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theme/themeOverride6.xml" ContentType="application/vnd.openxmlformats-officedocument.themeOverrid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de50f7e6e11b68/桌面/WORK/Papers/A In preparision/Elsevier polymer ZIC/"/>
    </mc:Choice>
  </mc:AlternateContent>
  <xr:revisionPtr revIDLastSave="2142" documentId="14_{E48A8E3C-982A-471E-9841-35FB5A68516A}" xr6:coauthVersionLast="47" xr6:coauthVersionMax="47" xr10:uidLastSave="{B94C802C-0676-4BFB-B083-6BF8430F8034}"/>
  <bookViews>
    <workbookView xWindow="28680" yWindow="-120" windowWidth="29040" windowHeight="15840" tabRatio="610" activeTab="5" xr2:uid="{A3A25809-31AC-4DE0-95F3-6E12A983F651}"/>
  </bookViews>
  <sheets>
    <sheet name="Fugure 2" sheetId="5" r:id="rId1"/>
    <sheet name="Figure 3a b " sheetId="1" r:id="rId2"/>
    <sheet name="FIgure 3 c d data" sheetId="2" r:id="rId3"/>
    <sheet name="FIgure 3 cd plots" sheetId="4" r:id="rId4"/>
    <sheet name="FIgure 3 e" sheetId="3" r:id="rId5"/>
    <sheet name="Figure 3 f" sheetId="6" r:id="rId6"/>
  </sheets>
  <definedNames>
    <definedName name="_xlnm._FilterDatabase" localSheetId="1" hidden="1">'Figure 3a b '!$AL$1:$AL$2953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6" i="2" l="1"/>
  <c r="E1027" i="2"/>
  <c r="E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3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2" i="1"/>
  <c r="N12" i="2"/>
  <c r="BU21" i="2"/>
  <c r="DO21" i="2"/>
  <c r="J2" i="4"/>
  <c r="J13" i="4"/>
  <c r="V22" i="4"/>
  <c r="J6" i="4"/>
  <c r="Y21" i="4"/>
  <c r="Y20" i="4"/>
  <c r="Y19" i="4"/>
  <c r="DQ5" i="2" l="1"/>
  <c r="DN5" i="2"/>
  <c r="DK5" i="2"/>
  <c r="DH5" i="2"/>
  <c r="DE5" i="2"/>
  <c r="H16" i="4"/>
  <c r="AT5" i="2"/>
  <c r="DA3" i="2"/>
  <c r="DA4" i="2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DA33" i="2"/>
  <c r="DA34" i="2"/>
  <c r="DA35" i="2"/>
  <c r="DA36" i="2"/>
  <c r="DA37" i="2"/>
  <c r="DA38" i="2"/>
  <c r="DA39" i="2"/>
  <c r="DA40" i="2"/>
  <c r="DA41" i="2"/>
  <c r="DA42" i="2"/>
  <c r="DA43" i="2"/>
  <c r="DA44" i="2"/>
  <c r="DA45" i="2"/>
  <c r="DA46" i="2"/>
  <c r="DA47" i="2"/>
  <c r="DA48" i="2"/>
  <c r="DA49" i="2"/>
  <c r="DA50" i="2"/>
  <c r="DA51" i="2"/>
  <c r="DA52" i="2"/>
  <c r="DA53" i="2"/>
  <c r="DA54" i="2"/>
  <c r="DA55" i="2"/>
  <c r="DA56" i="2"/>
  <c r="DA57" i="2"/>
  <c r="DA58" i="2"/>
  <c r="DA59" i="2"/>
  <c r="DA60" i="2"/>
  <c r="DA61" i="2"/>
  <c r="DA62" i="2"/>
  <c r="DA63" i="2"/>
  <c r="DA64" i="2"/>
  <c r="DA65" i="2"/>
  <c r="DA66" i="2"/>
  <c r="DA67" i="2"/>
  <c r="DA68" i="2"/>
  <c r="DA69" i="2"/>
  <c r="DA70" i="2"/>
  <c r="DA71" i="2"/>
  <c r="DA72" i="2"/>
  <c r="DA73" i="2"/>
  <c r="DA74" i="2"/>
  <c r="DA75" i="2"/>
  <c r="DA76" i="2"/>
  <c r="DA77" i="2"/>
  <c r="DA78" i="2"/>
  <c r="DA79" i="2"/>
  <c r="DA80" i="2"/>
  <c r="DA81" i="2"/>
  <c r="DA82" i="2"/>
  <c r="DA83" i="2"/>
  <c r="DA84" i="2"/>
  <c r="DA85" i="2"/>
  <c r="DA86" i="2"/>
  <c r="DA87" i="2"/>
  <c r="DA88" i="2"/>
  <c r="DA89" i="2"/>
  <c r="DA90" i="2"/>
  <c r="DA91" i="2"/>
  <c r="DA92" i="2"/>
  <c r="DA93" i="2"/>
  <c r="DA94" i="2"/>
  <c r="DA95" i="2"/>
  <c r="DA96" i="2"/>
  <c r="DA97" i="2"/>
  <c r="DA98" i="2"/>
  <c r="DA99" i="2"/>
  <c r="DA100" i="2"/>
  <c r="DA101" i="2"/>
  <c r="DA102" i="2"/>
  <c r="DA103" i="2"/>
  <c r="DA104" i="2"/>
  <c r="DA105" i="2"/>
  <c r="DA106" i="2"/>
  <c r="DA107" i="2"/>
  <c r="DA108" i="2"/>
  <c r="DA109" i="2"/>
  <c r="DA110" i="2"/>
  <c r="DA111" i="2"/>
  <c r="DA112" i="2"/>
  <c r="DA113" i="2"/>
  <c r="DA114" i="2"/>
  <c r="DA115" i="2"/>
  <c r="DA116" i="2"/>
  <c r="DA117" i="2"/>
  <c r="DA118" i="2"/>
  <c r="DA119" i="2"/>
  <c r="DA120" i="2"/>
  <c r="DA121" i="2"/>
  <c r="DA122" i="2"/>
  <c r="DA123" i="2"/>
  <c r="DA124" i="2"/>
  <c r="DA125" i="2"/>
  <c r="DA126" i="2"/>
  <c r="DA127" i="2"/>
  <c r="DA128" i="2"/>
  <c r="DA129" i="2"/>
  <c r="DA130" i="2"/>
  <c r="DA131" i="2"/>
  <c r="DA132" i="2"/>
  <c r="DA133" i="2"/>
  <c r="DA134" i="2"/>
  <c r="DA135" i="2"/>
  <c r="DA136" i="2"/>
  <c r="DA137" i="2"/>
  <c r="DA138" i="2"/>
  <c r="DA139" i="2"/>
  <c r="DA140" i="2"/>
  <c r="DA141" i="2"/>
  <c r="DA142" i="2"/>
  <c r="DA143" i="2"/>
  <c r="DA144" i="2"/>
  <c r="DA145" i="2"/>
  <c r="DA146" i="2"/>
  <c r="DA147" i="2"/>
  <c r="DA148" i="2"/>
  <c r="DA149" i="2"/>
  <c r="DA150" i="2"/>
  <c r="DA151" i="2"/>
  <c r="DA152" i="2"/>
  <c r="DA153" i="2"/>
  <c r="DA154" i="2"/>
  <c r="DA155" i="2"/>
  <c r="DA156" i="2"/>
  <c r="DA157" i="2"/>
  <c r="DA158" i="2"/>
  <c r="DA159" i="2"/>
  <c r="DA160" i="2"/>
  <c r="DA161" i="2"/>
  <c r="DA162" i="2"/>
  <c r="DA163" i="2"/>
  <c r="DA164" i="2"/>
  <c r="DA165" i="2"/>
  <c r="DA166" i="2"/>
  <c r="DA167" i="2"/>
  <c r="DA168" i="2"/>
  <c r="DA169" i="2"/>
  <c r="DA170" i="2"/>
  <c r="DA171" i="2"/>
  <c r="DA172" i="2"/>
  <c r="DA173" i="2"/>
  <c r="DA174" i="2"/>
  <c r="DA175" i="2"/>
  <c r="DA176" i="2"/>
  <c r="DA177" i="2"/>
  <c r="DA178" i="2"/>
  <c r="DA179" i="2"/>
  <c r="DA180" i="2"/>
  <c r="DA181" i="2"/>
  <c r="DA182" i="2"/>
  <c r="DA183" i="2"/>
  <c r="DA184" i="2"/>
  <c r="DA185" i="2"/>
  <c r="DA186" i="2"/>
  <c r="DA187" i="2"/>
  <c r="DA188" i="2"/>
  <c r="DA189" i="2"/>
  <c r="DA190" i="2"/>
  <c r="DA191" i="2"/>
  <c r="DA192" i="2"/>
  <c r="DA193" i="2"/>
  <c r="DA194" i="2"/>
  <c r="DA195" i="2"/>
  <c r="DA196" i="2"/>
  <c r="DA197" i="2"/>
  <c r="DA198" i="2"/>
  <c r="DA199" i="2"/>
  <c r="DA200" i="2"/>
  <c r="DA201" i="2"/>
  <c r="DA202" i="2"/>
  <c r="DA203" i="2"/>
  <c r="DA204" i="2"/>
  <c r="DA205" i="2"/>
  <c r="DA206" i="2"/>
  <c r="DA207" i="2"/>
  <c r="DA208" i="2"/>
  <c r="DA209" i="2"/>
  <c r="DA210" i="2"/>
  <c r="DA211" i="2"/>
  <c r="DA212" i="2"/>
  <c r="DA213" i="2"/>
  <c r="DA214" i="2"/>
  <c r="DA215" i="2"/>
  <c r="DA216" i="2"/>
  <c r="DA217" i="2"/>
  <c r="DA218" i="2"/>
  <c r="DA219" i="2"/>
  <c r="DA220" i="2"/>
  <c r="DA221" i="2"/>
  <c r="DA222" i="2"/>
  <c r="DA223" i="2"/>
  <c r="DA224" i="2"/>
  <c r="DA225" i="2"/>
  <c r="DA226" i="2"/>
  <c r="DA227" i="2"/>
  <c r="DA228" i="2"/>
  <c r="DA229" i="2"/>
  <c r="DA230" i="2"/>
  <c r="DA231" i="2"/>
  <c r="DA232" i="2"/>
  <c r="DA233" i="2"/>
  <c r="DA234" i="2"/>
  <c r="DA235" i="2"/>
  <c r="DA236" i="2"/>
  <c r="DA237" i="2"/>
  <c r="DA238" i="2"/>
  <c r="DA239" i="2"/>
  <c r="DA240" i="2"/>
  <c r="DA241" i="2"/>
  <c r="DA242" i="2"/>
  <c r="DA243" i="2"/>
  <c r="DA244" i="2"/>
  <c r="DA245" i="2"/>
  <c r="DA246" i="2"/>
  <c r="DA247" i="2"/>
  <c r="DA248" i="2"/>
  <c r="DA249" i="2"/>
  <c r="DA250" i="2"/>
  <c r="DA251" i="2"/>
  <c r="DA252" i="2"/>
  <c r="DA253" i="2"/>
  <c r="DA254" i="2"/>
  <c r="DA255" i="2"/>
  <c r="DA256" i="2"/>
  <c r="DA257" i="2"/>
  <c r="DA258" i="2"/>
  <c r="DA259" i="2"/>
  <c r="DA260" i="2"/>
  <c r="DA261" i="2"/>
  <c r="DA262" i="2"/>
  <c r="DA263" i="2"/>
  <c r="DA264" i="2"/>
  <c r="DA265" i="2"/>
  <c r="DA266" i="2"/>
  <c r="DA267" i="2"/>
  <c r="DA268" i="2"/>
  <c r="DA269" i="2"/>
  <c r="DA270" i="2"/>
  <c r="DA271" i="2"/>
  <c r="DA272" i="2"/>
  <c r="DA273" i="2"/>
  <c r="DA274" i="2"/>
  <c r="DA275" i="2"/>
  <c r="DA276" i="2"/>
  <c r="DA277" i="2"/>
  <c r="DA278" i="2"/>
  <c r="DA279" i="2"/>
  <c r="DA280" i="2"/>
  <c r="DA281" i="2"/>
  <c r="DA282" i="2"/>
  <c r="DA283" i="2"/>
  <c r="DA284" i="2"/>
  <c r="DA285" i="2"/>
  <c r="DA286" i="2"/>
  <c r="DA287" i="2"/>
  <c r="DA288" i="2"/>
  <c r="DA289" i="2"/>
  <c r="DA290" i="2"/>
  <c r="DA291" i="2"/>
  <c r="DA292" i="2"/>
  <c r="DA293" i="2"/>
  <c r="DA294" i="2"/>
  <c r="DA295" i="2"/>
  <c r="DA296" i="2"/>
  <c r="DA297" i="2"/>
  <c r="DA298" i="2"/>
  <c r="DA299" i="2"/>
  <c r="DA300" i="2"/>
  <c r="DA301" i="2"/>
  <c r="DA302" i="2"/>
  <c r="DA303" i="2"/>
  <c r="DA304" i="2"/>
  <c r="DA305" i="2"/>
  <c r="DA306" i="2"/>
  <c r="DA307" i="2"/>
  <c r="DA308" i="2"/>
  <c r="DA309" i="2"/>
  <c r="DA310" i="2"/>
  <c r="DA311" i="2"/>
  <c r="DA312" i="2"/>
  <c r="DA313" i="2"/>
  <c r="DA314" i="2"/>
  <c r="DA315" i="2"/>
  <c r="DA316" i="2"/>
  <c r="DA317" i="2"/>
  <c r="DA318" i="2"/>
  <c r="DA319" i="2"/>
  <c r="DA320" i="2"/>
  <c r="DA321" i="2"/>
  <c r="DA322" i="2"/>
  <c r="DA323" i="2"/>
  <c r="DA324" i="2"/>
  <c r="DA325" i="2"/>
  <c r="DA326" i="2"/>
  <c r="DA327" i="2"/>
  <c r="DA328" i="2"/>
  <c r="DA329" i="2"/>
  <c r="DA330" i="2"/>
  <c r="DA331" i="2"/>
  <c r="DA332" i="2"/>
  <c r="DA333" i="2"/>
  <c r="DA334" i="2"/>
  <c r="DA335" i="2"/>
  <c r="DA336" i="2"/>
  <c r="DA337" i="2"/>
  <c r="DA338" i="2"/>
  <c r="DA339" i="2"/>
  <c r="DA340" i="2"/>
  <c r="DA341" i="2"/>
  <c r="DA342" i="2"/>
  <c r="DA343" i="2"/>
  <c r="DA344" i="2"/>
  <c r="DA345" i="2"/>
  <c r="DA346" i="2"/>
  <c r="DA347" i="2"/>
  <c r="DA348" i="2"/>
  <c r="DA349" i="2"/>
  <c r="DA350" i="2"/>
  <c r="DA351" i="2"/>
  <c r="DA352" i="2"/>
  <c r="DA353" i="2"/>
  <c r="DA354" i="2"/>
  <c r="DA355" i="2"/>
  <c r="DA356" i="2"/>
  <c r="DA357" i="2"/>
  <c r="DA358" i="2"/>
  <c r="DA359" i="2"/>
  <c r="DA360" i="2"/>
  <c r="DA361" i="2"/>
  <c r="DA362" i="2"/>
  <c r="DA363" i="2"/>
  <c r="DA364" i="2"/>
  <c r="DA365" i="2"/>
  <c r="DA366" i="2"/>
  <c r="DA367" i="2"/>
  <c r="DA368" i="2"/>
  <c r="DA369" i="2"/>
  <c r="DA370" i="2"/>
  <c r="DA371" i="2"/>
  <c r="DA372" i="2"/>
  <c r="DA373" i="2"/>
  <c r="DA374" i="2"/>
  <c r="DA375" i="2"/>
  <c r="DA376" i="2"/>
  <c r="DA377" i="2"/>
  <c r="DA378" i="2"/>
  <c r="DA379" i="2"/>
  <c r="DA380" i="2"/>
  <c r="DA381" i="2"/>
  <c r="DA382" i="2"/>
  <c r="DA383" i="2"/>
  <c r="DA384" i="2"/>
  <c r="DA385" i="2"/>
  <c r="DA386" i="2"/>
  <c r="DA387" i="2"/>
  <c r="DA388" i="2"/>
  <c r="DA389" i="2"/>
  <c r="DA390" i="2"/>
  <c r="DA391" i="2"/>
  <c r="DA392" i="2"/>
  <c r="DA393" i="2"/>
  <c r="DA394" i="2"/>
  <c r="DA395" i="2"/>
  <c r="DA396" i="2"/>
  <c r="DA397" i="2"/>
  <c r="DA398" i="2"/>
  <c r="DA399" i="2"/>
  <c r="DA400" i="2"/>
  <c r="DA401" i="2"/>
  <c r="DA402" i="2"/>
  <c r="DA403" i="2"/>
  <c r="DA404" i="2"/>
  <c r="DA405" i="2"/>
  <c r="DA406" i="2"/>
  <c r="DA407" i="2"/>
  <c r="DA408" i="2"/>
  <c r="DA409" i="2"/>
  <c r="DA410" i="2"/>
  <c r="DA411" i="2"/>
  <c r="DA412" i="2"/>
  <c r="DA413" i="2"/>
  <c r="DA414" i="2"/>
  <c r="DA415" i="2"/>
  <c r="DA416" i="2"/>
  <c r="DA417" i="2"/>
  <c r="DA418" i="2"/>
  <c r="DA419" i="2"/>
  <c r="DA420" i="2"/>
  <c r="DA421" i="2"/>
  <c r="DA422" i="2"/>
  <c r="DA2" i="2"/>
  <c r="DJ8" i="2"/>
  <c r="DJ9" i="2"/>
  <c r="DJ10" i="2"/>
  <c r="DJ11" i="2"/>
  <c r="DJ12" i="2"/>
  <c r="DJ13" i="2"/>
  <c r="DJ14" i="2"/>
  <c r="DJ15" i="2"/>
  <c r="DJ16" i="2"/>
  <c r="DJ17" i="2"/>
  <c r="DJ18" i="2"/>
  <c r="DJ19" i="2"/>
  <c r="DJ20" i="2"/>
  <c r="DJ21" i="2"/>
  <c r="DJ22" i="2"/>
  <c r="DJ23" i="2"/>
  <c r="DJ24" i="2"/>
  <c r="DJ25" i="2"/>
  <c r="DJ26" i="2"/>
  <c r="DJ27" i="2"/>
  <c r="DJ28" i="2"/>
  <c r="DJ29" i="2"/>
  <c r="DJ30" i="2"/>
  <c r="DJ31" i="2"/>
  <c r="DJ32" i="2"/>
  <c r="DJ33" i="2"/>
  <c r="DJ34" i="2"/>
  <c r="DJ35" i="2"/>
  <c r="DJ36" i="2"/>
  <c r="DJ37" i="2"/>
  <c r="DJ38" i="2"/>
  <c r="DJ39" i="2"/>
  <c r="DJ40" i="2"/>
  <c r="DJ41" i="2"/>
  <c r="DJ42" i="2"/>
  <c r="DJ43" i="2"/>
  <c r="DJ44" i="2"/>
  <c r="DJ45" i="2"/>
  <c r="DJ46" i="2"/>
  <c r="DJ47" i="2"/>
  <c r="DJ48" i="2"/>
  <c r="DJ49" i="2"/>
  <c r="DJ50" i="2"/>
  <c r="DJ51" i="2"/>
  <c r="DJ52" i="2"/>
  <c r="DJ53" i="2"/>
  <c r="DJ54" i="2"/>
  <c r="DJ55" i="2"/>
  <c r="DJ56" i="2"/>
  <c r="DJ57" i="2"/>
  <c r="DJ58" i="2"/>
  <c r="DJ59" i="2"/>
  <c r="DJ60" i="2"/>
  <c r="DJ61" i="2"/>
  <c r="DJ62" i="2"/>
  <c r="DJ63" i="2"/>
  <c r="DJ64" i="2"/>
  <c r="DJ65" i="2"/>
  <c r="DJ66" i="2"/>
  <c r="DJ67" i="2"/>
  <c r="DJ68" i="2"/>
  <c r="DJ69" i="2"/>
  <c r="DJ70" i="2"/>
  <c r="DJ71" i="2"/>
  <c r="DJ72" i="2"/>
  <c r="DJ73" i="2"/>
  <c r="DJ74" i="2"/>
  <c r="DJ75" i="2"/>
  <c r="DJ76" i="2"/>
  <c r="DJ77" i="2"/>
  <c r="DJ78" i="2"/>
  <c r="DJ79" i="2"/>
  <c r="DJ80" i="2"/>
  <c r="DJ81" i="2"/>
  <c r="DJ82" i="2"/>
  <c r="DJ83" i="2"/>
  <c r="DJ84" i="2"/>
  <c r="DJ85" i="2"/>
  <c r="DJ86" i="2"/>
  <c r="DJ87" i="2"/>
  <c r="DJ88" i="2"/>
  <c r="DJ89" i="2"/>
  <c r="DJ90" i="2"/>
  <c r="DJ91" i="2"/>
  <c r="DJ92" i="2"/>
  <c r="DJ93" i="2"/>
  <c r="DJ94" i="2"/>
  <c r="DJ95" i="2"/>
  <c r="DJ96" i="2"/>
  <c r="DJ97" i="2"/>
  <c r="DJ98" i="2"/>
  <c r="DJ99" i="2"/>
  <c r="DJ100" i="2"/>
  <c r="DJ101" i="2"/>
  <c r="DJ102" i="2"/>
  <c r="DJ103" i="2"/>
  <c r="DJ104" i="2"/>
  <c r="DJ105" i="2"/>
  <c r="DJ106" i="2"/>
  <c r="DJ107" i="2"/>
  <c r="DJ108" i="2"/>
  <c r="DJ109" i="2"/>
  <c r="DJ110" i="2"/>
  <c r="DJ111" i="2"/>
  <c r="DJ112" i="2"/>
  <c r="DJ113" i="2"/>
  <c r="DJ114" i="2"/>
  <c r="DJ115" i="2"/>
  <c r="DJ116" i="2"/>
  <c r="DJ117" i="2"/>
  <c r="DJ118" i="2"/>
  <c r="DJ119" i="2"/>
  <c r="DJ120" i="2"/>
  <c r="DJ121" i="2"/>
  <c r="DJ122" i="2"/>
  <c r="DJ123" i="2"/>
  <c r="DJ124" i="2"/>
  <c r="DJ125" i="2"/>
  <c r="DJ126" i="2"/>
  <c r="DJ127" i="2"/>
  <c r="DJ128" i="2"/>
  <c r="DJ129" i="2"/>
  <c r="DJ130" i="2"/>
  <c r="DJ131" i="2"/>
  <c r="DJ132" i="2"/>
  <c r="DJ133" i="2"/>
  <c r="DJ134" i="2"/>
  <c r="DJ135" i="2"/>
  <c r="DJ136" i="2"/>
  <c r="DJ137" i="2"/>
  <c r="DJ138" i="2"/>
  <c r="DJ139" i="2"/>
  <c r="DJ140" i="2"/>
  <c r="DJ141" i="2"/>
  <c r="DJ142" i="2"/>
  <c r="DJ143" i="2"/>
  <c r="DJ144" i="2"/>
  <c r="DJ145" i="2"/>
  <c r="DJ146" i="2"/>
  <c r="DJ147" i="2"/>
  <c r="DJ148" i="2"/>
  <c r="DJ149" i="2"/>
  <c r="DJ150" i="2"/>
  <c r="DJ151" i="2"/>
  <c r="DJ152" i="2"/>
  <c r="DJ153" i="2"/>
  <c r="DJ154" i="2"/>
  <c r="DJ155" i="2"/>
  <c r="DJ156" i="2"/>
  <c r="DJ157" i="2"/>
  <c r="DJ158" i="2"/>
  <c r="DJ159" i="2"/>
  <c r="DJ160" i="2"/>
  <c r="DJ161" i="2"/>
  <c r="DJ162" i="2"/>
  <c r="DJ163" i="2"/>
  <c r="DJ164" i="2"/>
  <c r="DJ165" i="2"/>
  <c r="DJ166" i="2"/>
  <c r="DJ167" i="2"/>
  <c r="DJ168" i="2"/>
  <c r="DJ169" i="2"/>
  <c r="DJ170" i="2"/>
  <c r="DJ171" i="2"/>
  <c r="DJ172" i="2"/>
  <c r="DJ173" i="2"/>
  <c r="DJ174" i="2"/>
  <c r="DJ175" i="2"/>
  <c r="DJ176" i="2"/>
  <c r="DJ177" i="2"/>
  <c r="DJ178" i="2"/>
  <c r="DJ179" i="2"/>
  <c r="DJ180" i="2"/>
  <c r="DJ181" i="2"/>
  <c r="DJ182" i="2"/>
  <c r="DJ183" i="2"/>
  <c r="DJ184" i="2"/>
  <c r="DJ185" i="2"/>
  <c r="DJ186" i="2"/>
  <c r="DJ187" i="2"/>
  <c r="DJ188" i="2"/>
  <c r="DJ189" i="2"/>
  <c r="DJ190" i="2"/>
  <c r="DJ191" i="2"/>
  <c r="DJ192" i="2"/>
  <c r="DJ193" i="2"/>
  <c r="DJ194" i="2"/>
  <c r="DJ195" i="2"/>
  <c r="DJ196" i="2"/>
  <c r="DJ197" i="2"/>
  <c r="DJ198" i="2"/>
  <c r="DJ199" i="2"/>
  <c r="DJ200" i="2"/>
  <c r="DJ201" i="2"/>
  <c r="DJ202" i="2"/>
  <c r="DJ203" i="2"/>
  <c r="DJ204" i="2"/>
  <c r="DJ205" i="2"/>
  <c r="DJ206" i="2"/>
  <c r="DJ207" i="2"/>
  <c r="DJ208" i="2"/>
  <c r="DJ209" i="2"/>
  <c r="DJ210" i="2"/>
  <c r="DJ211" i="2"/>
  <c r="DJ212" i="2"/>
  <c r="DJ213" i="2"/>
  <c r="DJ214" i="2"/>
  <c r="DJ215" i="2"/>
  <c r="DJ216" i="2"/>
  <c r="DJ217" i="2"/>
  <c r="DJ218" i="2"/>
  <c r="DJ219" i="2"/>
  <c r="DJ220" i="2"/>
  <c r="DJ221" i="2"/>
  <c r="DJ222" i="2"/>
  <c r="DJ223" i="2"/>
  <c r="DJ224" i="2"/>
  <c r="DJ225" i="2"/>
  <c r="DJ226" i="2"/>
  <c r="DJ227" i="2"/>
  <c r="DJ228" i="2"/>
  <c r="DJ229" i="2"/>
  <c r="DJ230" i="2"/>
  <c r="DJ231" i="2"/>
  <c r="DJ232" i="2"/>
  <c r="DJ233" i="2"/>
  <c r="DJ234" i="2"/>
  <c r="DJ235" i="2"/>
  <c r="DJ236" i="2"/>
  <c r="DJ237" i="2"/>
  <c r="DJ238" i="2"/>
  <c r="DJ239" i="2"/>
  <c r="DJ240" i="2"/>
  <c r="DJ241" i="2"/>
  <c r="DJ242" i="2"/>
  <c r="DJ243" i="2"/>
  <c r="DJ244" i="2"/>
  <c r="DJ245" i="2"/>
  <c r="DJ246" i="2"/>
  <c r="DJ247" i="2"/>
  <c r="DJ248" i="2"/>
  <c r="DJ249" i="2"/>
  <c r="DJ250" i="2"/>
  <c r="DJ251" i="2"/>
  <c r="DJ252" i="2"/>
  <c r="DJ253" i="2"/>
  <c r="DJ254" i="2"/>
  <c r="DJ255" i="2"/>
  <c r="DJ256" i="2"/>
  <c r="DJ257" i="2"/>
  <c r="DJ258" i="2"/>
  <c r="DJ259" i="2"/>
  <c r="DJ260" i="2"/>
  <c r="DJ261" i="2"/>
  <c r="DJ262" i="2"/>
  <c r="DJ263" i="2"/>
  <c r="DJ264" i="2"/>
  <c r="DJ265" i="2"/>
  <c r="DJ266" i="2"/>
  <c r="DJ267" i="2"/>
  <c r="DJ268" i="2"/>
  <c r="DJ269" i="2"/>
  <c r="DJ270" i="2"/>
  <c r="DJ271" i="2"/>
  <c r="DJ272" i="2"/>
  <c r="DJ273" i="2"/>
  <c r="DJ274" i="2"/>
  <c r="DJ275" i="2"/>
  <c r="DJ276" i="2"/>
  <c r="DJ277" i="2"/>
  <c r="DJ278" i="2"/>
  <c r="DJ279" i="2"/>
  <c r="DJ280" i="2"/>
  <c r="DJ281" i="2"/>
  <c r="DJ282" i="2"/>
  <c r="DJ283" i="2"/>
  <c r="DJ284" i="2"/>
  <c r="DJ285" i="2"/>
  <c r="DJ286" i="2"/>
  <c r="DJ287" i="2"/>
  <c r="DJ288" i="2"/>
  <c r="DJ289" i="2"/>
  <c r="DJ290" i="2"/>
  <c r="DJ291" i="2"/>
  <c r="DJ292" i="2"/>
  <c r="DJ293" i="2"/>
  <c r="DJ294" i="2"/>
  <c r="DJ295" i="2"/>
  <c r="DJ296" i="2"/>
  <c r="DJ297" i="2"/>
  <c r="DJ298" i="2"/>
  <c r="DJ299" i="2"/>
  <c r="DJ300" i="2"/>
  <c r="DJ301" i="2"/>
  <c r="DJ302" i="2"/>
  <c r="DJ303" i="2"/>
  <c r="DJ304" i="2"/>
  <c r="DJ305" i="2"/>
  <c r="DJ306" i="2"/>
  <c r="DJ307" i="2"/>
  <c r="DJ308" i="2"/>
  <c r="DJ309" i="2"/>
  <c r="DJ310" i="2"/>
  <c r="DJ311" i="2"/>
  <c r="DJ312" i="2"/>
  <c r="DJ313" i="2"/>
  <c r="DJ314" i="2"/>
  <c r="DJ315" i="2"/>
  <c r="DJ316" i="2"/>
  <c r="DJ317" i="2"/>
  <c r="DJ318" i="2"/>
  <c r="DJ319" i="2"/>
  <c r="DJ320" i="2"/>
  <c r="DJ321" i="2"/>
  <c r="DJ322" i="2"/>
  <c r="DJ323" i="2"/>
  <c r="DJ324" i="2"/>
  <c r="DJ325" i="2"/>
  <c r="DJ326" i="2"/>
  <c r="DJ327" i="2"/>
  <c r="DJ328" i="2"/>
  <c r="DJ329" i="2"/>
  <c r="DJ330" i="2"/>
  <c r="DJ331" i="2"/>
  <c r="DJ332" i="2"/>
  <c r="DJ333" i="2"/>
  <c r="DJ334" i="2"/>
  <c r="DJ335" i="2"/>
  <c r="DJ336" i="2"/>
  <c r="DJ337" i="2"/>
  <c r="DJ338" i="2"/>
  <c r="DJ339" i="2"/>
  <c r="DJ340" i="2"/>
  <c r="DJ341" i="2"/>
  <c r="DJ342" i="2"/>
  <c r="DJ343" i="2"/>
  <c r="DJ344" i="2"/>
  <c r="DJ345" i="2"/>
  <c r="DJ346" i="2"/>
  <c r="DJ347" i="2"/>
  <c r="DJ348" i="2"/>
  <c r="DJ349" i="2"/>
  <c r="DJ350" i="2"/>
  <c r="DJ351" i="2"/>
  <c r="DJ352" i="2"/>
  <c r="DJ353" i="2"/>
  <c r="DJ354" i="2"/>
  <c r="DJ355" i="2"/>
  <c r="DJ356" i="2"/>
  <c r="DJ357" i="2"/>
  <c r="DJ358" i="2"/>
  <c r="DJ359" i="2"/>
  <c r="DJ360" i="2"/>
  <c r="DJ361" i="2"/>
  <c r="DJ362" i="2"/>
  <c r="DJ363" i="2"/>
  <c r="DJ364" i="2"/>
  <c r="DJ365" i="2"/>
  <c r="DJ366" i="2"/>
  <c r="DJ367" i="2"/>
  <c r="DJ368" i="2"/>
  <c r="DJ369" i="2"/>
  <c r="DJ370" i="2"/>
  <c r="DJ371" i="2"/>
  <c r="DJ372" i="2"/>
  <c r="DJ373" i="2"/>
  <c r="DJ374" i="2"/>
  <c r="DJ375" i="2"/>
  <c r="DJ376" i="2"/>
  <c r="DJ377" i="2"/>
  <c r="DJ378" i="2"/>
  <c r="DJ379" i="2"/>
  <c r="DJ380" i="2"/>
  <c r="DJ381" i="2"/>
  <c r="DJ382" i="2"/>
  <c r="DJ383" i="2"/>
  <c r="DJ384" i="2"/>
  <c r="DJ385" i="2"/>
  <c r="DJ386" i="2"/>
  <c r="DJ387" i="2"/>
  <c r="DJ388" i="2"/>
  <c r="DJ389" i="2"/>
  <c r="DJ390" i="2"/>
  <c r="DJ391" i="2"/>
  <c r="DJ392" i="2"/>
  <c r="DJ393" i="2"/>
  <c r="DJ394" i="2"/>
  <c r="DJ395" i="2"/>
  <c r="DJ396" i="2"/>
  <c r="DJ397" i="2"/>
  <c r="DJ398" i="2"/>
  <c r="DJ399" i="2"/>
  <c r="DJ400" i="2"/>
  <c r="DJ401" i="2"/>
  <c r="DJ402" i="2"/>
  <c r="DJ403" i="2"/>
  <c r="DJ404" i="2"/>
  <c r="DJ405" i="2"/>
  <c r="DJ406" i="2"/>
  <c r="DJ407" i="2"/>
  <c r="DJ408" i="2"/>
  <c r="DJ409" i="2"/>
  <c r="DJ410" i="2"/>
  <c r="DJ411" i="2"/>
  <c r="DJ412" i="2"/>
  <c r="DJ413" i="2"/>
  <c r="DJ414" i="2"/>
  <c r="DJ415" i="2"/>
  <c r="DJ416" i="2"/>
  <c r="DJ417" i="2"/>
  <c r="DJ418" i="2"/>
  <c r="DJ419" i="2"/>
  <c r="DJ420" i="2"/>
  <c r="DJ421" i="2"/>
  <c r="DJ422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G25" i="2"/>
  <c r="DG26" i="2"/>
  <c r="DG27" i="2"/>
  <c r="DG28" i="2"/>
  <c r="DG29" i="2"/>
  <c r="DG30" i="2"/>
  <c r="DG31" i="2"/>
  <c r="DG32" i="2"/>
  <c r="DG33" i="2"/>
  <c r="DG34" i="2"/>
  <c r="DG35" i="2"/>
  <c r="DG36" i="2"/>
  <c r="DG37" i="2"/>
  <c r="DG38" i="2"/>
  <c r="DG39" i="2"/>
  <c r="DG40" i="2"/>
  <c r="DG41" i="2"/>
  <c r="DG42" i="2"/>
  <c r="DG43" i="2"/>
  <c r="DG44" i="2"/>
  <c r="DG45" i="2"/>
  <c r="DG46" i="2"/>
  <c r="DG47" i="2"/>
  <c r="DG48" i="2"/>
  <c r="DG49" i="2"/>
  <c r="DG50" i="2"/>
  <c r="DG51" i="2"/>
  <c r="DG52" i="2"/>
  <c r="DG53" i="2"/>
  <c r="DG54" i="2"/>
  <c r="DG55" i="2"/>
  <c r="DG56" i="2"/>
  <c r="DG57" i="2"/>
  <c r="DG58" i="2"/>
  <c r="DG59" i="2"/>
  <c r="DG60" i="2"/>
  <c r="DG61" i="2"/>
  <c r="DG62" i="2"/>
  <c r="DG63" i="2"/>
  <c r="DG64" i="2"/>
  <c r="DG65" i="2"/>
  <c r="DG66" i="2"/>
  <c r="DG67" i="2"/>
  <c r="DG68" i="2"/>
  <c r="DG69" i="2"/>
  <c r="DG70" i="2"/>
  <c r="DG71" i="2"/>
  <c r="DG72" i="2"/>
  <c r="DG73" i="2"/>
  <c r="DG74" i="2"/>
  <c r="DG75" i="2"/>
  <c r="DG76" i="2"/>
  <c r="DG77" i="2"/>
  <c r="DG78" i="2"/>
  <c r="DG79" i="2"/>
  <c r="DG80" i="2"/>
  <c r="DG81" i="2"/>
  <c r="DG82" i="2"/>
  <c r="DG83" i="2"/>
  <c r="DG84" i="2"/>
  <c r="DG85" i="2"/>
  <c r="DG86" i="2"/>
  <c r="DG87" i="2"/>
  <c r="DG88" i="2"/>
  <c r="DG89" i="2"/>
  <c r="DG90" i="2"/>
  <c r="DG91" i="2"/>
  <c r="DG92" i="2"/>
  <c r="DG93" i="2"/>
  <c r="DG94" i="2"/>
  <c r="DG95" i="2"/>
  <c r="DG96" i="2"/>
  <c r="DG97" i="2"/>
  <c r="DG98" i="2"/>
  <c r="DG99" i="2"/>
  <c r="DG100" i="2"/>
  <c r="DG101" i="2"/>
  <c r="DG102" i="2"/>
  <c r="DG103" i="2"/>
  <c r="DG104" i="2"/>
  <c r="DG105" i="2"/>
  <c r="DG106" i="2"/>
  <c r="DG107" i="2"/>
  <c r="DG108" i="2"/>
  <c r="DG109" i="2"/>
  <c r="DG110" i="2"/>
  <c r="DG111" i="2"/>
  <c r="DG112" i="2"/>
  <c r="DG113" i="2"/>
  <c r="DG114" i="2"/>
  <c r="DG115" i="2"/>
  <c r="DG116" i="2"/>
  <c r="DG117" i="2"/>
  <c r="DG118" i="2"/>
  <c r="DG119" i="2"/>
  <c r="DG120" i="2"/>
  <c r="DG121" i="2"/>
  <c r="DG122" i="2"/>
  <c r="DG123" i="2"/>
  <c r="DG124" i="2"/>
  <c r="DG125" i="2"/>
  <c r="DG126" i="2"/>
  <c r="DG127" i="2"/>
  <c r="DG128" i="2"/>
  <c r="DG129" i="2"/>
  <c r="DG130" i="2"/>
  <c r="DG131" i="2"/>
  <c r="DG132" i="2"/>
  <c r="DG133" i="2"/>
  <c r="DG134" i="2"/>
  <c r="DG135" i="2"/>
  <c r="DG136" i="2"/>
  <c r="DG137" i="2"/>
  <c r="DG138" i="2"/>
  <c r="DG139" i="2"/>
  <c r="DG140" i="2"/>
  <c r="DG141" i="2"/>
  <c r="DG142" i="2"/>
  <c r="DG143" i="2"/>
  <c r="DG144" i="2"/>
  <c r="DG145" i="2"/>
  <c r="DG146" i="2"/>
  <c r="DG147" i="2"/>
  <c r="DG148" i="2"/>
  <c r="DG149" i="2"/>
  <c r="DG150" i="2"/>
  <c r="DG151" i="2"/>
  <c r="DG152" i="2"/>
  <c r="DG153" i="2"/>
  <c r="DG154" i="2"/>
  <c r="DG155" i="2"/>
  <c r="DG156" i="2"/>
  <c r="DG157" i="2"/>
  <c r="DG158" i="2"/>
  <c r="DG159" i="2"/>
  <c r="DG160" i="2"/>
  <c r="DG161" i="2"/>
  <c r="DG162" i="2"/>
  <c r="DG163" i="2"/>
  <c r="DG164" i="2"/>
  <c r="DG165" i="2"/>
  <c r="DG166" i="2"/>
  <c r="DG167" i="2"/>
  <c r="DG168" i="2"/>
  <c r="DG169" i="2"/>
  <c r="DG170" i="2"/>
  <c r="DG171" i="2"/>
  <c r="DG172" i="2"/>
  <c r="DG173" i="2"/>
  <c r="DG174" i="2"/>
  <c r="DG175" i="2"/>
  <c r="DG176" i="2"/>
  <c r="DG177" i="2"/>
  <c r="DG178" i="2"/>
  <c r="DG179" i="2"/>
  <c r="DG180" i="2"/>
  <c r="DG181" i="2"/>
  <c r="DG182" i="2"/>
  <c r="DG183" i="2"/>
  <c r="DG184" i="2"/>
  <c r="DG185" i="2"/>
  <c r="DG186" i="2"/>
  <c r="DG187" i="2"/>
  <c r="DG188" i="2"/>
  <c r="DG189" i="2"/>
  <c r="DG190" i="2"/>
  <c r="DG191" i="2"/>
  <c r="DG192" i="2"/>
  <c r="DG193" i="2"/>
  <c r="DG194" i="2"/>
  <c r="DG195" i="2"/>
  <c r="DG196" i="2"/>
  <c r="DG197" i="2"/>
  <c r="DG198" i="2"/>
  <c r="DG199" i="2"/>
  <c r="DG200" i="2"/>
  <c r="DG201" i="2"/>
  <c r="DG202" i="2"/>
  <c r="DG203" i="2"/>
  <c r="DG204" i="2"/>
  <c r="DG205" i="2"/>
  <c r="DG206" i="2"/>
  <c r="DG207" i="2"/>
  <c r="DG208" i="2"/>
  <c r="DG209" i="2"/>
  <c r="DG210" i="2"/>
  <c r="DG211" i="2"/>
  <c r="DG212" i="2"/>
  <c r="DG213" i="2"/>
  <c r="DG214" i="2"/>
  <c r="DG215" i="2"/>
  <c r="DG216" i="2"/>
  <c r="DG217" i="2"/>
  <c r="DG218" i="2"/>
  <c r="DG219" i="2"/>
  <c r="DG220" i="2"/>
  <c r="DG221" i="2"/>
  <c r="DG222" i="2"/>
  <c r="DG223" i="2"/>
  <c r="DG224" i="2"/>
  <c r="DG225" i="2"/>
  <c r="DG226" i="2"/>
  <c r="DG227" i="2"/>
  <c r="DG228" i="2"/>
  <c r="DG229" i="2"/>
  <c r="DG230" i="2"/>
  <c r="DG231" i="2"/>
  <c r="DG232" i="2"/>
  <c r="DG233" i="2"/>
  <c r="DG234" i="2"/>
  <c r="DG235" i="2"/>
  <c r="DG236" i="2"/>
  <c r="DG237" i="2"/>
  <c r="DG238" i="2"/>
  <c r="DG239" i="2"/>
  <c r="DG240" i="2"/>
  <c r="DG241" i="2"/>
  <c r="DG242" i="2"/>
  <c r="DG243" i="2"/>
  <c r="DG244" i="2"/>
  <c r="DG245" i="2"/>
  <c r="DG246" i="2"/>
  <c r="DG247" i="2"/>
  <c r="DG248" i="2"/>
  <c r="DG249" i="2"/>
  <c r="DG250" i="2"/>
  <c r="DG251" i="2"/>
  <c r="DG252" i="2"/>
  <c r="DG253" i="2"/>
  <c r="DG254" i="2"/>
  <c r="DG255" i="2"/>
  <c r="DG256" i="2"/>
  <c r="DG257" i="2"/>
  <c r="DG258" i="2"/>
  <c r="DG259" i="2"/>
  <c r="DG260" i="2"/>
  <c r="DG261" i="2"/>
  <c r="DG262" i="2"/>
  <c r="DG263" i="2"/>
  <c r="DG264" i="2"/>
  <c r="DG265" i="2"/>
  <c r="DG266" i="2"/>
  <c r="DG267" i="2"/>
  <c r="DG268" i="2"/>
  <c r="DG269" i="2"/>
  <c r="DG270" i="2"/>
  <c r="DG271" i="2"/>
  <c r="DG272" i="2"/>
  <c r="DG273" i="2"/>
  <c r="DG274" i="2"/>
  <c r="DG275" i="2"/>
  <c r="DG276" i="2"/>
  <c r="DG277" i="2"/>
  <c r="DG278" i="2"/>
  <c r="DG279" i="2"/>
  <c r="DG280" i="2"/>
  <c r="DG281" i="2"/>
  <c r="DG282" i="2"/>
  <c r="DG283" i="2"/>
  <c r="DG284" i="2"/>
  <c r="DG285" i="2"/>
  <c r="DG286" i="2"/>
  <c r="DG287" i="2"/>
  <c r="DG288" i="2"/>
  <c r="DG289" i="2"/>
  <c r="DG290" i="2"/>
  <c r="DG291" i="2"/>
  <c r="DG292" i="2"/>
  <c r="DG293" i="2"/>
  <c r="DG294" i="2"/>
  <c r="DG295" i="2"/>
  <c r="DG296" i="2"/>
  <c r="DG297" i="2"/>
  <c r="DG298" i="2"/>
  <c r="DG299" i="2"/>
  <c r="DG300" i="2"/>
  <c r="DG301" i="2"/>
  <c r="DG302" i="2"/>
  <c r="DG303" i="2"/>
  <c r="DG304" i="2"/>
  <c r="DG305" i="2"/>
  <c r="DG306" i="2"/>
  <c r="DG307" i="2"/>
  <c r="DG308" i="2"/>
  <c r="DG309" i="2"/>
  <c r="DG310" i="2"/>
  <c r="DG311" i="2"/>
  <c r="DG312" i="2"/>
  <c r="DG313" i="2"/>
  <c r="DG314" i="2"/>
  <c r="DG315" i="2"/>
  <c r="DG316" i="2"/>
  <c r="DG317" i="2"/>
  <c r="DG318" i="2"/>
  <c r="DG319" i="2"/>
  <c r="DG320" i="2"/>
  <c r="DG321" i="2"/>
  <c r="DG322" i="2"/>
  <c r="DG323" i="2"/>
  <c r="DG324" i="2"/>
  <c r="DG325" i="2"/>
  <c r="DG326" i="2"/>
  <c r="DG327" i="2"/>
  <c r="DG328" i="2"/>
  <c r="DG329" i="2"/>
  <c r="DG330" i="2"/>
  <c r="DG331" i="2"/>
  <c r="DG332" i="2"/>
  <c r="DG333" i="2"/>
  <c r="DG334" i="2"/>
  <c r="DG335" i="2"/>
  <c r="DG336" i="2"/>
  <c r="DG337" i="2"/>
  <c r="DG338" i="2"/>
  <c r="DG339" i="2"/>
  <c r="DG340" i="2"/>
  <c r="DG341" i="2"/>
  <c r="DG342" i="2"/>
  <c r="DG343" i="2"/>
  <c r="DG344" i="2"/>
  <c r="DG345" i="2"/>
  <c r="DG346" i="2"/>
  <c r="DG347" i="2"/>
  <c r="DG348" i="2"/>
  <c r="DG349" i="2"/>
  <c r="DG350" i="2"/>
  <c r="DG351" i="2"/>
  <c r="DG352" i="2"/>
  <c r="DG353" i="2"/>
  <c r="DG354" i="2"/>
  <c r="DG355" i="2"/>
  <c r="DG356" i="2"/>
  <c r="DG357" i="2"/>
  <c r="DG358" i="2"/>
  <c r="DG359" i="2"/>
  <c r="DG360" i="2"/>
  <c r="DG361" i="2"/>
  <c r="DG362" i="2"/>
  <c r="DG363" i="2"/>
  <c r="DG364" i="2"/>
  <c r="DG365" i="2"/>
  <c r="DG366" i="2"/>
  <c r="DG367" i="2"/>
  <c r="DG368" i="2"/>
  <c r="DG369" i="2"/>
  <c r="DG370" i="2"/>
  <c r="DG371" i="2"/>
  <c r="DG372" i="2"/>
  <c r="DG373" i="2"/>
  <c r="DG374" i="2"/>
  <c r="DG375" i="2"/>
  <c r="DG376" i="2"/>
  <c r="DG377" i="2"/>
  <c r="DG378" i="2"/>
  <c r="DG379" i="2"/>
  <c r="DG380" i="2"/>
  <c r="DG381" i="2"/>
  <c r="DG382" i="2"/>
  <c r="DG383" i="2"/>
  <c r="DG384" i="2"/>
  <c r="DG385" i="2"/>
  <c r="DG386" i="2"/>
  <c r="DG387" i="2"/>
  <c r="DG388" i="2"/>
  <c r="DG389" i="2"/>
  <c r="DG390" i="2"/>
  <c r="DG391" i="2"/>
  <c r="DG392" i="2"/>
  <c r="DG393" i="2"/>
  <c r="DG394" i="2"/>
  <c r="DG395" i="2"/>
  <c r="DG396" i="2"/>
  <c r="DG397" i="2"/>
  <c r="DG398" i="2"/>
  <c r="DG399" i="2"/>
  <c r="DG400" i="2"/>
  <c r="DG401" i="2"/>
  <c r="DG402" i="2"/>
  <c r="DG403" i="2"/>
  <c r="DG404" i="2"/>
  <c r="DG405" i="2"/>
  <c r="DG406" i="2"/>
  <c r="DG407" i="2"/>
  <c r="DG408" i="2"/>
  <c r="DG409" i="2"/>
  <c r="DG410" i="2"/>
  <c r="DG411" i="2"/>
  <c r="DG412" i="2"/>
  <c r="DG413" i="2"/>
  <c r="DG414" i="2"/>
  <c r="DG415" i="2"/>
  <c r="DG416" i="2"/>
  <c r="DG417" i="2"/>
  <c r="DG418" i="2"/>
  <c r="DG419" i="2"/>
  <c r="DG420" i="2"/>
  <c r="DG421" i="2"/>
  <c r="DG422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3" i="2"/>
  <c r="DD4" i="2"/>
  <c r="DD5" i="2"/>
  <c r="DD6" i="2"/>
  <c r="DD7" i="2"/>
  <c r="DB5" i="2"/>
  <c r="T26" i="4"/>
  <c r="CU5" i="2"/>
  <c r="AN5" i="2"/>
  <c r="AK5" i="2"/>
  <c r="AH5" i="2"/>
  <c r="AE5" i="2"/>
  <c r="Z5" i="2"/>
  <c r="W5" i="2"/>
  <c r="T5" i="2"/>
  <c r="Q5" i="2"/>
  <c r="N5" i="2"/>
  <c r="N16" i="2" s="1"/>
  <c r="K5" i="2"/>
  <c r="H5" i="2"/>
  <c r="CY5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X25" i="2"/>
  <c r="CX26" i="2"/>
  <c r="CX27" i="2"/>
  <c r="CX28" i="2"/>
  <c r="CX29" i="2"/>
  <c r="CX30" i="2"/>
  <c r="CX31" i="2"/>
  <c r="CX32" i="2"/>
  <c r="CX33" i="2"/>
  <c r="CX34" i="2"/>
  <c r="CX35" i="2"/>
  <c r="CX36" i="2"/>
  <c r="CX37" i="2"/>
  <c r="CX38" i="2"/>
  <c r="CX39" i="2"/>
  <c r="CX40" i="2"/>
  <c r="CX41" i="2"/>
  <c r="CX42" i="2"/>
  <c r="CX43" i="2"/>
  <c r="CX44" i="2"/>
  <c r="CX45" i="2"/>
  <c r="CX46" i="2"/>
  <c r="CX47" i="2"/>
  <c r="CX48" i="2"/>
  <c r="CX49" i="2"/>
  <c r="CX50" i="2"/>
  <c r="CX51" i="2"/>
  <c r="CX52" i="2"/>
  <c r="CX53" i="2"/>
  <c r="CX54" i="2"/>
  <c r="CX55" i="2"/>
  <c r="CX56" i="2"/>
  <c r="CX57" i="2"/>
  <c r="CX58" i="2"/>
  <c r="CX59" i="2"/>
  <c r="CX60" i="2"/>
  <c r="CX61" i="2"/>
  <c r="CX62" i="2"/>
  <c r="CX63" i="2"/>
  <c r="CX64" i="2"/>
  <c r="CX65" i="2"/>
  <c r="CX66" i="2"/>
  <c r="CX67" i="2"/>
  <c r="CX68" i="2"/>
  <c r="CX69" i="2"/>
  <c r="CX70" i="2"/>
  <c r="CX71" i="2"/>
  <c r="CX72" i="2"/>
  <c r="CX73" i="2"/>
  <c r="CX74" i="2"/>
  <c r="CX75" i="2"/>
  <c r="CX76" i="2"/>
  <c r="CX77" i="2"/>
  <c r="CX78" i="2"/>
  <c r="CX79" i="2"/>
  <c r="CX80" i="2"/>
  <c r="CX81" i="2"/>
  <c r="CX82" i="2"/>
  <c r="CX83" i="2"/>
  <c r="CX84" i="2"/>
  <c r="CX85" i="2"/>
  <c r="CX86" i="2"/>
  <c r="CX87" i="2"/>
  <c r="CX88" i="2"/>
  <c r="CX89" i="2"/>
  <c r="CX90" i="2"/>
  <c r="CX91" i="2"/>
  <c r="CX92" i="2"/>
  <c r="CX93" i="2"/>
  <c r="CX94" i="2"/>
  <c r="CX95" i="2"/>
  <c r="CX96" i="2"/>
  <c r="CX97" i="2"/>
  <c r="CX98" i="2"/>
  <c r="CX99" i="2"/>
  <c r="CX100" i="2"/>
  <c r="CX101" i="2"/>
  <c r="CX102" i="2"/>
  <c r="CX103" i="2"/>
  <c r="CX104" i="2"/>
  <c r="CX105" i="2"/>
  <c r="CX106" i="2"/>
  <c r="CX107" i="2"/>
  <c r="CX108" i="2"/>
  <c r="CX109" i="2"/>
  <c r="CX110" i="2"/>
  <c r="CX111" i="2"/>
  <c r="CX112" i="2"/>
  <c r="CX113" i="2"/>
  <c r="CX114" i="2"/>
  <c r="CX115" i="2"/>
  <c r="CX116" i="2"/>
  <c r="CX117" i="2"/>
  <c r="CX118" i="2"/>
  <c r="CX119" i="2"/>
  <c r="CX120" i="2"/>
  <c r="CX121" i="2"/>
  <c r="CX122" i="2"/>
  <c r="CX123" i="2"/>
  <c r="CX124" i="2"/>
  <c r="CX125" i="2"/>
  <c r="CX126" i="2"/>
  <c r="CX127" i="2"/>
  <c r="CX128" i="2"/>
  <c r="CX129" i="2"/>
  <c r="CX130" i="2"/>
  <c r="CX131" i="2"/>
  <c r="CX132" i="2"/>
  <c r="CX133" i="2"/>
  <c r="CX134" i="2"/>
  <c r="CX135" i="2"/>
  <c r="CX136" i="2"/>
  <c r="CX137" i="2"/>
  <c r="CX138" i="2"/>
  <c r="CX139" i="2"/>
  <c r="CX140" i="2"/>
  <c r="CX141" i="2"/>
  <c r="CX142" i="2"/>
  <c r="CX143" i="2"/>
  <c r="CX144" i="2"/>
  <c r="CX145" i="2"/>
  <c r="CX146" i="2"/>
  <c r="CX147" i="2"/>
  <c r="CX148" i="2"/>
  <c r="CX149" i="2"/>
  <c r="CX150" i="2"/>
  <c r="CX151" i="2"/>
  <c r="CX152" i="2"/>
  <c r="CX153" i="2"/>
  <c r="CX154" i="2"/>
  <c r="CX155" i="2"/>
  <c r="CX156" i="2"/>
  <c r="CX157" i="2"/>
  <c r="CX158" i="2"/>
  <c r="CX159" i="2"/>
  <c r="CX160" i="2"/>
  <c r="CX161" i="2"/>
  <c r="CX162" i="2"/>
  <c r="CX163" i="2"/>
  <c r="CX164" i="2"/>
  <c r="CX165" i="2"/>
  <c r="CX166" i="2"/>
  <c r="CX167" i="2"/>
  <c r="CX168" i="2"/>
  <c r="CX169" i="2"/>
  <c r="CX170" i="2"/>
  <c r="CX171" i="2"/>
  <c r="CX172" i="2"/>
  <c r="CX173" i="2"/>
  <c r="CX174" i="2"/>
  <c r="CX175" i="2"/>
  <c r="CX176" i="2"/>
  <c r="CX177" i="2"/>
  <c r="CX178" i="2"/>
  <c r="CX179" i="2"/>
  <c r="CX180" i="2"/>
  <c r="CX181" i="2"/>
  <c r="CX182" i="2"/>
  <c r="CX183" i="2"/>
  <c r="CX184" i="2"/>
  <c r="CX185" i="2"/>
  <c r="CX186" i="2"/>
  <c r="CX187" i="2"/>
  <c r="CX188" i="2"/>
  <c r="CX189" i="2"/>
  <c r="CX190" i="2"/>
  <c r="CX191" i="2"/>
  <c r="CX192" i="2"/>
  <c r="CX193" i="2"/>
  <c r="CX194" i="2"/>
  <c r="CX195" i="2"/>
  <c r="CX196" i="2"/>
  <c r="CX197" i="2"/>
  <c r="CX198" i="2"/>
  <c r="CX199" i="2"/>
  <c r="CX200" i="2"/>
  <c r="CX201" i="2"/>
  <c r="CX202" i="2"/>
  <c r="CX203" i="2"/>
  <c r="CX204" i="2"/>
  <c r="CX205" i="2"/>
  <c r="CX206" i="2"/>
  <c r="CX207" i="2"/>
  <c r="CX208" i="2"/>
  <c r="CX209" i="2"/>
  <c r="CX210" i="2"/>
  <c r="CX211" i="2"/>
  <c r="CX212" i="2"/>
  <c r="CX213" i="2"/>
  <c r="CX214" i="2"/>
  <c r="CX215" i="2"/>
  <c r="CX216" i="2"/>
  <c r="CX217" i="2"/>
  <c r="CX218" i="2"/>
  <c r="CX219" i="2"/>
  <c r="CX220" i="2"/>
  <c r="CX221" i="2"/>
  <c r="CX222" i="2"/>
  <c r="CX223" i="2"/>
  <c r="CX224" i="2"/>
  <c r="CX225" i="2"/>
  <c r="CX226" i="2"/>
  <c r="CX227" i="2"/>
  <c r="CX228" i="2"/>
  <c r="CX229" i="2"/>
  <c r="CX230" i="2"/>
  <c r="CX231" i="2"/>
  <c r="CX232" i="2"/>
  <c r="CX233" i="2"/>
  <c r="CX234" i="2"/>
  <c r="CX235" i="2"/>
  <c r="CX236" i="2"/>
  <c r="CX237" i="2"/>
  <c r="CX238" i="2"/>
  <c r="CX239" i="2"/>
  <c r="CX240" i="2"/>
  <c r="CX241" i="2"/>
  <c r="CX242" i="2"/>
  <c r="CX243" i="2"/>
  <c r="CX244" i="2"/>
  <c r="CX245" i="2"/>
  <c r="CX246" i="2"/>
  <c r="CX247" i="2"/>
  <c r="CX248" i="2"/>
  <c r="CX249" i="2"/>
  <c r="CX250" i="2"/>
  <c r="CX251" i="2"/>
  <c r="CX252" i="2"/>
  <c r="CX253" i="2"/>
  <c r="CX254" i="2"/>
  <c r="CX255" i="2"/>
  <c r="CX256" i="2"/>
  <c r="CX257" i="2"/>
  <c r="CX258" i="2"/>
  <c r="CX259" i="2"/>
  <c r="CX260" i="2"/>
  <c r="CX261" i="2"/>
  <c r="CX262" i="2"/>
  <c r="CX263" i="2"/>
  <c r="CX264" i="2"/>
  <c r="CX265" i="2"/>
  <c r="CX266" i="2"/>
  <c r="CX267" i="2"/>
  <c r="CX268" i="2"/>
  <c r="CX269" i="2"/>
  <c r="CX270" i="2"/>
  <c r="CX271" i="2"/>
  <c r="CX272" i="2"/>
  <c r="CX273" i="2"/>
  <c r="CX274" i="2"/>
  <c r="CX275" i="2"/>
  <c r="CX276" i="2"/>
  <c r="CX277" i="2"/>
  <c r="CX278" i="2"/>
  <c r="CX279" i="2"/>
  <c r="CX280" i="2"/>
  <c r="CX281" i="2"/>
  <c r="CX282" i="2"/>
  <c r="CX283" i="2"/>
  <c r="CX284" i="2"/>
  <c r="CX285" i="2"/>
  <c r="CX286" i="2"/>
  <c r="CX287" i="2"/>
  <c r="CX288" i="2"/>
  <c r="CX289" i="2"/>
  <c r="CX290" i="2"/>
  <c r="CX291" i="2"/>
  <c r="CX292" i="2"/>
  <c r="CX293" i="2"/>
  <c r="CX294" i="2"/>
  <c r="CX295" i="2"/>
  <c r="CX296" i="2"/>
  <c r="CX297" i="2"/>
  <c r="CX298" i="2"/>
  <c r="CX299" i="2"/>
  <c r="CX300" i="2"/>
  <c r="CX301" i="2"/>
  <c r="CX302" i="2"/>
  <c r="CX303" i="2"/>
  <c r="CX304" i="2"/>
  <c r="CX305" i="2"/>
  <c r="CX306" i="2"/>
  <c r="CX307" i="2"/>
  <c r="CX308" i="2"/>
  <c r="CX309" i="2"/>
  <c r="CX310" i="2"/>
  <c r="CX311" i="2"/>
  <c r="CX312" i="2"/>
  <c r="CX313" i="2"/>
  <c r="CX314" i="2"/>
  <c r="CX315" i="2"/>
  <c r="CX316" i="2"/>
  <c r="CX317" i="2"/>
  <c r="CX318" i="2"/>
  <c r="CX319" i="2"/>
  <c r="CX320" i="2"/>
  <c r="CX321" i="2"/>
  <c r="CX322" i="2"/>
  <c r="CX323" i="2"/>
  <c r="CX324" i="2"/>
  <c r="CX325" i="2"/>
  <c r="CX326" i="2"/>
  <c r="CX327" i="2"/>
  <c r="CX328" i="2"/>
  <c r="CX329" i="2"/>
  <c r="CX330" i="2"/>
  <c r="CX331" i="2"/>
  <c r="CX332" i="2"/>
  <c r="CX333" i="2"/>
  <c r="CX334" i="2"/>
  <c r="CX335" i="2"/>
  <c r="CX336" i="2"/>
  <c r="CX337" i="2"/>
  <c r="CX338" i="2"/>
  <c r="CX339" i="2"/>
  <c r="CX340" i="2"/>
  <c r="CX341" i="2"/>
  <c r="CX342" i="2"/>
  <c r="CX343" i="2"/>
  <c r="CX344" i="2"/>
  <c r="CX345" i="2"/>
  <c r="CX346" i="2"/>
  <c r="CX347" i="2"/>
  <c r="CX348" i="2"/>
  <c r="CX349" i="2"/>
  <c r="CX350" i="2"/>
  <c r="CX351" i="2"/>
  <c r="CX352" i="2"/>
  <c r="CX353" i="2"/>
  <c r="CX354" i="2"/>
  <c r="CX355" i="2"/>
  <c r="CX356" i="2"/>
  <c r="CX357" i="2"/>
  <c r="CX358" i="2"/>
  <c r="CX359" i="2"/>
  <c r="CX360" i="2"/>
  <c r="CX361" i="2"/>
  <c r="CX362" i="2"/>
  <c r="CX363" i="2"/>
  <c r="CX364" i="2"/>
  <c r="CX365" i="2"/>
  <c r="CX366" i="2"/>
  <c r="CX367" i="2"/>
  <c r="CX368" i="2"/>
  <c r="CX369" i="2"/>
  <c r="CX370" i="2"/>
  <c r="CX371" i="2"/>
  <c r="CX372" i="2"/>
  <c r="CX373" i="2"/>
  <c r="CX374" i="2"/>
  <c r="CX375" i="2"/>
  <c r="CX376" i="2"/>
  <c r="CX377" i="2"/>
  <c r="CX378" i="2"/>
  <c r="CX379" i="2"/>
  <c r="CX380" i="2"/>
  <c r="CX381" i="2"/>
  <c r="CX382" i="2"/>
  <c r="CX383" i="2"/>
  <c r="CX384" i="2"/>
  <c r="CX385" i="2"/>
  <c r="CX386" i="2"/>
  <c r="CX387" i="2"/>
  <c r="CX388" i="2"/>
  <c r="CX389" i="2"/>
  <c r="CX390" i="2"/>
  <c r="CX391" i="2"/>
  <c r="CX392" i="2"/>
  <c r="CX393" i="2"/>
  <c r="CX394" i="2"/>
  <c r="CX395" i="2"/>
  <c r="CX396" i="2"/>
  <c r="CX397" i="2"/>
  <c r="CX398" i="2"/>
  <c r="CX399" i="2"/>
  <c r="CX400" i="2"/>
  <c r="CX401" i="2"/>
  <c r="CX402" i="2"/>
  <c r="CX403" i="2"/>
  <c r="CX404" i="2"/>
  <c r="CX405" i="2"/>
  <c r="CX406" i="2"/>
  <c r="CX407" i="2"/>
  <c r="CX408" i="2"/>
  <c r="CX409" i="2"/>
  <c r="CX410" i="2"/>
  <c r="CX411" i="2"/>
  <c r="CX412" i="2"/>
  <c r="CX413" i="2"/>
  <c r="CX414" i="2"/>
  <c r="CX415" i="2"/>
  <c r="CX416" i="2"/>
  <c r="CX417" i="2"/>
  <c r="CX418" i="2"/>
  <c r="CX419" i="2"/>
  <c r="CX420" i="2"/>
  <c r="CX421" i="2"/>
  <c r="CX422" i="2"/>
  <c r="CX3" i="2"/>
  <c r="CX4" i="2"/>
  <c r="CX5" i="2"/>
  <c r="CX6" i="2"/>
  <c r="CX7" i="2"/>
  <c r="DP7" i="2"/>
  <c r="DM7" i="2"/>
  <c r="DJ7" i="2"/>
  <c r="DG7" i="2"/>
  <c r="DP6" i="2"/>
  <c r="DM6" i="2"/>
  <c r="DJ6" i="2"/>
  <c r="DG6" i="2"/>
  <c r="DP5" i="2"/>
  <c r="DM5" i="2"/>
  <c r="DJ5" i="2"/>
  <c r="DG5" i="2"/>
  <c r="DP4" i="2"/>
  <c r="DM4" i="2"/>
  <c r="DJ4" i="2"/>
  <c r="DG4" i="2"/>
  <c r="DP3" i="2"/>
  <c r="DM3" i="2"/>
  <c r="DJ3" i="2"/>
  <c r="DG3" i="2"/>
  <c r="DP2" i="2"/>
  <c r="DM2" i="2"/>
  <c r="DJ2" i="2"/>
  <c r="DG2" i="2"/>
  <c r="DD2" i="2"/>
  <c r="CX2" i="2"/>
  <c r="AM3" i="5"/>
  <c r="AN3" i="5"/>
  <c r="AO3" i="5"/>
  <c r="AP3" i="5"/>
  <c r="AQ3" i="5"/>
  <c r="AL3" i="5"/>
  <c r="K27" i="5"/>
  <c r="K26" i="5"/>
  <c r="K25" i="5"/>
  <c r="K24" i="5"/>
  <c r="K23" i="5"/>
  <c r="K22" i="5"/>
  <c r="K21" i="5"/>
  <c r="K20" i="5"/>
  <c r="K16" i="5"/>
  <c r="K15" i="5"/>
  <c r="K14" i="5"/>
  <c r="K13" i="5"/>
  <c r="H20" i="5"/>
  <c r="C27" i="5"/>
  <c r="N21" i="5"/>
  <c r="N22" i="5"/>
  <c r="N23" i="5"/>
  <c r="N24" i="5"/>
  <c r="N25" i="5"/>
  <c r="N26" i="5"/>
  <c r="N27" i="5"/>
  <c r="N20" i="5"/>
  <c r="H21" i="5"/>
  <c r="H22" i="5"/>
  <c r="H23" i="5"/>
  <c r="H24" i="5"/>
  <c r="H25" i="5"/>
  <c r="H26" i="5"/>
  <c r="H27" i="5"/>
  <c r="D19" i="5"/>
  <c r="D20" i="5"/>
  <c r="D21" i="5"/>
  <c r="D18" i="5"/>
  <c r="N14" i="5"/>
  <c r="N15" i="5"/>
  <c r="N16" i="5"/>
  <c r="N13" i="5"/>
  <c r="H14" i="5"/>
  <c r="H15" i="5"/>
  <c r="H16" i="5"/>
  <c r="H13" i="5"/>
  <c r="DQ2" i="2" l="1"/>
  <c r="DQ7" i="2" s="1"/>
  <c r="DN2" i="2"/>
  <c r="DN7" i="2" s="1"/>
  <c r="DK2" i="2"/>
  <c r="DK7" i="2" s="1"/>
  <c r="DH2" i="2"/>
  <c r="DH7" i="2" s="1"/>
  <c r="DE2" i="2"/>
  <c r="DE7" i="2" s="1"/>
  <c r="DB2" i="2"/>
  <c r="DB7" i="2" s="1"/>
  <c r="CY2" i="2"/>
  <c r="CY7" i="2" s="1"/>
  <c r="D27" i="5"/>
  <c r="D31" i="5"/>
  <c r="V51" i="5" s="1"/>
  <c r="D28" i="5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AM627" i="1"/>
  <c r="AM628" i="1"/>
  <c r="AM629" i="1"/>
  <c r="AM630" i="1"/>
  <c r="AM631" i="1"/>
  <c r="AM632" i="1"/>
  <c r="AM633" i="1"/>
  <c r="AM634" i="1"/>
  <c r="AM635" i="1"/>
  <c r="AM636" i="1"/>
  <c r="AM637" i="1"/>
  <c r="AM638" i="1"/>
  <c r="AM639" i="1"/>
  <c r="AM640" i="1"/>
  <c r="AM641" i="1"/>
  <c r="AM642" i="1"/>
  <c r="AM643" i="1"/>
  <c r="AM644" i="1"/>
  <c r="AM645" i="1"/>
  <c r="AM646" i="1"/>
  <c r="AM647" i="1"/>
  <c r="AM648" i="1"/>
  <c r="AM649" i="1"/>
  <c r="AM650" i="1"/>
  <c r="AM651" i="1"/>
  <c r="AM652" i="1"/>
  <c r="AM653" i="1"/>
  <c r="AM654" i="1"/>
  <c r="AM655" i="1"/>
  <c r="AM656" i="1"/>
  <c r="AM657" i="1"/>
  <c r="AM658" i="1"/>
  <c r="AM659" i="1"/>
  <c r="AM660" i="1"/>
  <c r="AM661" i="1"/>
  <c r="AM662" i="1"/>
  <c r="AM663" i="1"/>
  <c r="AM664" i="1"/>
  <c r="AM665" i="1"/>
  <c r="AM666" i="1"/>
  <c r="AM667" i="1"/>
  <c r="AM668" i="1"/>
  <c r="AM669" i="1"/>
  <c r="AM670" i="1"/>
  <c r="AM671" i="1"/>
  <c r="AM672" i="1"/>
  <c r="AM673" i="1"/>
  <c r="AM674" i="1"/>
  <c r="AM675" i="1"/>
  <c r="AM676" i="1"/>
  <c r="AM677" i="1"/>
  <c r="AM678" i="1"/>
  <c r="AM679" i="1"/>
  <c r="AM680" i="1"/>
  <c r="AM681" i="1"/>
  <c r="AM682" i="1"/>
  <c r="AM683" i="1"/>
  <c r="AM684" i="1"/>
  <c r="AM685" i="1"/>
  <c r="AM686" i="1"/>
  <c r="AM687" i="1"/>
  <c r="AM688" i="1"/>
  <c r="AM689" i="1"/>
  <c r="AM690" i="1"/>
  <c r="AM691" i="1"/>
  <c r="AM692" i="1"/>
  <c r="AM693" i="1"/>
  <c r="AM694" i="1"/>
  <c r="AM695" i="1"/>
  <c r="AM696" i="1"/>
  <c r="AM697" i="1"/>
  <c r="AM698" i="1"/>
  <c r="AM699" i="1"/>
  <c r="AM700" i="1"/>
  <c r="AM701" i="1"/>
  <c r="AM702" i="1"/>
  <c r="AM703" i="1"/>
  <c r="AM704" i="1"/>
  <c r="AM705" i="1"/>
  <c r="AM706" i="1"/>
  <c r="AM707" i="1"/>
  <c r="AM708" i="1"/>
  <c r="AM709" i="1"/>
  <c r="AM710" i="1"/>
  <c r="AM711" i="1"/>
  <c r="AM712" i="1"/>
  <c r="AM713" i="1"/>
  <c r="AM714" i="1"/>
  <c r="AM715" i="1"/>
  <c r="AM716" i="1"/>
  <c r="AM717" i="1"/>
  <c r="AM718" i="1"/>
  <c r="AM719" i="1"/>
  <c r="AM720" i="1"/>
  <c r="AM721" i="1"/>
  <c r="AM722" i="1"/>
  <c r="AM723" i="1"/>
  <c r="AM724" i="1"/>
  <c r="AM725" i="1"/>
  <c r="AM726" i="1"/>
  <c r="AM727" i="1"/>
  <c r="AM728" i="1"/>
  <c r="AM729" i="1"/>
  <c r="AM730" i="1"/>
  <c r="AM731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5" i="1"/>
  <c r="AM746" i="1"/>
  <c r="AM747" i="1"/>
  <c r="AM748" i="1"/>
  <c r="AM749" i="1"/>
  <c r="AM750" i="1"/>
  <c r="AM751" i="1"/>
  <c r="AM752" i="1"/>
  <c r="AM753" i="1"/>
  <c r="AM754" i="1"/>
  <c r="AM755" i="1"/>
  <c r="AM756" i="1"/>
  <c r="AM757" i="1"/>
  <c r="AM758" i="1"/>
  <c r="AM759" i="1"/>
  <c r="AM760" i="1"/>
  <c r="AM761" i="1"/>
  <c r="AM762" i="1"/>
  <c r="AM763" i="1"/>
  <c r="AM764" i="1"/>
  <c r="AM765" i="1"/>
  <c r="AM766" i="1"/>
  <c r="AM767" i="1"/>
  <c r="AM768" i="1"/>
  <c r="AM769" i="1"/>
  <c r="AM770" i="1"/>
  <c r="AM771" i="1"/>
  <c r="AM772" i="1"/>
  <c r="AM773" i="1"/>
  <c r="AM774" i="1"/>
  <c r="AM775" i="1"/>
  <c r="AM776" i="1"/>
  <c r="AM777" i="1"/>
  <c r="AM778" i="1"/>
  <c r="AM779" i="1"/>
  <c r="AM780" i="1"/>
  <c r="AM781" i="1"/>
  <c r="AM782" i="1"/>
  <c r="AM783" i="1"/>
  <c r="AM784" i="1"/>
  <c r="AM785" i="1"/>
  <c r="AM786" i="1"/>
  <c r="AM787" i="1"/>
  <c r="AM788" i="1"/>
  <c r="AM789" i="1"/>
  <c r="AM790" i="1"/>
  <c r="AM791" i="1"/>
  <c r="AM792" i="1"/>
  <c r="AM793" i="1"/>
  <c r="AM794" i="1"/>
  <c r="AM795" i="1"/>
  <c r="AM796" i="1"/>
  <c r="AM797" i="1"/>
  <c r="AM798" i="1"/>
  <c r="AM799" i="1"/>
  <c r="AM800" i="1"/>
  <c r="AM801" i="1"/>
  <c r="AM802" i="1"/>
  <c r="AM803" i="1"/>
  <c r="AM804" i="1"/>
  <c r="AM805" i="1"/>
  <c r="AM806" i="1"/>
  <c r="AM807" i="1"/>
  <c r="AM808" i="1"/>
  <c r="AM809" i="1"/>
  <c r="AM810" i="1"/>
  <c r="AM811" i="1"/>
  <c r="AM812" i="1"/>
  <c r="AM813" i="1"/>
  <c r="AM814" i="1"/>
  <c r="AM815" i="1"/>
  <c r="AM816" i="1"/>
  <c r="AM817" i="1"/>
  <c r="AM818" i="1"/>
  <c r="AM819" i="1"/>
  <c r="AM820" i="1"/>
  <c r="AM821" i="1"/>
  <c r="AM822" i="1"/>
  <c r="AM823" i="1"/>
  <c r="AM824" i="1"/>
  <c r="AM825" i="1"/>
  <c r="AM826" i="1"/>
  <c r="AM827" i="1"/>
  <c r="AM828" i="1"/>
  <c r="AM829" i="1"/>
  <c r="AM830" i="1"/>
  <c r="AM831" i="1"/>
  <c r="AM832" i="1"/>
  <c r="AM833" i="1"/>
  <c r="AM834" i="1"/>
  <c r="AM835" i="1"/>
  <c r="AM836" i="1"/>
  <c r="AM837" i="1"/>
  <c r="AM838" i="1"/>
  <c r="AM839" i="1"/>
  <c r="AM840" i="1"/>
  <c r="AM841" i="1"/>
  <c r="AM842" i="1"/>
  <c r="AM843" i="1"/>
  <c r="AM844" i="1"/>
  <c r="AM845" i="1"/>
  <c r="AM846" i="1"/>
  <c r="AM847" i="1"/>
  <c r="AM848" i="1"/>
  <c r="AM849" i="1"/>
  <c r="AM850" i="1"/>
  <c r="AM851" i="1"/>
  <c r="AM852" i="1"/>
  <c r="AM853" i="1"/>
  <c r="AM854" i="1"/>
  <c r="AM855" i="1"/>
  <c r="AM856" i="1"/>
  <c r="AM857" i="1"/>
  <c r="AM858" i="1"/>
  <c r="AM859" i="1"/>
  <c r="AM860" i="1"/>
  <c r="AM861" i="1"/>
  <c r="AM862" i="1"/>
  <c r="AM863" i="1"/>
  <c r="AM864" i="1"/>
  <c r="AM865" i="1"/>
  <c r="AM866" i="1"/>
  <c r="AM867" i="1"/>
  <c r="AM868" i="1"/>
  <c r="AM869" i="1"/>
  <c r="AM870" i="1"/>
  <c r="AM871" i="1"/>
  <c r="AM872" i="1"/>
  <c r="AM873" i="1"/>
  <c r="AM874" i="1"/>
  <c r="AM875" i="1"/>
  <c r="AM876" i="1"/>
  <c r="AM877" i="1"/>
  <c r="AM878" i="1"/>
  <c r="AM879" i="1"/>
  <c r="AM880" i="1"/>
  <c r="AM881" i="1"/>
  <c r="AM882" i="1"/>
  <c r="AM883" i="1"/>
  <c r="AM884" i="1"/>
  <c r="AM885" i="1"/>
  <c r="AM886" i="1"/>
  <c r="AM887" i="1"/>
  <c r="AM888" i="1"/>
  <c r="AM889" i="1"/>
  <c r="AM890" i="1"/>
  <c r="AM891" i="1"/>
  <c r="AM892" i="1"/>
  <c r="AM893" i="1"/>
  <c r="AM894" i="1"/>
  <c r="AM895" i="1"/>
  <c r="AM896" i="1"/>
  <c r="AM897" i="1"/>
  <c r="AM898" i="1"/>
  <c r="AM899" i="1"/>
  <c r="AM900" i="1"/>
  <c r="AM901" i="1"/>
  <c r="AM902" i="1"/>
  <c r="AM903" i="1"/>
  <c r="AM904" i="1"/>
  <c r="AM905" i="1"/>
  <c r="AM906" i="1"/>
  <c r="AM907" i="1"/>
  <c r="AM908" i="1"/>
  <c r="AM909" i="1"/>
  <c r="AM910" i="1"/>
  <c r="AM911" i="1"/>
  <c r="AM912" i="1"/>
  <c r="AM913" i="1"/>
  <c r="AM914" i="1"/>
  <c r="AM915" i="1"/>
  <c r="AM916" i="1"/>
  <c r="AM917" i="1"/>
  <c r="AM918" i="1"/>
  <c r="AM919" i="1"/>
  <c r="AM920" i="1"/>
  <c r="AM921" i="1"/>
  <c r="AM922" i="1"/>
  <c r="AM923" i="1"/>
  <c r="AM924" i="1"/>
  <c r="AM925" i="1"/>
  <c r="AM926" i="1"/>
  <c r="AM927" i="1"/>
  <c r="AM928" i="1"/>
  <c r="AM929" i="1"/>
  <c r="AM930" i="1"/>
  <c r="AM931" i="1"/>
  <c r="AM932" i="1"/>
  <c r="AM933" i="1"/>
  <c r="AM934" i="1"/>
  <c r="AM935" i="1"/>
  <c r="AM936" i="1"/>
  <c r="AM937" i="1"/>
  <c r="AM938" i="1"/>
  <c r="AM939" i="1"/>
  <c r="AM940" i="1"/>
  <c r="AM941" i="1"/>
  <c r="AM942" i="1"/>
  <c r="AM943" i="1"/>
  <c r="AM944" i="1"/>
  <c r="AM945" i="1"/>
  <c r="AM946" i="1"/>
  <c r="AM947" i="1"/>
  <c r="AM948" i="1"/>
  <c r="AM949" i="1"/>
  <c r="AM950" i="1"/>
  <c r="AM951" i="1"/>
  <c r="AM952" i="1"/>
  <c r="AM953" i="1"/>
  <c r="AM954" i="1"/>
  <c r="AM955" i="1"/>
  <c r="AM956" i="1"/>
  <c r="AM957" i="1"/>
  <c r="AM958" i="1"/>
  <c r="AM959" i="1"/>
  <c r="AM960" i="1"/>
  <c r="AM961" i="1"/>
  <c r="AM962" i="1"/>
  <c r="AM963" i="1"/>
  <c r="AM964" i="1"/>
  <c r="AM965" i="1"/>
  <c r="AM966" i="1"/>
  <c r="AM967" i="1"/>
  <c r="AM968" i="1"/>
  <c r="AM969" i="1"/>
  <c r="AM970" i="1"/>
  <c r="AM971" i="1"/>
  <c r="AM972" i="1"/>
  <c r="AM973" i="1"/>
  <c r="AM974" i="1"/>
  <c r="AM975" i="1"/>
  <c r="AM976" i="1"/>
  <c r="AM977" i="1"/>
  <c r="AM978" i="1"/>
  <c r="AM979" i="1"/>
  <c r="AM980" i="1"/>
  <c r="AM981" i="1"/>
  <c r="AM982" i="1"/>
  <c r="AM983" i="1"/>
  <c r="AM984" i="1"/>
  <c r="AM985" i="1"/>
  <c r="AM986" i="1"/>
  <c r="AM987" i="1"/>
  <c r="AM988" i="1"/>
  <c r="AM989" i="1"/>
  <c r="AM990" i="1"/>
  <c r="AM991" i="1"/>
  <c r="AM992" i="1"/>
  <c r="AM993" i="1"/>
  <c r="AM994" i="1"/>
  <c r="AM995" i="1"/>
  <c r="AM996" i="1"/>
  <c r="AM997" i="1"/>
  <c r="AM998" i="1"/>
  <c r="AM999" i="1"/>
  <c r="AM1000" i="1"/>
  <c r="AM1001" i="1"/>
  <c r="AM1002" i="1"/>
  <c r="AM1003" i="1"/>
  <c r="AM1004" i="1"/>
  <c r="AM1005" i="1"/>
  <c r="AM1006" i="1"/>
  <c r="AM1007" i="1"/>
  <c r="AM1008" i="1"/>
  <c r="AM1009" i="1"/>
  <c r="AM1010" i="1"/>
  <c r="AM1011" i="1"/>
  <c r="AM1012" i="1"/>
  <c r="AM1013" i="1"/>
  <c r="AM1014" i="1"/>
  <c r="AM1015" i="1"/>
  <c r="AM1016" i="1"/>
  <c r="AM1017" i="1"/>
  <c r="AM1018" i="1"/>
  <c r="AM1019" i="1"/>
  <c r="AM1020" i="1"/>
  <c r="AM1021" i="1"/>
  <c r="AM1022" i="1"/>
  <c r="AM1023" i="1"/>
  <c r="AM1024" i="1"/>
  <c r="AM1025" i="1"/>
  <c r="AM1026" i="1"/>
  <c r="AM1027" i="1"/>
  <c r="AM1028" i="1"/>
  <c r="AM1029" i="1"/>
  <c r="AM1030" i="1"/>
  <c r="AM1031" i="1"/>
  <c r="AM1032" i="1"/>
  <c r="AM1033" i="1"/>
  <c r="AM1034" i="1"/>
  <c r="AM1035" i="1"/>
  <c r="AM1036" i="1"/>
  <c r="AM1037" i="1"/>
  <c r="AM1038" i="1"/>
  <c r="AM1039" i="1"/>
  <c r="AM1040" i="1"/>
  <c r="AM1041" i="1"/>
  <c r="AM1042" i="1"/>
  <c r="AM1043" i="1"/>
  <c r="AM1044" i="1"/>
  <c r="AM1045" i="1"/>
  <c r="AM1046" i="1"/>
  <c r="AM1047" i="1"/>
  <c r="AM1048" i="1"/>
  <c r="AM1049" i="1"/>
  <c r="AM1050" i="1"/>
  <c r="AM1051" i="1"/>
  <c r="AM1052" i="1"/>
  <c r="AM1053" i="1"/>
  <c r="AM1054" i="1"/>
  <c r="AM1055" i="1"/>
  <c r="AM1056" i="1"/>
  <c r="AM1057" i="1"/>
  <c r="AM1058" i="1"/>
  <c r="AM1059" i="1"/>
  <c r="AM1060" i="1"/>
  <c r="AM1061" i="1"/>
  <c r="AM1062" i="1"/>
  <c r="AM1063" i="1"/>
  <c r="AM1064" i="1"/>
  <c r="AM1065" i="1"/>
  <c r="AM1066" i="1"/>
  <c r="AM1067" i="1"/>
  <c r="AM1068" i="1"/>
  <c r="AM1069" i="1"/>
  <c r="AM1070" i="1"/>
  <c r="AM1071" i="1"/>
  <c r="AM1072" i="1"/>
  <c r="AM1073" i="1"/>
  <c r="AM1074" i="1"/>
  <c r="AM1075" i="1"/>
  <c r="AM1076" i="1"/>
  <c r="AM1077" i="1"/>
  <c r="AM1078" i="1"/>
  <c r="AM1079" i="1"/>
  <c r="AM1080" i="1"/>
  <c r="AM1081" i="1"/>
  <c r="AM1082" i="1"/>
  <c r="AM1083" i="1"/>
  <c r="AM1084" i="1"/>
  <c r="AM1085" i="1"/>
  <c r="AM1086" i="1"/>
  <c r="AM1087" i="1"/>
  <c r="AM1088" i="1"/>
  <c r="AM1089" i="1"/>
  <c r="AM1090" i="1"/>
  <c r="AM1091" i="1"/>
  <c r="AM1092" i="1"/>
  <c r="AM1093" i="1"/>
  <c r="AM1094" i="1"/>
  <c r="AM1095" i="1"/>
  <c r="AM1096" i="1"/>
  <c r="AM1097" i="1"/>
  <c r="AM1098" i="1"/>
  <c r="AM1099" i="1"/>
  <c r="AM1100" i="1"/>
  <c r="AM1101" i="1"/>
  <c r="AM1102" i="1"/>
  <c r="AM1103" i="1"/>
  <c r="AM1104" i="1"/>
  <c r="AM1105" i="1"/>
  <c r="AM1106" i="1"/>
  <c r="AM1107" i="1"/>
  <c r="AM1108" i="1"/>
  <c r="AM1109" i="1"/>
  <c r="AM1110" i="1"/>
  <c r="AM1111" i="1"/>
  <c r="AM1112" i="1"/>
  <c r="AM1113" i="1"/>
  <c r="AM1114" i="1"/>
  <c r="AM1115" i="1"/>
  <c r="AM1116" i="1"/>
  <c r="AM1117" i="1"/>
  <c r="AM1118" i="1"/>
  <c r="AM1119" i="1"/>
  <c r="AM1120" i="1"/>
  <c r="AM1121" i="1"/>
  <c r="AM1122" i="1"/>
  <c r="AM1123" i="1"/>
  <c r="AM1124" i="1"/>
  <c r="AM1125" i="1"/>
  <c r="AM1126" i="1"/>
  <c r="AM1127" i="1"/>
  <c r="AM1128" i="1"/>
  <c r="AM1129" i="1"/>
  <c r="AM1130" i="1"/>
  <c r="AM1131" i="1"/>
  <c r="AM1132" i="1"/>
  <c r="AM1133" i="1"/>
  <c r="AM1134" i="1"/>
  <c r="AM1135" i="1"/>
  <c r="AM1136" i="1"/>
  <c r="AM1137" i="1"/>
  <c r="AM1138" i="1"/>
  <c r="AM1139" i="1"/>
  <c r="AM1140" i="1"/>
  <c r="AM1141" i="1"/>
  <c r="AM1142" i="1"/>
  <c r="AM1143" i="1"/>
  <c r="AM1144" i="1"/>
  <c r="AM1145" i="1"/>
  <c r="AM1146" i="1"/>
  <c r="AM1147" i="1"/>
  <c r="AM1148" i="1"/>
  <c r="AM1149" i="1"/>
  <c r="AM1150" i="1"/>
  <c r="AM1151" i="1"/>
  <c r="AM1152" i="1"/>
  <c r="AM1153" i="1"/>
  <c r="AM1154" i="1"/>
  <c r="AM1155" i="1"/>
  <c r="AM1156" i="1"/>
  <c r="AM1157" i="1"/>
  <c r="AM1158" i="1"/>
  <c r="AM1159" i="1"/>
  <c r="AM1160" i="1"/>
  <c r="AM1161" i="1"/>
  <c r="AM1162" i="1"/>
  <c r="AM1163" i="1"/>
  <c r="AM1164" i="1"/>
  <c r="AM1165" i="1"/>
  <c r="AM1166" i="1"/>
  <c r="AM1167" i="1"/>
  <c r="AM1168" i="1"/>
  <c r="AM1169" i="1"/>
  <c r="AM1170" i="1"/>
  <c r="AM1171" i="1"/>
  <c r="AM1172" i="1"/>
  <c r="AM1173" i="1"/>
  <c r="AM1174" i="1"/>
  <c r="AM1175" i="1"/>
  <c r="AM1176" i="1"/>
  <c r="AM1177" i="1"/>
  <c r="AM1178" i="1"/>
  <c r="AM1179" i="1"/>
  <c r="AM1180" i="1"/>
  <c r="AM1181" i="1"/>
  <c r="AM1182" i="1"/>
  <c r="AM1183" i="1"/>
  <c r="AM1184" i="1"/>
  <c r="AM1185" i="1"/>
  <c r="AM1186" i="1"/>
  <c r="AM1187" i="1"/>
  <c r="AM1188" i="1"/>
  <c r="AM1189" i="1"/>
  <c r="AM1190" i="1"/>
  <c r="AM1191" i="1"/>
  <c r="AM1192" i="1"/>
  <c r="AM1193" i="1"/>
  <c r="AM1194" i="1"/>
  <c r="AM1195" i="1"/>
  <c r="AM1196" i="1"/>
  <c r="AM1197" i="1"/>
  <c r="AM1198" i="1"/>
  <c r="AM1199" i="1"/>
  <c r="AM1200" i="1"/>
  <c r="AM1201" i="1"/>
  <c r="AM1202" i="1"/>
  <c r="AM1203" i="1"/>
  <c r="AM1204" i="1"/>
  <c r="AM1205" i="1"/>
  <c r="AM1206" i="1"/>
  <c r="AM1207" i="1"/>
  <c r="AM1208" i="1"/>
  <c r="AM1209" i="1"/>
  <c r="AM1210" i="1"/>
  <c r="AM1211" i="1"/>
  <c r="AM1212" i="1"/>
  <c r="AM1213" i="1"/>
  <c r="AM1214" i="1"/>
  <c r="AM1215" i="1"/>
  <c r="AM1216" i="1"/>
  <c r="AM1217" i="1"/>
  <c r="AM1218" i="1"/>
  <c r="AM1219" i="1"/>
  <c r="AM1220" i="1"/>
  <c r="AM1221" i="1"/>
  <c r="AM1222" i="1"/>
  <c r="AM1223" i="1"/>
  <c r="AM1224" i="1"/>
  <c r="AM1225" i="1"/>
  <c r="AM1226" i="1"/>
  <c r="AM1227" i="1"/>
  <c r="AM1228" i="1"/>
  <c r="AM1229" i="1"/>
  <c r="AM1230" i="1"/>
  <c r="AM1231" i="1"/>
  <c r="AM1232" i="1"/>
  <c r="AM1233" i="1"/>
  <c r="AM1234" i="1"/>
  <c r="AM1235" i="1"/>
  <c r="AM1236" i="1"/>
  <c r="AM1237" i="1"/>
  <c r="AM1238" i="1"/>
  <c r="AM1239" i="1"/>
  <c r="AM1240" i="1"/>
  <c r="AM1241" i="1"/>
  <c r="AM1242" i="1"/>
  <c r="AM1243" i="1"/>
  <c r="AM1244" i="1"/>
  <c r="AM1245" i="1"/>
  <c r="AM1246" i="1"/>
  <c r="AM1247" i="1"/>
  <c r="AM1248" i="1"/>
  <c r="AM1249" i="1"/>
  <c r="AM1250" i="1"/>
  <c r="AM1251" i="1"/>
  <c r="AM1252" i="1"/>
  <c r="AM1253" i="1"/>
  <c r="AM1254" i="1"/>
  <c r="AM1255" i="1"/>
  <c r="AM1256" i="1"/>
  <c r="AM1257" i="1"/>
  <c r="AM1258" i="1"/>
  <c r="AM1259" i="1"/>
  <c r="AM1260" i="1"/>
  <c r="AM1261" i="1"/>
  <c r="AM1262" i="1"/>
  <c r="AM1263" i="1"/>
  <c r="AM1264" i="1"/>
  <c r="AM1265" i="1"/>
  <c r="AM1266" i="1"/>
  <c r="AM1267" i="1"/>
  <c r="AM1268" i="1"/>
  <c r="AM1269" i="1"/>
  <c r="AM1270" i="1"/>
  <c r="AM1271" i="1"/>
  <c r="AM1272" i="1"/>
  <c r="AM1273" i="1"/>
  <c r="AM1274" i="1"/>
  <c r="AM1275" i="1"/>
  <c r="AM1276" i="1"/>
  <c r="AM1277" i="1"/>
  <c r="AM1278" i="1"/>
  <c r="AM1279" i="1"/>
  <c r="AM1280" i="1"/>
  <c r="AM1281" i="1"/>
  <c r="AM1282" i="1"/>
  <c r="AM1283" i="1"/>
  <c r="AM1284" i="1"/>
  <c r="AM1285" i="1"/>
  <c r="AM1286" i="1"/>
  <c r="AM1287" i="1"/>
  <c r="AM1288" i="1"/>
  <c r="AM1289" i="1"/>
  <c r="AM1290" i="1"/>
  <c r="AM1291" i="1"/>
  <c r="AM1292" i="1"/>
  <c r="AM1293" i="1"/>
  <c r="AM1294" i="1"/>
  <c r="AM1295" i="1"/>
  <c r="AM1296" i="1"/>
  <c r="AM1297" i="1"/>
  <c r="AM1298" i="1"/>
  <c r="AM1299" i="1"/>
  <c r="AM1300" i="1"/>
  <c r="AM1301" i="1"/>
  <c r="AM1302" i="1"/>
  <c r="AM1303" i="1"/>
  <c r="AM1304" i="1"/>
  <c r="AM1305" i="1"/>
  <c r="AM1306" i="1"/>
  <c r="AM1307" i="1"/>
  <c r="AM1308" i="1"/>
  <c r="AM1309" i="1"/>
  <c r="AM1310" i="1"/>
  <c r="AM1311" i="1"/>
  <c r="AM1312" i="1"/>
  <c r="AM1313" i="1"/>
  <c r="AM1314" i="1"/>
  <c r="AM1315" i="1"/>
  <c r="AM1316" i="1"/>
  <c r="AM1317" i="1"/>
  <c r="AM1318" i="1"/>
  <c r="AM1319" i="1"/>
  <c r="AM1320" i="1"/>
  <c r="AM1321" i="1"/>
  <c r="AM1322" i="1"/>
  <c r="AM1323" i="1"/>
  <c r="AM1324" i="1"/>
  <c r="AM1325" i="1"/>
  <c r="AM1326" i="1"/>
  <c r="AM1327" i="1"/>
  <c r="AM1328" i="1"/>
  <c r="AM1329" i="1"/>
  <c r="AM1330" i="1"/>
  <c r="AM1331" i="1"/>
  <c r="AM1332" i="1"/>
  <c r="AM1333" i="1"/>
  <c r="AM1334" i="1"/>
  <c r="AM1335" i="1"/>
  <c r="AM1336" i="1"/>
  <c r="AM1337" i="1"/>
  <c r="AM1338" i="1"/>
  <c r="AM1339" i="1"/>
  <c r="AM1340" i="1"/>
  <c r="AM1341" i="1"/>
  <c r="AM1342" i="1"/>
  <c r="AM1343" i="1"/>
  <c r="AM1344" i="1"/>
  <c r="AM1345" i="1"/>
  <c r="AM1346" i="1"/>
  <c r="AM1347" i="1"/>
  <c r="AM1348" i="1"/>
  <c r="AM1349" i="1"/>
  <c r="AM1350" i="1"/>
  <c r="AM1351" i="1"/>
  <c r="AM1352" i="1"/>
  <c r="AM1353" i="1"/>
  <c r="AM1354" i="1"/>
  <c r="AM1355" i="1"/>
  <c r="AM1356" i="1"/>
  <c r="AM1357" i="1"/>
  <c r="AM1358" i="1"/>
  <c r="AM1359" i="1"/>
  <c r="AM1360" i="1"/>
  <c r="AM1361" i="1"/>
  <c r="AM1362" i="1"/>
  <c r="AM1363" i="1"/>
  <c r="AM1364" i="1"/>
  <c r="AM1365" i="1"/>
  <c r="AM1366" i="1"/>
  <c r="AM1367" i="1"/>
  <c r="AM1368" i="1"/>
  <c r="AM1369" i="1"/>
  <c r="AM1370" i="1"/>
  <c r="AM1371" i="1"/>
  <c r="AM1372" i="1"/>
  <c r="AM1373" i="1"/>
  <c r="AM1374" i="1"/>
  <c r="AM1375" i="1"/>
  <c r="AM1376" i="1"/>
  <c r="AM1377" i="1"/>
  <c r="AM1378" i="1"/>
  <c r="AM1379" i="1"/>
  <c r="AM1380" i="1"/>
  <c r="AM1381" i="1"/>
  <c r="AM1382" i="1"/>
  <c r="AM1383" i="1"/>
  <c r="AM1384" i="1"/>
  <c r="AM1385" i="1"/>
  <c r="AM1386" i="1"/>
  <c r="AM1387" i="1"/>
  <c r="AM1388" i="1"/>
  <c r="AM1389" i="1"/>
  <c r="AM1390" i="1"/>
  <c r="AM1391" i="1"/>
  <c r="AM1392" i="1"/>
  <c r="AM1393" i="1"/>
  <c r="AM1394" i="1"/>
  <c r="AM1395" i="1"/>
  <c r="AM2" i="1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T25" i="2"/>
  <c r="CT26" i="2"/>
  <c r="CT27" i="2"/>
  <c r="CT28" i="2"/>
  <c r="CT29" i="2"/>
  <c r="CT30" i="2"/>
  <c r="CT31" i="2"/>
  <c r="CT32" i="2"/>
  <c r="CT33" i="2"/>
  <c r="CT34" i="2"/>
  <c r="CT35" i="2"/>
  <c r="CT36" i="2"/>
  <c r="CT37" i="2"/>
  <c r="CT38" i="2"/>
  <c r="CT39" i="2"/>
  <c r="CT40" i="2"/>
  <c r="CT41" i="2"/>
  <c r="CT42" i="2"/>
  <c r="CT43" i="2"/>
  <c r="CT44" i="2"/>
  <c r="CT45" i="2"/>
  <c r="CT46" i="2"/>
  <c r="CT47" i="2"/>
  <c r="CT48" i="2"/>
  <c r="CT49" i="2"/>
  <c r="CT50" i="2"/>
  <c r="CT51" i="2"/>
  <c r="CT52" i="2"/>
  <c r="CT53" i="2"/>
  <c r="CT54" i="2"/>
  <c r="CT55" i="2"/>
  <c r="CT56" i="2"/>
  <c r="CT57" i="2"/>
  <c r="CT58" i="2"/>
  <c r="CT59" i="2"/>
  <c r="CT60" i="2"/>
  <c r="CT61" i="2"/>
  <c r="CT62" i="2"/>
  <c r="CT63" i="2"/>
  <c r="CT64" i="2"/>
  <c r="CT65" i="2"/>
  <c r="CT66" i="2"/>
  <c r="CT67" i="2"/>
  <c r="CT68" i="2"/>
  <c r="CT69" i="2"/>
  <c r="CT70" i="2"/>
  <c r="CT71" i="2"/>
  <c r="CT72" i="2"/>
  <c r="CT73" i="2"/>
  <c r="CT74" i="2"/>
  <c r="CT75" i="2"/>
  <c r="CT76" i="2"/>
  <c r="CT77" i="2"/>
  <c r="CT78" i="2"/>
  <c r="CT79" i="2"/>
  <c r="CT80" i="2"/>
  <c r="CT81" i="2"/>
  <c r="CT82" i="2"/>
  <c r="CT83" i="2"/>
  <c r="CT84" i="2"/>
  <c r="CT85" i="2"/>
  <c r="CT86" i="2"/>
  <c r="CT87" i="2"/>
  <c r="CT88" i="2"/>
  <c r="CT89" i="2"/>
  <c r="CT90" i="2"/>
  <c r="CT91" i="2"/>
  <c r="CT92" i="2"/>
  <c r="CT93" i="2"/>
  <c r="CT94" i="2"/>
  <c r="CT95" i="2"/>
  <c r="CT96" i="2"/>
  <c r="CT97" i="2"/>
  <c r="CT98" i="2"/>
  <c r="CT99" i="2"/>
  <c r="CT100" i="2"/>
  <c r="CT101" i="2"/>
  <c r="CT102" i="2"/>
  <c r="CT103" i="2"/>
  <c r="CT104" i="2"/>
  <c r="CT105" i="2"/>
  <c r="CT106" i="2"/>
  <c r="CT107" i="2"/>
  <c r="CT108" i="2"/>
  <c r="CT109" i="2"/>
  <c r="CT110" i="2"/>
  <c r="CT111" i="2"/>
  <c r="CT112" i="2"/>
  <c r="CT113" i="2"/>
  <c r="CT114" i="2"/>
  <c r="CT115" i="2"/>
  <c r="CT116" i="2"/>
  <c r="CT117" i="2"/>
  <c r="CT118" i="2"/>
  <c r="CT119" i="2"/>
  <c r="CT120" i="2"/>
  <c r="CT121" i="2"/>
  <c r="CT122" i="2"/>
  <c r="CT123" i="2"/>
  <c r="CT124" i="2"/>
  <c r="CT125" i="2"/>
  <c r="CT126" i="2"/>
  <c r="CT127" i="2"/>
  <c r="CT128" i="2"/>
  <c r="CT129" i="2"/>
  <c r="CT130" i="2"/>
  <c r="CT131" i="2"/>
  <c r="CT132" i="2"/>
  <c r="CT133" i="2"/>
  <c r="CT134" i="2"/>
  <c r="CT135" i="2"/>
  <c r="CT136" i="2"/>
  <c r="CT137" i="2"/>
  <c r="CT138" i="2"/>
  <c r="CT139" i="2"/>
  <c r="CT140" i="2"/>
  <c r="CT141" i="2"/>
  <c r="CT142" i="2"/>
  <c r="CT143" i="2"/>
  <c r="CT144" i="2"/>
  <c r="CT145" i="2"/>
  <c r="CT146" i="2"/>
  <c r="CT147" i="2"/>
  <c r="CT148" i="2"/>
  <c r="CT149" i="2"/>
  <c r="CT150" i="2"/>
  <c r="CT151" i="2"/>
  <c r="CT152" i="2"/>
  <c r="CT153" i="2"/>
  <c r="CT154" i="2"/>
  <c r="CT155" i="2"/>
  <c r="CT156" i="2"/>
  <c r="CT157" i="2"/>
  <c r="CT158" i="2"/>
  <c r="CT159" i="2"/>
  <c r="CT160" i="2"/>
  <c r="CT161" i="2"/>
  <c r="CT162" i="2"/>
  <c r="CT163" i="2"/>
  <c r="CT164" i="2"/>
  <c r="CT165" i="2"/>
  <c r="CT166" i="2"/>
  <c r="CT167" i="2"/>
  <c r="CT168" i="2"/>
  <c r="CT169" i="2"/>
  <c r="CT170" i="2"/>
  <c r="CT171" i="2"/>
  <c r="CT172" i="2"/>
  <c r="CT173" i="2"/>
  <c r="CT174" i="2"/>
  <c r="CT175" i="2"/>
  <c r="CT176" i="2"/>
  <c r="CT177" i="2"/>
  <c r="CT178" i="2"/>
  <c r="CT179" i="2"/>
  <c r="CT180" i="2"/>
  <c r="CT181" i="2"/>
  <c r="CT182" i="2"/>
  <c r="CT183" i="2"/>
  <c r="CT184" i="2"/>
  <c r="CT185" i="2"/>
  <c r="CT186" i="2"/>
  <c r="CT187" i="2"/>
  <c r="CT188" i="2"/>
  <c r="CT189" i="2"/>
  <c r="CT190" i="2"/>
  <c r="CT191" i="2"/>
  <c r="CT192" i="2"/>
  <c r="CT193" i="2"/>
  <c r="CT194" i="2"/>
  <c r="CT195" i="2"/>
  <c r="CT196" i="2"/>
  <c r="CT197" i="2"/>
  <c r="CT198" i="2"/>
  <c r="CT199" i="2"/>
  <c r="CT200" i="2"/>
  <c r="CT201" i="2"/>
  <c r="CT202" i="2"/>
  <c r="CT203" i="2"/>
  <c r="CT204" i="2"/>
  <c r="CT205" i="2"/>
  <c r="CT206" i="2"/>
  <c r="CT207" i="2"/>
  <c r="CT208" i="2"/>
  <c r="CT209" i="2"/>
  <c r="CT210" i="2"/>
  <c r="CT211" i="2"/>
  <c r="CT212" i="2"/>
  <c r="CT213" i="2"/>
  <c r="CT214" i="2"/>
  <c r="CT215" i="2"/>
  <c r="CT216" i="2"/>
  <c r="CT217" i="2"/>
  <c r="CT218" i="2"/>
  <c r="CT219" i="2"/>
  <c r="CT220" i="2"/>
  <c r="CT221" i="2"/>
  <c r="CT222" i="2"/>
  <c r="CT223" i="2"/>
  <c r="CT224" i="2"/>
  <c r="CT225" i="2"/>
  <c r="CT226" i="2"/>
  <c r="CT227" i="2"/>
  <c r="CT228" i="2"/>
  <c r="CT229" i="2"/>
  <c r="CT230" i="2"/>
  <c r="CT231" i="2"/>
  <c r="CT232" i="2"/>
  <c r="CT233" i="2"/>
  <c r="CT234" i="2"/>
  <c r="CT235" i="2"/>
  <c r="CT236" i="2"/>
  <c r="CT237" i="2"/>
  <c r="CT238" i="2"/>
  <c r="CT239" i="2"/>
  <c r="CT240" i="2"/>
  <c r="CT241" i="2"/>
  <c r="CT242" i="2"/>
  <c r="CT243" i="2"/>
  <c r="CT244" i="2"/>
  <c r="CT245" i="2"/>
  <c r="CT246" i="2"/>
  <c r="CT247" i="2"/>
  <c r="CT248" i="2"/>
  <c r="CT249" i="2"/>
  <c r="CT250" i="2"/>
  <c r="CT251" i="2"/>
  <c r="CT252" i="2"/>
  <c r="CT253" i="2"/>
  <c r="CT254" i="2"/>
  <c r="CT255" i="2"/>
  <c r="CT256" i="2"/>
  <c r="CT257" i="2"/>
  <c r="CT258" i="2"/>
  <c r="CT259" i="2"/>
  <c r="CT260" i="2"/>
  <c r="CT261" i="2"/>
  <c r="CT262" i="2"/>
  <c r="CT263" i="2"/>
  <c r="CT264" i="2"/>
  <c r="CT265" i="2"/>
  <c r="CT266" i="2"/>
  <c r="CT267" i="2"/>
  <c r="CT268" i="2"/>
  <c r="CT269" i="2"/>
  <c r="CT270" i="2"/>
  <c r="CT271" i="2"/>
  <c r="CT272" i="2"/>
  <c r="CT273" i="2"/>
  <c r="CT274" i="2"/>
  <c r="CT275" i="2"/>
  <c r="CT276" i="2"/>
  <c r="CT277" i="2"/>
  <c r="CT278" i="2"/>
  <c r="CT279" i="2"/>
  <c r="CT280" i="2"/>
  <c r="CT281" i="2"/>
  <c r="CT282" i="2"/>
  <c r="CT283" i="2"/>
  <c r="CT284" i="2"/>
  <c r="CT285" i="2"/>
  <c r="CT286" i="2"/>
  <c r="CT287" i="2"/>
  <c r="CT288" i="2"/>
  <c r="CT289" i="2"/>
  <c r="CT290" i="2"/>
  <c r="CT291" i="2"/>
  <c r="CT292" i="2"/>
  <c r="CT293" i="2"/>
  <c r="CT294" i="2"/>
  <c r="CT295" i="2"/>
  <c r="CT296" i="2"/>
  <c r="CT297" i="2"/>
  <c r="CT298" i="2"/>
  <c r="CT299" i="2"/>
  <c r="CT300" i="2"/>
  <c r="CT301" i="2"/>
  <c r="CT302" i="2"/>
  <c r="CT303" i="2"/>
  <c r="CT304" i="2"/>
  <c r="CT305" i="2"/>
  <c r="CT306" i="2"/>
  <c r="CT307" i="2"/>
  <c r="CT308" i="2"/>
  <c r="CT309" i="2"/>
  <c r="CT310" i="2"/>
  <c r="CT311" i="2"/>
  <c r="CT312" i="2"/>
  <c r="CT313" i="2"/>
  <c r="CT314" i="2"/>
  <c r="CT315" i="2"/>
  <c r="CT316" i="2"/>
  <c r="CT317" i="2"/>
  <c r="CT318" i="2"/>
  <c r="CT319" i="2"/>
  <c r="CT320" i="2"/>
  <c r="CT321" i="2"/>
  <c r="CT322" i="2"/>
  <c r="CT323" i="2"/>
  <c r="CT324" i="2"/>
  <c r="CT325" i="2"/>
  <c r="CT326" i="2"/>
  <c r="CT327" i="2"/>
  <c r="CT328" i="2"/>
  <c r="CT329" i="2"/>
  <c r="CT330" i="2"/>
  <c r="CT331" i="2"/>
  <c r="CT332" i="2"/>
  <c r="CT333" i="2"/>
  <c r="CT334" i="2"/>
  <c r="CT335" i="2"/>
  <c r="CT336" i="2"/>
  <c r="CT337" i="2"/>
  <c r="CT338" i="2"/>
  <c r="CT339" i="2"/>
  <c r="CT340" i="2"/>
  <c r="CT341" i="2"/>
  <c r="CT342" i="2"/>
  <c r="CT343" i="2"/>
  <c r="CT344" i="2"/>
  <c r="CT345" i="2"/>
  <c r="CT346" i="2"/>
  <c r="CT347" i="2"/>
  <c r="CT348" i="2"/>
  <c r="CT349" i="2"/>
  <c r="CT350" i="2"/>
  <c r="CT351" i="2"/>
  <c r="CT352" i="2"/>
  <c r="CT353" i="2"/>
  <c r="CT354" i="2"/>
  <c r="CT355" i="2"/>
  <c r="CT356" i="2"/>
  <c r="CT357" i="2"/>
  <c r="CT358" i="2"/>
  <c r="CT359" i="2"/>
  <c r="CT360" i="2"/>
  <c r="CT361" i="2"/>
  <c r="CT362" i="2"/>
  <c r="CT363" i="2"/>
  <c r="CT364" i="2"/>
  <c r="CT365" i="2"/>
  <c r="CT366" i="2"/>
  <c r="CT367" i="2"/>
  <c r="CT368" i="2"/>
  <c r="CT369" i="2"/>
  <c r="CT370" i="2"/>
  <c r="CT371" i="2"/>
  <c r="CT372" i="2"/>
  <c r="CT373" i="2"/>
  <c r="CT374" i="2"/>
  <c r="CT375" i="2"/>
  <c r="CT376" i="2"/>
  <c r="CT377" i="2"/>
  <c r="CT378" i="2"/>
  <c r="CT379" i="2"/>
  <c r="CT380" i="2"/>
  <c r="CT381" i="2"/>
  <c r="CT382" i="2"/>
  <c r="CT383" i="2"/>
  <c r="CT384" i="2"/>
  <c r="CT385" i="2"/>
  <c r="CT386" i="2"/>
  <c r="CT387" i="2"/>
  <c r="CT388" i="2"/>
  <c r="CT389" i="2"/>
  <c r="CT390" i="2"/>
  <c r="CT391" i="2"/>
  <c r="CT392" i="2"/>
  <c r="CT393" i="2"/>
  <c r="CT394" i="2"/>
  <c r="CT395" i="2"/>
  <c r="CT396" i="2"/>
  <c r="CT397" i="2"/>
  <c r="CT398" i="2"/>
  <c r="CT399" i="2"/>
  <c r="CT400" i="2"/>
  <c r="CT401" i="2"/>
  <c r="CT402" i="2"/>
  <c r="CT403" i="2"/>
  <c r="CT404" i="2"/>
  <c r="CT405" i="2"/>
  <c r="CT406" i="2"/>
  <c r="CT407" i="2"/>
  <c r="CT408" i="2"/>
  <c r="CT409" i="2"/>
  <c r="CT410" i="2"/>
  <c r="CT411" i="2"/>
  <c r="CT412" i="2"/>
  <c r="CT413" i="2"/>
  <c r="CT414" i="2"/>
  <c r="CT415" i="2"/>
  <c r="CT416" i="2"/>
  <c r="CT417" i="2"/>
  <c r="CT418" i="2"/>
  <c r="CT419" i="2"/>
  <c r="CT420" i="2"/>
  <c r="CT421" i="2"/>
  <c r="CT422" i="2"/>
  <c r="CR5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Q25" i="2"/>
  <c r="CQ26" i="2"/>
  <c r="CQ27" i="2"/>
  <c r="CQ28" i="2"/>
  <c r="CQ29" i="2"/>
  <c r="CQ30" i="2"/>
  <c r="CQ31" i="2"/>
  <c r="CQ32" i="2"/>
  <c r="CQ33" i="2"/>
  <c r="CQ34" i="2"/>
  <c r="CQ35" i="2"/>
  <c r="CQ36" i="2"/>
  <c r="CQ37" i="2"/>
  <c r="CQ38" i="2"/>
  <c r="CQ39" i="2"/>
  <c r="CQ40" i="2"/>
  <c r="CQ41" i="2"/>
  <c r="CQ42" i="2"/>
  <c r="CQ43" i="2"/>
  <c r="CQ44" i="2"/>
  <c r="CQ45" i="2"/>
  <c r="CQ46" i="2"/>
  <c r="CQ47" i="2"/>
  <c r="CQ48" i="2"/>
  <c r="CQ49" i="2"/>
  <c r="CQ50" i="2"/>
  <c r="CQ51" i="2"/>
  <c r="CQ52" i="2"/>
  <c r="CQ53" i="2"/>
  <c r="CQ54" i="2"/>
  <c r="CQ55" i="2"/>
  <c r="CQ56" i="2"/>
  <c r="CQ57" i="2"/>
  <c r="CQ58" i="2"/>
  <c r="CQ59" i="2"/>
  <c r="CQ60" i="2"/>
  <c r="CQ61" i="2"/>
  <c r="CQ62" i="2"/>
  <c r="CQ63" i="2"/>
  <c r="CQ64" i="2"/>
  <c r="CQ65" i="2"/>
  <c r="CQ66" i="2"/>
  <c r="CQ67" i="2"/>
  <c r="CQ68" i="2"/>
  <c r="CQ69" i="2"/>
  <c r="CQ70" i="2"/>
  <c r="CQ71" i="2"/>
  <c r="CQ72" i="2"/>
  <c r="CQ73" i="2"/>
  <c r="CQ74" i="2"/>
  <c r="CQ75" i="2"/>
  <c r="CQ76" i="2"/>
  <c r="CQ77" i="2"/>
  <c r="CQ78" i="2"/>
  <c r="CQ79" i="2"/>
  <c r="CQ80" i="2"/>
  <c r="CQ81" i="2"/>
  <c r="CQ82" i="2"/>
  <c r="CQ83" i="2"/>
  <c r="CQ84" i="2"/>
  <c r="CQ85" i="2"/>
  <c r="CQ86" i="2"/>
  <c r="CQ87" i="2"/>
  <c r="CQ88" i="2"/>
  <c r="CQ89" i="2"/>
  <c r="CQ90" i="2"/>
  <c r="CQ91" i="2"/>
  <c r="CQ92" i="2"/>
  <c r="CQ93" i="2"/>
  <c r="CQ94" i="2"/>
  <c r="CQ95" i="2"/>
  <c r="CQ96" i="2"/>
  <c r="CQ97" i="2"/>
  <c r="CQ98" i="2"/>
  <c r="CQ99" i="2"/>
  <c r="CQ100" i="2"/>
  <c r="CQ101" i="2"/>
  <c r="CQ102" i="2"/>
  <c r="CQ103" i="2"/>
  <c r="CQ104" i="2"/>
  <c r="CQ105" i="2"/>
  <c r="CQ106" i="2"/>
  <c r="CQ107" i="2"/>
  <c r="CQ108" i="2"/>
  <c r="CQ109" i="2"/>
  <c r="CQ110" i="2"/>
  <c r="CQ111" i="2"/>
  <c r="CQ112" i="2"/>
  <c r="CQ113" i="2"/>
  <c r="CQ114" i="2"/>
  <c r="CQ115" i="2"/>
  <c r="CQ116" i="2"/>
  <c r="CQ117" i="2"/>
  <c r="CQ118" i="2"/>
  <c r="CQ119" i="2"/>
  <c r="CQ120" i="2"/>
  <c r="CQ121" i="2"/>
  <c r="CQ122" i="2"/>
  <c r="CQ123" i="2"/>
  <c r="CQ124" i="2"/>
  <c r="CQ125" i="2"/>
  <c r="CQ126" i="2"/>
  <c r="CQ127" i="2"/>
  <c r="CQ128" i="2"/>
  <c r="CQ129" i="2"/>
  <c r="CQ130" i="2"/>
  <c r="CQ131" i="2"/>
  <c r="CQ132" i="2"/>
  <c r="CQ133" i="2"/>
  <c r="CQ134" i="2"/>
  <c r="CQ135" i="2"/>
  <c r="CQ136" i="2"/>
  <c r="CQ137" i="2"/>
  <c r="CQ138" i="2"/>
  <c r="CQ139" i="2"/>
  <c r="CQ140" i="2"/>
  <c r="CQ141" i="2"/>
  <c r="CQ142" i="2"/>
  <c r="CQ143" i="2"/>
  <c r="CQ144" i="2"/>
  <c r="CQ145" i="2"/>
  <c r="CQ146" i="2"/>
  <c r="CQ147" i="2"/>
  <c r="CQ148" i="2"/>
  <c r="CQ149" i="2"/>
  <c r="CQ150" i="2"/>
  <c r="CQ151" i="2"/>
  <c r="CQ152" i="2"/>
  <c r="CQ153" i="2"/>
  <c r="CQ154" i="2"/>
  <c r="CQ155" i="2"/>
  <c r="CQ156" i="2"/>
  <c r="CQ157" i="2"/>
  <c r="CQ158" i="2"/>
  <c r="CQ159" i="2"/>
  <c r="CQ160" i="2"/>
  <c r="CQ161" i="2"/>
  <c r="CQ162" i="2"/>
  <c r="CQ163" i="2"/>
  <c r="CQ164" i="2"/>
  <c r="CQ165" i="2"/>
  <c r="CQ166" i="2"/>
  <c r="CQ167" i="2"/>
  <c r="CQ168" i="2"/>
  <c r="CQ169" i="2"/>
  <c r="CQ170" i="2"/>
  <c r="CQ171" i="2"/>
  <c r="CQ172" i="2"/>
  <c r="CQ173" i="2"/>
  <c r="CQ174" i="2"/>
  <c r="CQ175" i="2"/>
  <c r="CQ176" i="2"/>
  <c r="CQ177" i="2"/>
  <c r="CQ178" i="2"/>
  <c r="CQ179" i="2"/>
  <c r="CQ180" i="2"/>
  <c r="CQ181" i="2"/>
  <c r="CQ182" i="2"/>
  <c r="CQ183" i="2"/>
  <c r="CQ184" i="2"/>
  <c r="CQ185" i="2"/>
  <c r="CQ186" i="2"/>
  <c r="CQ187" i="2"/>
  <c r="CQ188" i="2"/>
  <c r="CQ189" i="2"/>
  <c r="CQ190" i="2"/>
  <c r="CQ191" i="2"/>
  <c r="CQ192" i="2"/>
  <c r="CQ193" i="2"/>
  <c r="CQ194" i="2"/>
  <c r="CQ195" i="2"/>
  <c r="CQ196" i="2"/>
  <c r="CQ197" i="2"/>
  <c r="CQ198" i="2"/>
  <c r="CQ199" i="2"/>
  <c r="CQ200" i="2"/>
  <c r="CQ201" i="2"/>
  <c r="CQ202" i="2"/>
  <c r="CQ203" i="2"/>
  <c r="CQ204" i="2"/>
  <c r="CQ205" i="2"/>
  <c r="CQ206" i="2"/>
  <c r="CQ207" i="2"/>
  <c r="CQ208" i="2"/>
  <c r="CQ209" i="2"/>
  <c r="CQ210" i="2"/>
  <c r="CQ211" i="2"/>
  <c r="CQ212" i="2"/>
  <c r="CQ213" i="2"/>
  <c r="CQ214" i="2"/>
  <c r="CQ215" i="2"/>
  <c r="CQ216" i="2"/>
  <c r="CQ217" i="2"/>
  <c r="CQ218" i="2"/>
  <c r="CQ219" i="2"/>
  <c r="CQ220" i="2"/>
  <c r="CQ221" i="2"/>
  <c r="CQ222" i="2"/>
  <c r="CQ223" i="2"/>
  <c r="CQ224" i="2"/>
  <c r="CQ225" i="2"/>
  <c r="CQ226" i="2"/>
  <c r="CQ227" i="2"/>
  <c r="CQ228" i="2"/>
  <c r="CQ229" i="2"/>
  <c r="CQ230" i="2"/>
  <c r="CQ231" i="2"/>
  <c r="CQ232" i="2"/>
  <c r="CQ233" i="2"/>
  <c r="CQ234" i="2"/>
  <c r="CQ235" i="2"/>
  <c r="CQ236" i="2"/>
  <c r="CQ237" i="2"/>
  <c r="CQ238" i="2"/>
  <c r="CQ239" i="2"/>
  <c r="CQ240" i="2"/>
  <c r="CQ241" i="2"/>
  <c r="CQ242" i="2"/>
  <c r="CQ243" i="2"/>
  <c r="CQ244" i="2"/>
  <c r="CQ245" i="2"/>
  <c r="CQ246" i="2"/>
  <c r="CQ247" i="2"/>
  <c r="CQ248" i="2"/>
  <c r="CQ249" i="2"/>
  <c r="CQ250" i="2"/>
  <c r="CQ251" i="2"/>
  <c r="CQ252" i="2"/>
  <c r="CQ253" i="2"/>
  <c r="CQ254" i="2"/>
  <c r="CQ255" i="2"/>
  <c r="CQ256" i="2"/>
  <c r="CQ257" i="2"/>
  <c r="CQ258" i="2"/>
  <c r="CQ259" i="2"/>
  <c r="CQ260" i="2"/>
  <c r="CQ261" i="2"/>
  <c r="CQ262" i="2"/>
  <c r="CQ263" i="2"/>
  <c r="CQ264" i="2"/>
  <c r="CQ265" i="2"/>
  <c r="CQ266" i="2"/>
  <c r="CQ267" i="2"/>
  <c r="CQ268" i="2"/>
  <c r="CQ269" i="2"/>
  <c r="CQ270" i="2"/>
  <c r="CQ271" i="2"/>
  <c r="CQ272" i="2"/>
  <c r="CQ273" i="2"/>
  <c r="CQ274" i="2"/>
  <c r="CQ275" i="2"/>
  <c r="CQ276" i="2"/>
  <c r="CQ277" i="2"/>
  <c r="CQ278" i="2"/>
  <c r="CQ279" i="2"/>
  <c r="CQ280" i="2"/>
  <c r="CQ281" i="2"/>
  <c r="CQ282" i="2"/>
  <c r="CQ283" i="2"/>
  <c r="CQ284" i="2"/>
  <c r="CQ285" i="2"/>
  <c r="CQ286" i="2"/>
  <c r="CQ287" i="2"/>
  <c r="CQ288" i="2"/>
  <c r="CQ289" i="2"/>
  <c r="CQ290" i="2"/>
  <c r="CQ291" i="2"/>
  <c r="CQ292" i="2"/>
  <c r="CQ293" i="2"/>
  <c r="CQ294" i="2"/>
  <c r="CQ295" i="2"/>
  <c r="CQ296" i="2"/>
  <c r="CQ297" i="2"/>
  <c r="CQ298" i="2"/>
  <c r="CQ299" i="2"/>
  <c r="CQ300" i="2"/>
  <c r="CQ301" i="2"/>
  <c r="CQ302" i="2"/>
  <c r="CQ303" i="2"/>
  <c r="CQ304" i="2"/>
  <c r="CQ305" i="2"/>
  <c r="CQ306" i="2"/>
  <c r="CQ307" i="2"/>
  <c r="CQ308" i="2"/>
  <c r="CQ309" i="2"/>
  <c r="CQ310" i="2"/>
  <c r="CQ311" i="2"/>
  <c r="CQ312" i="2"/>
  <c r="CQ313" i="2"/>
  <c r="CQ314" i="2"/>
  <c r="CQ315" i="2"/>
  <c r="CQ316" i="2"/>
  <c r="CQ317" i="2"/>
  <c r="CQ318" i="2"/>
  <c r="CQ319" i="2"/>
  <c r="CQ320" i="2"/>
  <c r="CQ321" i="2"/>
  <c r="CQ322" i="2"/>
  <c r="CQ323" i="2"/>
  <c r="CQ324" i="2"/>
  <c r="CQ325" i="2"/>
  <c r="CQ326" i="2"/>
  <c r="CQ327" i="2"/>
  <c r="CQ328" i="2"/>
  <c r="CQ329" i="2"/>
  <c r="CQ330" i="2"/>
  <c r="CQ331" i="2"/>
  <c r="CQ332" i="2"/>
  <c r="CQ333" i="2"/>
  <c r="CQ334" i="2"/>
  <c r="CQ335" i="2"/>
  <c r="CQ336" i="2"/>
  <c r="CQ337" i="2"/>
  <c r="CQ338" i="2"/>
  <c r="CQ339" i="2"/>
  <c r="CQ340" i="2"/>
  <c r="CQ341" i="2"/>
  <c r="CQ342" i="2"/>
  <c r="CQ343" i="2"/>
  <c r="CQ344" i="2"/>
  <c r="CQ345" i="2"/>
  <c r="CQ346" i="2"/>
  <c r="CQ347" i="2"/>
  <c r="CQ348" i="2"/>
  <c r="CQ349" i="2"/>
  <c r="CQ350" i="2"/>
  <c r="CQ351" i="2"/>
  <c r="CQ352" i="2"/>
  <c r="CQ353" i="2"/>
  <c r="CQ354" i="2"/>
  <c r="CQ355" i="2"/>
  <c r="CQ356" i="2"/>
  <c r="CQ357" i="2"/>
  <c r="CQ358" i="2"/>
  <c r="CQ359" i="2"/>
  <c r="CQ360" i="2"/>
  <c r="CQ361" i="2"/>
  <c r="CQ362" i="2"/>
  <c r="CQ363" i="2"/>
  <c r="CQ364" i="2"/>
  <c r="CQ365" i="2"/>
  <c r="CQ366" i="2"/>
  <c r="CQ367" i="2"/>
  <c r="CQ368" i="2"/>
  <c r="CQ369" i="2"/>
  <c r="CQ370" i="2"/>
  <c r="CQ371" i="2"/>
  <c r="CQ372" i="2"/>
  <c r="CQ373" i="2"/>
  <c r="CQ374" i="2"/>
  <c r="CQ375" i="2"/>
  <c r="CQ376" i="2"/>
  <c r="CQ377" i="2"/>
  <c r="CQ378" i="2"/>
  <c r="CQ379" i="2"/>
  <c r="CQ380" i="2"/>
  <c r="CQ381" i="2"/>
  <c r="CQ382" i="2"/>
  <c r="CQ383" i="2"/>
  <c r="CQ384" i="2"/>
  <c r="CQ385" i="2"/>
  <c r="CQ386" i="2"/>
  <c r="CQ387" i="2"/>
  <c r="CQ388" i="2"/>
  <c r="CQ389" i="2"/>
  <c r="CQ390" i="2"/>
  <c r="CQ391" i="2"/>
  <c r="CQ392" i="2"/>
  <c r="CQ393" i="2"/>
  <c r="CQ394" i="2"/>
  <c r="CQ395" i="2"/>
  <c r="CQ396" i="2"/>
  <c r="CQ397" i="2"/>
  <c r="CQ398" i="2"/>
  <c r="CQ399" i="2"/>
  <c r="CQ400" i="2"/>
  <c r="CQ401" i="2"/>
  <c r="CQ402" i="2"/>
  <c r="CQ403" i="2"/>
  <c r="CQ404" i="2"/>
  <c r="CQ405" i="2"/>
  <c r="CQ406" i="2"/>
  <c r="CQ407" i="2"/>
  <c r="CQ408" i="2"/>
  <c r="CQ409" i="2"/>
  <c r="CQ410" i="2"/>
  <c r="CQ411" i="2"/>
  <c r="CQ412" i="2"/>
  <c r="CQ413" i="2"/>
  <c r="CQ414" i="2"/>
  <c r="CQ415" i="2"/>
  <c r="CQ416" i="2"/>
  <c r="CQ417" i="2"/>
  <c r="CQ418" i="2"/>
  <c r="CQ419" i="2"/>
  <c r="CQ420" i="2"/>
  <c r="CQ421" i="2"/>
  <c r="CQ422" i="2"/>
  <c r="CO5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1" i="2"/>
  <c r="CN52" i="2"/>
  <c r="CN53" i="2"/>
  <c r="CN54" i="2"/>
  <c r="CN55" i="2"/>
  <c r="CN56" i="2"/>
  <c r="CN57" i="2"/>
  <c r="CN58" i="2"/>
  <c r="CN59" i="2"/>
  <c r="CN60" i="2"/>
  <c r="CN61" i="2"/>
  <c r="CN62" i="2"/>
  <c r="CN63" i="2"/>
  <c r="CN64" i="2"/>
  <c r="CN65" i="2"/>
  <c r="CN66" i="2"/>
  <c r="CN67" i="2"/>
  <c r="CN68" i="2"/>
  <c r="CN69" i="2"/>
  <c r="CN70" i="2"/>
  <c r="CN71" i="2"/>
  <c r="CN72" i="2"/>
  <c r="CN73" i="2"/>
  <c r="CN74" i="2"/>
  <c r="CN75" i="2"/>
  <c r="CN76" i="2"/>
  <c r="CN77" i="2"/>
  <c r="CN78" i="2"/>
  <c r="CN79" i="2"/>
  <c r="CN80" i="2"/>
  <c r="CN81" i="2"/>
  <c r="CN82" i="2"/>
  <c r="CN83" i="2"/>
  <c r="CN84" i="2"/>
  <c r="CN85" i="2"/>
  <c r="CN86" i="2"/>
  <c r="CN87" i="2"/>
  <c r="CN88" i="2"/>
  <c r="CN89" i="2"/>
  <c r="CN90" i="2"/>
  <c r="CN91" i="2"/>
  <c r="CN92" i="2"/>
  <c r="CN93" i="2"/>
  <c r="CN94" i="2"/>
  <c r="CN95" i="2"/>
  <c r="CN96" i="2"/>
  <c r="CN97" i="2"/>
  <c r="CN98" i="2"/>
  <c r="CN99" i="2"/>
  <c r="CN100" i="2"/>
  <c r="CN101" i="2"/>
  <c r="CN102" i="2"/>
  <c r="CN103" i="2"/>
  <c r="CN104" i="2"/>
  <c r="CN105" i="2"/>
  <c r="CN106" i="2"/>
  <c r="CN107" i="2"/>
  <c r="CN108" i="2"/>
  <c r="CN109" i="2"/>
  <c r="CN110" i="2"/>
  <c r="CN111" i="2"/>
  <c r="CN112" i="2"/>
  <c r="CN113" i="2"/>
  <c r="CN114" i="2"/>
  <c r="CN115" i="2"/>
  <c r="CN116" i="2"/>
  <c r="CN117" i="2"/>
  <c r="CN118" i="2"/>
  <c r="CN119" i="2"/>
  <c r="CN120" i="2"/>
  <c r="CN121" i="2"/>
  <c r="CN122" i="2"/>
  <c r="CN123" i="2"/>
  <c r="CN124" i="2"/>
  <c r="CN125" i="2"/>
  <c r="CN126" i="2"/>
  <c r="CN127" i="2"/>
  <c r="CN128" i="2"/>
  <c r="CN129" i="2"/>
  <c r="CN130" i="2"/>
  <c r="CN131" i="2"/>
  <c r="CN132" i="2"/>
  <c r="CN133" i="2"/>
  <c r="CN134" i="2"/>
  <c r="CN135" i="2"/>
  <c r="CN136" i="2"/>
  <c r="CN137" i="2"/>
  <c r="CN138" i="2"/>
  <c r="CN139" i="2"/>
  <c r="CN140" i="2"/>
  <c r="CN141" i="2"/>
  <c r="CN142" i="2"/>
  <c r="CN143" i="2"/>
  <c r="CN144" i="2"/>
  <c r="CN145" i="2"/>
  <c r="CN146" i="2"/>
  <c r="CN147" i="2"/>
  <c r="CN148" i="2"/>
  <c r="CN149" i="2"/>
  <c r="CN150" i="2"/>
  <c r="CN151" i="2"/>
  <c r="CN152" i="2"/>
  <c r="CN153" i="2"/>
  <c r="CN154" i="2"/>
  <c r="CN155" i="2"/>
  <c r="CN156" i="2"/>
  <c r="CN157" i="2"/>
  <c r="CN158" i="2"/>
  <c r="CN159" i="2"/>
  <c r="CN160" i="2"/>
  <c r="CN161" i="2"/>
  <c r="CN162" i="2"/>
  <c r="CN163" i="2"/>
  <c r="CN164" i="2"/>
  <c r="CN165" i="2"/>
  <c r="CN166" i="2"/>
  <c r="CN167" i="2"/>
  <c r="CN168" i="2"/>
  <c r="CN169" i="2"/>
  <c r="CN170" i="2"/>
  <c r="CN171" i="2"/>
  <c r="CN172" i="2"/>
  <c r="CN173" i="2"/>
  <c r="CN174" i="2"/>
  <c r="CN175" i="2"/>
  <c r="CN176" i="2"/>
  <c r="CN177" i="2"/>
  <c r="CN178" i="2"/>
  <c r="CN179" i="2"/>
  <c r="CN180" i="2"/>
  <c r="CN181" i="2"/>
  <c r="CN182" i="2"/>
  <c r="CN183" i="2"/>
  <c r="CN184" i="2"/>
  <c r="CN185" i="2"/>
  <c r="CN186" i="2"/>
  <c r="CN187" i="2"/>
  <c r="CN188" i="2"/>
  <c r="CN189" i="2"/>
  <c r="CN190" i="2"/>
  <c r="CN191" i="2"/>
  <c r="CN192" i="2"/>
  <c r="CN193" i="2"/>
  <c r="CN194" i="2"/>
  <c r="CN195" i="2"/>
  <c r="CN196" i="2"/>
  <c r="CN197" i="2"/>
  <c r="CN198" i="2"/>
  <c r="CN199" i="2"/>
  <c r="CN200" i="2"/>
  <c r="CN201" i="2"/>
  <c r="CN202" i="2"/>
  <c r="CN203" i="2"/>
  <c r="CN204" i="2"/>
  <c r="CN205" i="2"/>
  <c r="CN206" i="2"/>
  <c r="CN207" i="2"/>
  <c r="CN208" i="2"/>
  <c r="CN209" i="2"/>
  <c r="CN210" i="2"/>
  <c r="CN211" i="2"/>
  <c r="CN212" i="2"/>
  <c r="CN213" i="2"/>
  <c r="CN214" i="2"/>
  <c r="CN215" i="2"/>
  <c r="CN216" i="2"/>
  <c r="CN217" i="2"/>
  <c r="CN218" i="2"/>
  <c r="CN219" i="2"/>
  <c r="CN220" i="2"/>
  <c r="CN221" i="2"/>
  <c r="CN222" i="2"/>
  <c r="CN223" i="2"/>
  <c r="CN224" i="2"/>
  <c r="CN225" i="2"/>
  <c r="CN226" i="2"/>
  <c r="CN227" i="2"/>
  <c r="CN228" i="2"/>
  <c r="CN229" i="2"/>
  <c r="CN230" i="2"/>
  <c r="CN231" i="2"/>
  <c r="CN232" i="2"/>
  <c r="CN233" i="2"/>
  <c r="CN234" i="2"/>
  <c r="CN235" i="2"/>
  <c r="CN236" i="2"/>
  <c r="CN237" i="2"/>
  <c r="CN238" i="2"/>
  <c r="CN239" i="2"/>
  <c r="CN240" i="2"/>
  <c r="CN241" i="2"/>
  <c r="CN242" i="2"/>
  <c r="CN243" i="2"/>
  <c r="CN244" i="2"/>
  <c r="CN245" i="2"/>
  <c r="CN246" i="2"/>
  <c r="CN247" i="2"/>
  <c r="CN248" i="2"/>
  <c r="CN249" i="2"/>
  <c r="CN250" i="2"/>
  <c r="CN251" i="2"/>
  <c r="CN252" i="2"/>
  <c r="CN253" i="2"/>
  <c r="CN254" i="2"/>
  <c r="CN255" i="2"/>
  <c r="CN256" i="2"/>
  <c r="CN257" i="2"/>
  <c r="CN258" i="2"/>
  <c r="CN259" i="2"/>
  <c r="CN260" i="2"/>
  <c r="CN261" i="2"/>
  <c r="CN262" i="2"/>
  <c r="CN263" i="2"/>
  <c r="CN264" i="2"/>
  <c r="CN265" i="2"/>
  <c r="CN266" i="2"/>
  <c r="CN267" i="2"/>
  <c r="CN268" i="2"/>
  <c r="CN269" i="2"/>
  <c r="CN270" i="2"/>
  <c r="CN271" i="2"/>
  <c r="CN272" i="2"/>
  <c r="CN273" i="2"/>
  <c r="CN274" i="2"/>
  <c r="CN275" i="2"/>
  <c r="CN276" i="2"/>
  <c r="CN277" i="2"/>
  <c r="CN278" i="2"/>
  <c r="CN279" i="2"/>
  <c r="CN280" i="2"/>
  <c r="CN281" i="2"/>
  <c r="CN282" i="2"/>
  <c r="CN283" i="2"/>
  <c r="CN284" i="2"/>
  <c r="CN285" i="2"/>
  <c r="CN286" i="2"/>
  <c r="CN287" i="2"/>
  <c r="CN288" i="2"/>
  <c r="CN289" i="2"/>
  <c r="CN290" i="2"/>
  <c r="CN291" i="2"/>
  <c r="CN292" i="2"/>
  <c r="CN293" i="2"/>
  <c r="CN294" i="2"/>
  <c r="CN295" i="2"/>
  <c r="CN296" i="2"/>
  <c r="CN297" i="2"/>
  <c r="CN298" i="2"/>
  <c r="CN299" i="2"/>
  <c r="CN300" i="2"/>
  <c r="CN301" i="2"/>
  <c r="CN302" i="2"/>
  <c r="CN303" i="2"/>
  <c r="CN304" i="2"/>
  <c r="CN305" i="2"/>
  <c r="CN306" i="2"/>
  <c r="CN307" i="2"/>
  <c r="CN308" i="2"/>
  <c r="CN309" i="2"/>
  <c r="CN310" i="2"/>
  <c r="CN311" i="2"/>
  <c r="CN312" i="2"/>
  <c r="CN313" i="2"/>
  <c r="CN314" i="2"/>
  <c r="CN315" i="2"/>
  <c r="CN316" i="2"/>
  <c r="CN317" i="2"/>
  <c r="CN318" i="2"/>
  <c r="CN319" i="2"/>
  <c r="CN320" i="2"/>
  <c r="CN321" i="2"/>
  <c r="CN322" i="2"/>
  <c r="CN323" i="2"/>
  <c r="CN324" i="2"/>
  <c r="CN325" i="2"/>
  <c r="CN326" i="2"/>
  <c r="CN327" i="2"/>
  <c r="CN328" i="2"/>
  <c r="CN329" i="2"/>
  <c r="CN330" i="2"/>
  <c r="CN331" i="2"/>
  <c r="CN332" i="2"/>
  <c r="CN333" i="2"/>
  <c r="CN334" i="2"/>
  <c r="CN335" i="2"/>
  <c r="CN336" i="2"/>
  <c r="CN337" i="2"/>
  <c r="CN338" i="2"/>
  <c r="CN339" i="2"/>
  <c r="CN340" i="2"/>
  <c r="CN341" i="2"/>
  <c r="CN342" i="2"/>
  <c r="CN343" i="2"/>
  <c r="CN344" i="2"/>
  <c r="CN345" i="2"/>
  <c r="CN346" i="2"/>
  <c r="CN347" i="2"/>
  <c r="CN348" i="2"/>
  <c r="CN349" i="2"/>
  <c r="CN350" i="2"/>
  <c r="CN351" i="2"/>
  <c r="CN352" i="2"/>
  <c r="CN353" i="2"/>
  <c r="CN354" i="2"/>
  <c r="CN355" i="2"/>
  <c r="CN356" i="2"/>
  <c r="CN357" i="2"/>
  <c r="CN358" i="2"/>
  <c r="CN359" i="2"/>
  <c r="CN360" i="2"/>
  <c r="CN361" i="2"/>
  <c r="CN362" i="2"/>
  <c r="CN363" i="2"/>
  <c r="CN364" i="2"/>
  <c r="CN365" i="2"/>
  <c r="CN366" i="2"/>
  <c r="CN367" i="2"/>
  <c r="CN368" i="2"/>
  <c r="CN369" i="2"/>
  <c r="CN370" i="2"/>
  <c r="CN371" i="2"/>
  <c r="CN372" i="2"/>
  <c r="CN373" i="2"/>
  <c r="CN374" i="2"/>
  <c r="CN375" i="2"/>
  <c r="CN376" i="2"/>
  <c r="CN377" i="2"/>
  <c r="CN378" i="2"/>
  <c r="CN379" i="2"/>
  <c r="CN380" i="2"/>
  <c r="CN381" i="2"/>
  <c r="CN382" i="2"/>
  <c r="CN383" i="2"/>
  <c r="CN384" i="2"/>
  <c r="CN385" i="2"/>
  <c r="CN386" i="2"/>
  <c r="CN387" i="2"/>
  <c r="CN388" i="2"/>
  <c r="CN389" i="2"/>
  <c r="CN390" i="2"/>
  <c r="CN391" i="2"/>
  <c r="CN392" i="2"/>
  <c r="CN393" i="2"/>
  <c r="CN394" i="2"/>
  <c r="CN395" i="2"/>
  <c r="CN396" i="2"/>
  <c r="CN397" i="2"/>
  <c r="CN398" i="2"/>
  <c r="CN399" i="2"/>
  <c r="CN400" i="2"/>
  <c r="CN401" i="2"/>
  <c r="CN402" i="2"/>
  <c r="CN403" i="2"/>
  <c r="CN404" i="2"/>
  <c r="CN405" i="2"/>
  <c r="CN406" i="2"/>
  <c r="CN407" i="2"/>
  <c r="CN408" i="2"/>
  <c r="CN409" i="2"/>
  <c r="CN410" i="2"/>
  <c r="CN411" i="2"/>
  <c r="CN412" i="2"/>
  <c r="CN413" i="2"/>
  <c r="CN414" i="2"/>
  <c r="CN415" i="2"/>
  <c r="CN416" i="2"/>
  <c r="CN417" i="2"/>
  <c r="CN418" i="2"/>
  <c r="CN419" i="2"/>
  <c r="CN420" i="2"/>
  <c r="CN421" i="2"/>
  <c r="CN422" i="2"/>
  <c r="CI5" i="2"/>
  <c r="CL5" i="2"/>
  <c r="CF5" i="2"/>
  <c r="CC5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5" i="2"/>
  <c r="CK36" i="2"/>
  <c r="CK37" i="2"/>
  <c r="CK38" i="2"/>
  <c r="CK39" i="2"/>
  <c r="CK40" i="2"/>
  <c r="CK41" i="2"/>
  <c r="CK42" i="2"/>
  <c r="CK43" i="2"/>
  <c r="CK44" i="2"/>
  <c r="CK45" i="2"/>
  <c r="CK46" i="2"/>
  <c r="CK47" i="2"/>
  <c r="CK48" i="2"/>
  <c r="CK49" i="2"/>
  <c r="CK50" i="2"/>
  <c r="CK51" i="2"/>
  <c r="CK52" i="2"/>
  <c r="CK53" i="2"/>
  <c r="CK54" i="2"/>
  <c r="CK55" i="2"/>
  <c r="CK56" i="2"/>
  <c r="CK57" i="2"/>
  <c r="CK58" i="2"/>
  <c r="CK59" i="2"/>
  <c r="CK60" i="2"/>
  <c r="CK61" i="2"/>
  <c r="CK62" i="2"/>
  <c r="CK63" i="2"/>
  <c r="CK64" i="2"/>
  <c r="CK65" i="2"/>
  <c r="CK66" i="2"/>
  <c r="CK67" i="2"/>
  <c r="CK68" i="2"/>
  <c r="CK69" i="2"/>
  <c r="CK70" i="2"/>
  <c r="CK71" i="2"/>
  <c r="CK72" i="2"/>
  <c r="CK73" i="2"/>
  <c r="CK74" i="2"/>
  <c r="CK75" i="2"/>
  <c r="CK76" i="2"/>
  <c r="CK77" i="2"/>
  <c r="CK78" i="2"/>
  <c r="CK79" i="2"/>
  <c r="CK80" i="2"/>
  <c r="CK81" i="2"/>
  <c r="CK82" i="2"/>
  <c r="CK83" i="2"/>
  <c r="CK84" i="2"/>
  <c r="CK85" i="2"/>
  <c r="CK86" i="2"/>
  <c r="CK87" i="2"/>
  <c r="CK88" i="2"/>
  <c r="CK89" i="2"/>
  <c r="CK90" i="2"/>
  <c r="CK91" i="2"/>
  <c r="CK92" i="2"/>
  <c r="CK93" i="2"/>
  <c r="CK94" i="2"/>
  <c r="CK95" i="2"/>
  <c r="CK96" i="2"/>
  <c r="CK97" i="2"/>
  <c r="CK98" i="2"/>
  <c r="CK99" i="2"/>
  <c r="CK100" i="2"/>
  <c r="CK101" i="2"/>
  <c r="CK102" i="2"/>
  <c r="CK103" i="2"/>
  <c r="CK104" i="2"/>
  <c r="CK105" i="2"/>
  <c r="CK106" i="2"/>
  <c r="CK107" i="2"/>
  <c r="CK108" i="2"/>
  <c r="CK109" i="2"/>
  <c r="CK110" i="2"/>
  <c r="CK111" i="2"/>
  <c r="CK112" i="2"/>
  <c r="CK113" i="2"/>
  <c r="CK114" i="2"/>
  <c r="CK115" i="2"/>
  <c r="CK116" i="2"/>
  <c r="CK117" i="2"/>
  <c r="CK118" i="2"/>
  <c r="CK119" i="2"/>
  <c r="CK120" i="2"/>
  <c r="CK121" i="2"/>
  <c r="CK122" i="2"/>
  <c r="CK123" i="2"/>
  <c r="CK124" i="2"/>
  <c r="CK125" i="2"/>
  <c r="CK126" i="2"/>
  <c r="CK127" i="2"/>
  <c r="CK128" i="2"/>
  <c r="CK129" i="2"/>
  <c r="CK130" i="2"/>
  <c r="CK131" i="2"/>
  <c r="CK132" i="2"/>
  <c r="CK133" i="2"/>
  <c r="CK134" i="2"/>
  <c r="CK135" i="2"/>
  <c r="CK136" i="2"/>
  <c r="CK137" i="2"/>
  <c r="CK138" i="2"/>
  <c r="CK139" i="2"/>
  <c r="CK140" i="2"/>
  <c r="CK141" i="2"/>
  <c r="CK142" i="2"/>
  <c r="CK143" i="2"/>
  <c r="CK144" i="2"/>
  <c r="CK145" i="2"/>
  <c r="CK146" i="2"/>
  <c r="CK147" i="2"/>
  <c r="CK148" i="2"/>
  <c r="CK149" i="2"/>
  <c r="CK150" i="2"/>
  <c r="CK151" i="2"/>
  <c r="CK152" i="2"/>
  <c r="CK153" i="2"/>
  <c r="CK154" i="2"/>
  <c r="CK155" i="2"/>
  <c r="CK156" i="2"/>
  <c r="CK157" i="2"/>
  <c r="CK158" i="2"/>
  <c r="CK159" i="2"/>
  <c r="CK160" i="2"/>
  <c r="CK161" i="2"/>
  <c r="CK162" i="2"/>
  <c r="CK163" i="2"/>
  <c r="CK164" i="2"/>
  <c r="CK165" i="2"/>
  <c r="CK166" i="2"/>
  <c r="CK167" i="2"/>
  <c r="CK168" i="2"/>
  <c r="CK169" i="2"/>
  <c r="CK170" i="2"/>
  <c r="CK171" i="2"/>
  <c r="CK172" i="2"/>
  <c r="CK173" i="2"/>
  <c r="CK174" i="2"/>
  <c r="CK175" i="2"/>
  <c r="CK176" i="2"/>
  <c r="CK177" i="2"/>
  <c r="CK178" i="2"/>
  <c r="CK179" i="2"/>
  <c r="CK180" i="2"/>
  <c r="CK181" i="2"/>
  <c r="CK182" i="2"/>
  <c r="CK183" i="2"/>
  <c r="CK184" i="2"/>
  <c r="CK185" i="2"/>
  <c r="CK186" i="2"/>
  <c r="CK187" i="2"/>
  <c r="CK188" i="2"/>
  <c r="CK189" i="2"/>
  <c r="CK190" i="2"/>
  <c r="CK191" i="2"/>
  <c r="CK192" i="2"/>
  <c r="CK193" i="2"/>
  <c r="CK194" i="2"/>
  <c r="CK195" i="2"/>
  <c r="CK196" i="2"/>
  <c r="CK197" i="2"/>
  <c r="CK198" i="2"/>
  <c r="CK199" i="2"/>
  <c r="CK200" i="2"/>
  <c r="CK201" i="2"/>
  <c r="CK202" i="2"/>
  <c r="CK203" i="2"/>
  <c r="CK204" i="2"/>
  <c r="CK205" i="2"/>
  <c r="CK206" i="2"/>
  <c r="CK207" i="2"/>
  <c r="CK208" i="2"/>
  <c r="CK209" i="2"/>
  <c r="CK210" i="2"/>
  <c r="CK211" i="2"/>
  <c r="CK212" i="2"/>
  <c r="CK213" i="2"/>
  <c r="CK214" i="2"/>
  <c r="CK215" i="2"/>
  <c r="CK216" i="2"/>
  <c r="CK217" i="2"/>
  <c r="CK218" i="2"/>
  <c r="CK219" i="2"/>
  <c r="CK220" i="2"/>
  <c r="CK221" i="2"/>
  <c r="CK222" i="2"/>
  <c r="CK223" i="2"/>
  <c r="CK224" i="2"/>
  <c r="CK225" i="2"/>
  <c r="CK226" i="2"/>
  <c r="CK227" i="2"/>
  <c r="CK228" i="2"/>
  <c r="CK229" i="2"/>
  <c r="CK230" i="2"/>
  <c r="CK231" i="2"/>
  <c r="CK232" i="2"/>
  <c r="CK233" i="2"/>
  <c r="CK234" i="2"/>
  <c r="CK235" i="2"/>
  <c r="CK236" i="2"/>
  <c r="CK237" i="2"/>
  <c r="CK238" i="2"/>
  <c r="CK239" i="2"/>
  <c r="CK240" i="2"/>
  <c r="CK241" i="2"/>
  <c r="CK242" i="2"/>
  <c r="CK243" i="2"/>
  <c r="CK244" i="2"/>
  <c r="CK245" i="2"/>
  <c r="CK246" i="2"/>
  <c r="CK247" i="2"/>
  <c r="CK248" i="2"/>
  <c r="CK249" i="2"/>
  <c r="CK250" i="2"/>
  <c r="CK251" i="2"/>
  <c r="CK252" i="2"/>
  <c r="CK253" i="2"/>
  <c r="CK254" i="2"/>
  <c r="CK255" i="2"/>
  <c r="CK256" i="2"/>
  <c r="CK257" i="2"/>
  <c r="CK258" i="2"/>
  <c r="CK259" i="2"/>
  <c r="CK260" i="2"/>
  <c r="CK261" i="2"/>
  <c r="CK262" i="2"/>
  <c r="CK263" i="2"/>
  <c r="CK264" i="2"/>
  <c r="CK265" i="2"/>
  <c r="CK266" i="2"/>
  <c r="CK267" i="2"/>
  <c r="CK268" i="2"/>
  <c r="CK269" i="2"/>
  <c r="CK270" i="2"/>
  <c r="CK271" i="2"/>
  <c r="CK272" i="2"/>
  <c r="CK273" i="2"/>
  <c r="CK274" i="2"/>
  <c r="CK275" i="2"/>
  <c r="CK276" i="2"/>
  <c r="CK277" i="2"/>
  <c r="CK278" i="2"/>
  <c r="CK279" i="2"/>
  <c r="CK280" i="2"/>
  <c r="CK281" i="2"/>
  <c r="CK282" i="2"/>
  <c r="CK283" i="2"/>
  <c r="CK284" i="2"/>
  <c r="CK285" i="2"/>
  <c r="CK286" i="2"/>
  <c r="CK287" i="2"/>
  <c r="CK288" i="2"/>
  <c r="CK289" i="2"/>
  <c r="CK290" i="2"/>
  <c r="CK291" i="2"/>
  <c r="CK292" i="2"/>
  <c r="CK293" i="2"/>
  <c r="CK294" i="2"/>
  <c r="CK295" i="2"/>
  <c r="CK296" i="2"/>
  <c r="CK297" i="2"/>
  <c r="CK298" i="2"/>
  <c r="CK299" i="2"/>
  <c r="CK300" i="2"/>
  <c r="CK301" i="2"/>
  <c r="CK302" i="2"/>
  <c r="CK303" i="2"/>
  <c r="CK304" i="2"/>
  <c r="CK305" i="2"/>
  <c r="CK306" i="2"/>
  <c r="CK307" i="2"/>
  <c r="CK308" i="2"/>
  <c r="CK309" i="2"/>
  <c r="CK310" i="2"/>
  <c r="CK311" i="2"/>
  <c r="CK312" i="2"/>
  <c r="CK313" i="2"/>
  <c r="CK314" i="2"/>
  <c r="CK315" i="2"/>
  <c r="CK316" i="2"/>
  <c r="CK317" i="2"/>
  <c r="CK318" i="2"/>
  <c r="CK319" i="2"/>
  <c r="CK320" i="2"/>
  <c r="CK321" i="2"/>
  <c r="CK322" i="2"/>
  <c r="CK323" i="2"/>
  <c r="CK324" i="2"/>
  <c r="CK325" i="2"/>
  <c r="CK326" i="2"/>
  <c r="CK327" i="2"/>
  <c r="CK328" i="2"/>
  <c r="CK329" i="2"/>
  <c r="CK330" i="2"/>
  <c r="CK331" i="2"/>
  <c r="CK332" i="2"/>
  <c r="CK333" i="2"/>
  <c r="CK334" i="2"/>
  <c r="CK335" i="2"/>
  <c r="CK336" i="2"/>
  <c r="CK337" i="2"/>
  <c r="CK338" i="2"/>
  <c r="CK339" i="2"/>
  <c r="CK340" i="2"/>
  <c r="CK341" i="2"/>
  <c r="CK342" i="2"/>
  <c r="CK343" i="2"/>
  <c r="CK344" i="2"/>
  <c r="CK345" i="2"/>
  <c r="CK346" i="2"/>
  <c r="CK347" i="2"/>
  <c r="CK348" i="2"/>
  <c r="CK349" i="2"/>
  <c r="CK350" i="2"/>
  <c r="CK351" i="2"/>
  <c r="CK352" i="2"/>
  <c r="CK353" i="2"/>
  <c r="CK354" i="2"/>
  <c r="CK355" i="2"/>
  <c r="CK356" i="2"/>
  <c r="CK357" i="2"/>
  <c r="CK358" i="2"/>
  <c r="CK359" i="2"/>
  <c r="CK360" i="2"/>
  <c r="CK361" i="2"/>
  <c r="CK362" i="2"/>
  <c r="CK363" i="2"/>
  <c r="CK364" i="2"/>
  <c r="CK365" i="2"/>
  <c r="CK366" i="2"/>
  <c r="CK367" i="2"/>
  <c r="CK368" i="2"/>
  <c r="CK369" i="2"/>
  <c r="CK370" i="2"/>
  <c r="CK371" i="2"/>
  <c r="CK372" i="2"/>
  <c r="CK373" i="2"/>
  <c r="CK374" i="2"/>
  <c r="CK375" i="2"/>
  <c r="CK376" i="2"/>
  <c r="CK377" i="2"/>
  <c r="CK378" i="2"/>
  <c r="CK379" i="2"/>
  <c r="CK380" i="2"/>
  <c r="CK381" i="2"/>
  <c r="CK382" i="2"/>
  <c r="CK383" i="2"/>
  <c r="CK384" i="2"/>
  <c r="CK385" i="2"/>
  <c r="CK386" i="2"/>
  <c r="CK387" i="2"/>
  <c r="CK388" i="2"/>
  <c r="CK389" i="2"/>
  <c r="CK390" i="2"/>
  <c r="CK391" i="2"/>
  <c r="CK392" i="2"/>
  <c r="CK393" i="2"/>
  <c r="CK394" i="2"/>
  <c r="CK395" i="2"/>
  <c r="CK396" i="2"/>
  <c r="CK397" i="2"/>
  <c r="CK398" i="2"/>
  <c r="CK399" i="2"/>
  <c r="CK400" i="2"/>
  <c r="CK401" i="2"/>
  <c r="CK402" i="2"/>
  <c r="CK403" i="2"/>
  <c r="CK404" i="2"/>
  <c r="CK405" i="2"/>
  <c r="CK406" i="2"/>
  <c r="CK407" i="2"/>
  <c r="CK408" i="2"/>
  <c r="CK409" i="2"/>
  <c r="CK410" i="2"/>
  <c r="CK411" i="2"/>
  <c r="CK412" i="2"/>
  <c r="CK413" i="2"/>
  <c r="CK414" i="2"/>
  <c r="CK415" i="2"/>
  <c r="CK416" i="2"/>
  <c r="CK417" i="2"/>
  <c r="CK418" i="2"/>
  <c r="CK419" i="2"/>
  <c r="CK420" i="2"/>
  <c r="CK421" i="2"/>
  <c r="CK422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H25" i="2"/>
  <c r="CH26" i="2"/>
  <c r="CH27" i="2"/>
  <c r="CH28" i="2"/>
  <c r="CH29" i="2"/>
  <c r="CH30" i="2"/>
  <c r="CH31" i="2"/>
  <c r="CH32" i="2"/>
  <c r="CH33" i="2"/>
  <c r="CH34" i="2"/>
  <c r="CH35" i="2"/>
  <c r="CH36" i="2"/>
  <c r="CH37" i="2"/>
  <c r="CH38" i="2"/>
  <c r="CH39" i="2"/>
  <c r="CH40" i="2"/>
  <c r="CH41" i="2"/>
  <c r="CH42" i="2"/>
  <c r="CH43" i="2"/>
  <c r="CH44" i="2"/>
  <c r="CH45" i="2"/>
  <c r="CH46" i="2"/>
  <c r="CH47" i="2"/>
  <c r="CH48" i="2"/>
  <c r="CH49" i="2"/>
  <c r="CH50" i="2"/>
  <c r="CH51" i="2"/>
  <c r="CH52" i="2"/>
  <c r="CH53" i="2"/>
  <c r="CH54" i="2"/>
  <c r="CH55" i="2"/>
  <c r="CH56" i="2"/>
  <c r="CH57" i="2"/>
  <c r="CH58" i="2"/>
  <c r="CH59" i="2"/>
  <c r="CH60" i="2"/>
  <c r="CH61" i="2"/>
  <c r="CH62" i="2"/>
  <c r="CH63" i="2"/>
  <c r="CH64" i="2"/>
  <c r="CH65" i="2"/>
  <c r="CH66" i="2"/>
  <c r="CH67" i="2"/>
  <c r="CH68" i="2"/>
  <c r="CH69" i="2"/>
  <c r="CH70" i="2"/>
  <c r="CH71" i="2"/>
  <c r="CH72" i="2"/>
  <c r="CH73" i="2"/>
  <c r="CH74" i="2"/>
  <c r="CH75" i="2"/>
  <c r="CH76" i="2"/>
  <c r="CH77" i="2"/>
  <c r="CH78" i="2"/>
  <c r="CH79" i="2"/>
  <c r="CH80" i="2"/>
  <c r="CH81" i="2"/>
  <c r="CH82" i="2"/>
  <c r="CH83" i="2"/>
  <c r="CH84" i="2"/>
  <c r="CH85" i="2"/>
  <c r="CH86" i="2"/>
  <c r="CH87" i="2"/>
  <c r="CH88" i="2"/>
  <c r="CH89" i="2"/>
  <c r="CH90" i="2"/>
  <c r="CH91" i="2"/>
  <c r="CH92" i="2"/>
  <c r="CH93" i="2"/>
  <c r="CH94" i="2"/>
  <c r="CH95" i="2"/>
  <c r="CH96" i="2"/>
  <c r="CH97" i="2"/>
  <c r="CH98" i="2"/>
  <c r="CH99" i="2"/>
  <c r="CH100" i="2"/>
  <c r="CH101" i="2"/>
  <c r="CH102" i="2"/>
  <c r="CH103" i="2"/>
  <c r="CH104" i="2"/>
  <c r="CH105" i="2"/>
  <c r="CH106" i="2"/>
  <c r="CH107" i="2"/>
  <c r="CH108" i="2"/>
  <c r="CH109" i="2"/>
  <c r="CH110" i="2"/>
  <c r="CH111" i="2"/>
  <c r="CH112" i="2"/>
  <c r="CH113" i="2"/>
  <c r="CH114" i="2"/>
  <c r="CH115" i="2"/>
  <c r="CH116" i="2"/>
  <c r="CH117" i="2"/>
  <c r="CH118" i="2"/>
  <c r="CH119" i="2"/>
  <c r="CH120" i="2"/>
  <c r="CH121" i="2"/>
  <c r="CH122" i="2"/>
  <c r="CH123" i="2"/>
  <c r="CH124" i="2"/>
  <c r="CH125" i="2"/>
  <c r="CH126" i="2"/>
  <c r="CH127" i="2"/>
  <c r="CH128" i="2"/>
  <c r="CH129" i="2"/>
  <c r="CH130" i="2"/>
  <c r="CH131" i="2"/>
  <c r="CH132" i="2"/>
  <c r="CH133" i="2"/>
  <c r="CH134" i="2"/>
  <c r="CH135" i="2"/>
  <c r="CH136" i="2"/>
  <c r="CH137" i="2"/>
  <c r="CH138" i="2"/>
  <c r="CH139" i="2"/>
  <c r="CH140" i="2"/>
  <c r="CH141" i="2"/>
  <c r="CH142" i="2"/>
  <c r="CH143" i="2"/>
  <c r="CH144" i="2"/>
  <c r="CH145" i="2"/>
  <c r="CH146" i="2"/>
  <c r="CH147" i="2"/>
  <c r="CH148" i="2"/>
  <c r="CH149" i="2"/>
  <c r="CH150" i="2"/>
  <c r="CH151" i="2"/>
  <c r="CH152" i="2"/>
  <c r="CH153" i="2"/>
  <c r="CH154" i="2"/>
  <c r="CH155" i="2"/>
  <c r="CH156" i="2"/>
  <c r="CH157" i="2"/>
  <c r="CH158" i="2"/>
  <c r="CH159" i="2"/>
  <c r="CH160" i="2"/>
  <c r="CH161" i="2"/>
  <c r="CH162" i="2"/>
  <c r="CH163" i="2"/>
  <c r="CH164" i="2"/>
  <c r="CH165" i="2"/>
  <c r="CH166" i="2"/>
  <c r="CH167" i="2"/>
  <c r="CH168" i="2"/>
  <c r="CH169" i="2"/>
  <c r="CH170" i="2"/>
  <c r="CH171" i="2"/>
  <c r="CH172" i="2"/>
  <c r="CH173" i="2"/>
  <c r="CH174" i="2"/>
  <c r="CH175" i="2"/>
  <c r="CH176" i="2"/>
  <c r="CH177" i="2"/>
  <c r="CH178" i="2"/>
  <c r="CH179" i="2"/>
  <c r="CH180" i="2"/>
  <c r="CH181" i="2"/>
  <c r="CH182" i="2"/>
  <c r="CH183" i="2"/>
  <c r="CH184" i="2"/>
  <c r="CH185" i="2"/>
  <c r="CH186" i="2"/>
  <c r="CH187" i="2"/>
  <c r="CH188" i="2"/>
  <c r="CH189" i="2"/>
  <c r="CH190" i="2"/>
  <c r="CH191" i="2"/>
  <c r="CH192" i="2"/>
  <c r="CH193" i="2"/>
  <c r="CH194" i="2"/>
  <c r="CH195" i="2"/>
  <c r="CH196" i="2"/>
  <c r="CH197" i="2"/>
  <c r="CH198" i="2"/>
  <c r="CH199" i="2"/>
  <c r="CH200" i="2"/>
  <c r="CH201" i="2"/>
  <c r="CH202" i="2"/>
  <c r="CH203" i="2"/>
  <c r="CH204" i="2"/>
  <c r="CH205" i="2"/>
  <c r="CH206" i="2"/>
  <c r="CH207" i="2"/>
  <c r="CH208" i="2"/>
  <c r="CH209" i="2"/>
  <c r="CH210" i="2"/>
  <c r="CH211" i="2"/>
  <c r="CH212" i="2"/>
  <c r="CH213" i="2"/>
  <c r="CH214" i="2"/>
  <c r="CH215" i="2"/>
  <c r="CH216" i="2"/>
  <c r="CH217" i="2"/>
  <c r="CH218" i="2"/>
  <c r="CH219" i="2"/>
  <c r="CH220" i="2"/>
  <c r="CH221" i="2"/>
  <c r="CH222" i="2"/>
  <c r="CH223" i="2"/>
  <c r="CH224" i="2"/>
  <c r="CH225" i="2"/>
  <c r="CH226" i="2"/>
  <c r="CH227" i="2"/>
  <c r="CH228" i="2"/>
  <c r="CH229" i="2"/>
  <c r="CH230" i="2"/>
  <c r="CH231" i="2"/>
  <c r="CH232" i="2"/>
  <c r="CH233" i="2"/>
  <c r="CH234" i="2"/>
  <c r="CH235" i="2"/>
  <c r="CH236" i="2"/>
  <c r="CH237" i="2"/>
  <c r="CH238" i="2"/>
  <c r="CH239" i="2"/>
  <c r="CH240" i="2"/>
  <c r="CH241" i="2"/>
  <c r="CH242" i="2"/>
  <c r="CH243" i="2"/>
  <c r="CH244" i="2"/>
  <c r="CH245" i="2"/>
  <c r="CH246" i="2"/>
  <c r="CH247" i="2"/>
  <c r="CH248" i="2"/>
  <c r="CH249" i="2"/>
  <c r="CH250" i="2"/>
  <c r="CH251" i="2"/>
  <c r="CH252" i="2"/>
  <c r="CH253" i="2"/>
  <c r="CH254" i="2"/>
  <c r="CH255" i="2"/>
  <c r="CH256" i="2"/>
  <c r="CH257" i="2"/>
  <c r="CH258" i="2"/>
  <c r="CH259" i="2"/>
  <c r="CH260" i="2"/>
  <c r="CH261" i="2"/>
  <c r="CH262" i="2"/>
  <c r="CH263" i="2"/>
  <c r="CH264" i="2"/>
  <c r="CH265" i="2"/>
  <c r="CH266" i="2"/>
  <c r="CH267" i="2"/>
  <c r="CH268" i="2"/>
  <c r="CH269" i="2"/>
  <c r="CH270" i="2"/>
  <c r="CH271" i="2"/>
  <c r="CH272" i="2"/>
  <c r="CH273" i="2"/>
  <c r="CH274" i="2"/>
  <c r="CH275" i="2"/>
  <c r="CH276" i="2"/>
  <c r="CH277" i="2"/>
  <c r="CH278" i="2"/>
  <c r="CH279" i="2"/>
  <c r="CH280" i="2"/>
  <c r="CH281" i="2"/>
  <c r="CH282" i="2"/>
  <c r="CH283" i="2"/>
  <c r="CH284" i="2"/>
  <c r="CH285" i="2"/>
  <c r="CH286" i="2"/>
  <c r="CH287" i="2"/>
  <c r="CH288" i="2"/>
  <c r="CH289" i="2"/>
  <c r="CH290" i="2"/>
  <c r="CH291" i="2"/>
  <c r="CH292" i="2"/>
  <c r="CH293" i="2"/>
  <c r="CH294" i="2"/>
  <c r="CH295" i="2"/>
  <c r="CH296" i="2"/>
  <c r="CH297" i="2"/>
  <c r="CH298" i="2"/>
  <c r="CH299" i="2"/>
  <c r="CH300" i="2"/>
  <c r="CH301" i="2"/>
  <c r="CH302" i="2"/>
  <c r="CH303" i="2"/>
  <c r="CH304" i="2"/>
  <c r="CH305" i="2"/>
  <c r="CH306" i="2"/>
  <c r="CH307" i="2"/>
  <c r="CH308" i="2"/>
  <c r="CH309" i="2"/>
  <c r="CH310" i="2"/>
  <c r="CH311" i="2"/>
  <c r="CH312" i="2"/>
  <c r="CH313" i="2"/>
  <c r="CH314" i="2"/>
  <c r="CH315" i="2"/>
  <c r="CH316" i="2"/>
  <c r="CH317" i="2"/>
  <c r="CH318" i="2"/>
  <c r="CH319" i="2"/>
  <c r="CH320" i="2"/>
  <c r="CH321" i="2"/>
  <c r="CH322" i="2"/>
  <c r="CH323" i="2"/>
  <c r="CH324" i="2"/>
  <c r="CH325" i="2"/>
  <c r="CH326" i="2"/>
  <c r="CH327" i="2"/>
  <c r="CH328" i="2"/>
  <c r="CH329" i="2"/>
  <c r="CH330" i="2"/>
  <c r="CH331" i="2"/>
  <c r="CH332" i="2"/>
  <c r="CH333" i="2"/>
  <c r="CH334" i="2"/>
  <c r="CH335" i="2"/>
  <c r="CH336" i="2"/>
  <c r="CH337" i="2"/>
  <c r="CH338" i="2"/>
  <c r="CH339" i="2"/>
  <c r="CH340" i="2"/>
  <c r="CH341" i="2"/>
  <c r="CH342" i="2"/>
  <c r="CH343" i="2"/>
  <c r="CH344" i="2"/>
  <c r="CH345" i="2"/>
  <c r="CH346" i="2"/>
  <c r="CH347" i="2"/>
  <c r="CH348" i="2"/>
  <c r="CH349" i="2"/>
  <c r="CH350" i="2"/>
  <c r="CH351" i="2"/>
  <c r="CH352" i="2"/>
  <c r="CH353" i="2"/>
  <c r="CH354" i="2"/>
  <c r="CH355" i="2"/>
  <c r="CH356" i="2"/>
  <c r="CH357" i="2"/>
  <c r="CH358" i="2"/>
  <c r="CH359" i="2"/>
  <c r="CH360" i="2"/>
  <c r="CH361" i="2"/>
  <c r="CH362" i="2"/>
  <c r="CH363" i="2"/>
  <c r="CH364" i="2"/>
  <c r="CH365" i="2"/>
  <c r="CH366" i="2"/>
  <c r="CH367" i="2"/>
  <c r="CH368" i="2"/>
  <c r="CH369" i="2"/>
  <c r="CH370" i="2"/>
  <c r="CH371" i="2"/>
  <c r="CH372" i="2"/>
  <c r="CH373" i="2"/>
  <c r="CH374" i="2"/>
  <c r="CH375" i="2"/>
  <c r="CH376" i="2"/>
  <c r="CH377" i="2"/>
  <c r="CH378" i="2"/>
  <c r="CH379" i="2"/>
  <c r="CH380" i="2"/>
  <c r="CH381" i="2"/>
  <c r="CH382" i="2"/>
  <c r="CH383" i="2"/>
  <c r="CH384" i="2"/>
  <c r="CH385" i="2"/>
  <c r="CH386" i="2"/>
  <c r="CH387" i="2"/>
  <c r="CH388" i="2"/>
  <c r="CH389" i="2"/>
  <c r="CH390" i="2"/>
  <c r="CH391" i="2"/>
  <c r="CH392" i="2"/>
  <c r="CH393" i="2"/>
  <c r="CH394" i="2"/>
  <c r="CH395" i="2"/>
  <c r="CH396" i="2"/>
  <c r="CH397" i="2"/>
  <c r="CH398" i="2"/>
  <c r="CH399" i="2"/>
  <c r="CH400" i="2"/>
  <c r="CH401" i="2"/>
  <c r="CH402" i="2"/>
  <c r="CH403" i="2"/>
  <c r="CH404" i="2"/>
  <c r="CH405" i="2"/>
  <c r="CH406" i="2"/>
  <c r="CH407" i="2"/>
  <c r="CH408" i="2"/>
  <c r="CH409" i="2"/>
  <c r="CH410" i="2"/>
  <c r="CH411" i="2"/>
  <c r="CH412" i="2"/>
  <c r="CH413" i="2"/>
  <c r="CH414" i="2"/>
  <c r="CH415" i="2"/>
  <c r="CH416" i="2"/>
  <c r="CH417" i="2"/>
  <c r="CH418" i="2"/>
  <c r="CH419" i="2"/>
  <c r="CH420" i="2"/>
  <c r="CH421" i="2"/>
  <c r="CH422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CE31" i="2"/>
  <c r="CE32" i="2"/>
  <c r="CE33" i="2"/>
  <c r="CE34" i="2"/>
  <c r="CE35" i="2"/>
  <c r="CE36" i="2"/>
  <c r="CE37" i="2"/>
  <c r="CE38" i="2"/>
  <c r="CE39" i="2"/>
  <c r="CE40" i="2"/>
  <c r="CE41" i="2"/>
  <c r="CE42" i="2"/>
  <c r="CE43" i="2"/>
  <c r="CE44" i="2"/>
  <c r="CE45" i="2"/>
  <c r="CE46" i="2"/>
  <c r="CE47" i="2"/>
  <c r="CE48" i="2"/>
  <c r="CE49" i="2"/>
  <c r="CE50" i="2"/>
  <c r="CE51" i="2"/>
  <c r="CE52" i="2"/>
  <c r="CE53" i="2"/>
  <c r="CE54" i="2"/>
  <c r="CE55" i="2"/>
  <c r="CE56" i="2"/>
  <c r="CE57" i="2"/>
  <c r="CE58" i="2"/>
  <c r="CE59" i="2"/>
  <c r="CE60" i="2"/>
  <c r="CE61" i="2"/>
  <c r="CE62" i="2"/>
  <c r="CE63" i="2"/>
  <c r="CE64" i="2"/>
  <c r="CE65" i="2"/>
  <c r="CE66" i="2"/>
  <c r="CE67" i="2"/>
  <c r="CE68" i="2"/>
  <c r="CE69" i="2"/>
  <c r="CE70" i="2"/>
  <c r="CE71" i="2"/>
  <c r="CE72" i="2"/>
  <c r="CE73" i="2"/>
  <c r="CE74" i="2"/>
  <c r="CE75" i="2"/>
  <c r="CE76" i="2"/>
  <c r="CE77" i="2"/>
  <c r="CE78" i="2"/>
  <c r="CE79" i="2"/>
  <c r="CE80" i="2"/>
  <c r="CE81" i="2"/>
  <c r="CE82" i="2"/>
  <c r="CE83" i="2"/>
  <c r="CE84" i="2"/>
  <c r="CE85" i="2"/>
  <c r="CE86" i="2"/>
  <c r="CE87" i="2"/>
  <c r="CE88" i="2"/>
  <c r="CE89" i="2"/>
  <c r="CE90" i="2"/>
  <c r="CE91" i="2"/>
  <c r="CE92" i="2"/>
  <c r="CE93" i="2"/>
  <c r="CE94" i="2"/>
  <c r="CE95" i="2"/>
  <c r="CE96" i="2"/>
  <c r="CE97" i="2"/>
  <c r="CE98" i="2"/>
  <c r="CE99" i="2"/>
  <c r="CE100" i="2"/>
  <c r="CE101" i="2"/>
  <c r="CE102" i="2"/>
  <c r="CE103" i="2"/>
  <c r="CE104" i="2"/>
  <c r="CE105" i="2"/>
  <c r="CE106" i="2"/>
  <c r="CE107" i="2"/>
  <c r="CE108" i="2"/>
  <c r="CE109" i="2"/>
  <c r="CE110" i="2"/>
  <c r="CE111" i="2"/>
  <c r="CE112" i="2"/>
  <c r="CE113" i="2"/>
  <c r="CE114" i="2"/>
  <c r="CE115" i="2"/>
  <c r="CE116" i="2"/>
  <c r="CE117" i="2"/>
  <c r="CE118" i="2"/>
  <c r="CE119" i="2"/>
  <c r="CE120" i="2"/>
  <c r="CE121" i="2"/>
  <c r="CE122" i="2"/>
  <c r="CE123" i="2"/>
  <c r="CE124" i="2"/>
  <c r="CE125" i="2"/>
  <c r="CE126" i="2"/>
  <c r="CE127" i="2"/>
  <c r="CE128" i="2"/>
  <c r="CE129" i="2"/>
  <c r="CE130" i="2"/>
  <c r="CE131" i="2"/>
  <c r="CE132" i="2"/>
  <c r="CE133" i="2"/>
  <c r="CE134" i="2"/>
  <c r="CE135" i="2"/>
  <c r="CE136" i="2"/>
  <c r="CE137" i="2"/>
  <c r="CE138" i="2"/>
  <c r="CE139" i="2"/>
  <c r="CE140" i="2"/>
  <c r="CE141" i="2"/>
  <c r="CE142" i="2"/>
  <c r="CE143" i="2"/>
  <c r="CE144" i="2"/>
  <c r="CE145" i="2"/>
  <c r="CE146" i="2"/>
  <c r="CE147" i="2"/>
  <c r="CE148" i="2"/>
  <c r="CE149" i="2"/>
  <c r="CE150" i="2"/>
  <c r="CE151" i="2"/>
  <c r="CE152" i="2"/>
  <c r="CE153" i="2"/>
  <c r="CE154" i="2"/>
  <c r="CE155" i="2"/>
  <c r="CE156" i="2"/>
  <c r="CE157" i="2"/>
  <c r="CE158" i="2"/>
  <c r="CE159" i="2"/>
  <c r="CE160" i="2"/>
  <c r="CE161" i="2"/>
  <c r="CE162" i="2"/>
  <c r="CE163" i="2"/>
  <c r="CE164" i="2"/>
  <c r="CE165" i="2"/>
  <c r="CE166" i="2"/>
  <c r="CE167" i="2"/>
  <c r="CE168" i="2"/>
  <c r="CE169" i="2"/>
  <c r="CE170" i="2"/>
  <c r="CE171" i="2"/>
  <c r="CE172" i="2"/>
  <c r="CE173" i="2"/>
  <c r="CE174" i="2"/>
  <c r="CE175" i="2"/>
  <c r="CE176" i="2"/>
  <c r="CE177" i="2"/>
  <c r="CE178" i="2"/>
  <c r="CE179" i="2"/>
  <c r="CE180" i="2"/>
  <c r="CE181" i="2"/>
  <c r="CE182" i="2"/>
  <c r="CE183" i="2"/>
  <c r="CE184" i="2"/>
  <c r="CE185" i="2"/>
  <c r="CE186" i="2"/>
  <c r="CE187" i="2"/>
  <c r="CE188" i="2"/>
  <c r="CE189" i="2"/>
  <c r="CE190" i="2"/>
  <c r="CE191" i="2"/>
  <c r="CE192" i="2"/>
  <c r="CE193" i="2"/>
  <c r="CE194" i="2"/>
  <c r="CE195" i="2"/>
  <c r="CE196" i="2"/>
  <c r="CE197" i="2"/>
  <c r="CE198" i="2"/>
  <c r="CE199" i="2"/>
  <c r="CE200" i="2"/>
  <c r="CE201" i="2"/>
  <c r="CE202" i="2"/>
  <c r="CE203" i="2"/>
  <c r="CE204" i="2"/>
  <c r="CE205" i="2"/>
  <c r="CE206" i="2"/>
  <c r="CE207" i="2"/>
  <c r="CE208" i="2"/>
  <c r="CE209" i="2"/>
  <c r="CE210" i="2"/>
  <c r="CE211" i="2"/>
  <c r="CE212" i="2"/>
  <c r="CE213" i="2"/>
  <c r="CE214" i="2"/>
  <c r="CE215" i="2"/>
  <c r="CE216" i="2"/>
  <c r="CE217" i="2"/>
  <c r="CE218" i="2"/>
  <c r="CE219" i="2"/>
  <c r="CE220" i="2"/>
  <c r="CE221" i="2"/>
  <c r="CE222" i="2"/>
  <c r="CE223" i="2"/>
  <c r="CE224" i="2"/>
  <c r="CE225" i="2"/>
  <c r="CE226" i="2"/>
  <c r="CE227" i="2"/>
  <c r="CE228" i="2"/>
  <c r="CE229" i="2"/>
  <c r="CE230" i="2"/>
  <c r="CE231" i="2"/>
  <c r="CE232" i="2"/>
  <c r="CE233" i="2"/>
  <c r="CE234" i="2"/>
  <c r="CE235" i="2"/>
  <c r="CE236" i="2"/>
  <c r="CE237" i="2"/>
  <c r="CE238" i="2"/>
  <c r="CE239" i="2"/>
  <c r="CE240" i="2"/>
  <c r="CE241" i="2"/>
  <c r="CE242" i="2"/>
  <c r="CE243" i="2"/>
  <c r="CE244" i="2"/>
  <c r="CE245" i="2"/>
  <c r="CE246" i="2"/>
  <c r="CE247" i="2"/>
  <c r="CE248" i="2"/>
  <c r="CE249" i="2"/>
  <c r="CE250" i="2"/>
  <c r="CE251" i="2"/>
  <c r="CE252" i="2"/>
  <c r="CE253" i="2"/>
  <c r="CE254" i="2"/>
  <c r="CE255" i="2"/>
  <c r="CE256" i="2"/>
  <c r="CE257" i="2"/>
  <c r="CE258" i="2"/>
  <c r="CE259" i="2"/>
  <c r="CE260" i="2"/>
  <c r="CE261" i="2"/>
  <c r="CE262" i="2"/>
  <c r="CE263" i="2"/>
  <c r="CE264" i="2"/>
  <c r="CE265" i="2"/>
  <c r="CE266" i="2"/>
  <c r="CE267" i="2"/>
  <c r="CE268" i="2"/>
  <c r="CE269" i="2"/>
  <c r="CE270" i="2"/>
  <c r="CE271" i="2"/>
  <c r="CE272" i="2"/>
  <c r="CE273" i="2"/>
  <c r="CE274" i="2"/>
  <c r="CE275" i="2"/>
  <c r="CE276" i="2"/>
  <c r="CE277" i="2"/>
  <c r="CE278" i="2"/>
  <c r="CE279" i="2"/>
  <c r="CE280" i="2"/>
  <c r="CE281" i="2"/>
  <c r="CE282" i="2"/>
  <c r="CE283" i="2"/>
  <c r="CE284" i="2"/>
  <c r="CE285" i="2"/>
  <c r="CE286" i="2"/>
  <c r="CE287" i="2"/>
  <c r="CE288" i="2"/>
  <c r="CE289" i="2"/>
  <c r="CE290" i="2"/>
  <c r="CE291" i="2"/>
  <c r="CE292" i="2"/>
  <c r="CE293" i="2"/>
  <c r="CE294" i="2"/>
  <c r="CE295" i="2"/>
  <c r="CE296" i="2"/>
  <c r="CE297" i="2"/>
  <c r="CE298" i="2"/>
  <c r="CE299" i="2"/>
  <c r="CE300" i="2"/>
  <c r="CE301" i="2"/>
  <c r="CE302" i="2"/>
  <c r="CE303" i="2"/>
  <c r="CE304" i="2"/>
  <c r="CE305" i="2"/>
  <c r="CE306" i="2"/>
  <c r="CE307" i="2"/>
  <c r="CE308" i="2"/>
  <c r="CE309" i="2"/>
  <c r="CE310" i="2"/>
  <c r="CE311" i="2"/>
  <c r="CE312" i="2"/>
  <c r="CE313" i="2"/>
  <c r="CE314" i="2"/>
  <c r="CE315" i="2"/>
  <c r="CE316" i="2"/>
  <c r="CE317" i="2"/>
  <c r="CE318" i="2"/>
  <c r="CE319" i="2"/>
  <c r="CE320" i="2"/>
  <c r="CE321" i="2"/>
  <c r="CE322" i="2"/>
  <c r="CE323" i="2"/>
  <c r="CE324" i="2"/>
  <c r="CE325" i="2"/>
  <c r="CE326" i="2"/>
  <c r="CE327" i="2"/>
  <c r="CE328" i="2"/>
  <c r="CE329" i="2"/>
  <c r="CE330" i="2"/>
  <c r="CE331" i="2"/>
  <c r="CE332" i="2"/>
  <c r="CE333" i="2"/>
  <c r="CE334" i="2"/>
  <c r="CE335" i="2"/>
  <c r="CE336" i="2"/>
  <c r="CE337" i="2"/>
  <c r="CE338" i="2"/>
  <c r="CE339" i="2"/>
  <c r="CE340" i="2"/>
  <c r="CE341" i="2"/>
  <c r="CE342" i="2"/>
  <c r="CE343" i="2"/>
  <c r="CE344" i="2"/>
  <c r="CE345" i="2"/>
  <c r="CE346" i="2"/>
  <c r="CE347" i="2"/>
  <c r="CE348" i="2"/>
  <c r="CE349" i="2"/>
  <c r="CE350" i="2"/>
  <c r="CE351" i="2"/>
  <c r="CE352" i="2"/>
  <c r="CE353" i="2"/>
  <c r="CE354" i="2"/>
  <c r="CE355" i="2"/>
  <c r="CE356" i="2"/>
  <c r="CE357" i="2"/>
  <c r="CE358" i="2"/>
  <c r="CE359" i="2"/>
  <c r="CE360" i="2"/>
  <c r="CE361" i="2"/>
  <c r="CE362" i="2"/>
  <c r="CE363" i="2"/>
  <c r="CE364" i="2"/>
  <c r="CE365" i="2"/>
  <c r="CE366" i="2"/>
  <c r="CE367" i="2"/>
  <c r="CE368" i="2"/>
  <c r="CE369" i="2"/>
  <c r="CE370" i="2"/>
  <c r="CE371" i="2"/>
  <c r="CE372" i="2"/>
  <c r="CE373" i="2"/>
  <c r="CE374" i="2"/>
  <c r="CE375" i="2"/>
  <c r="CE376" i="2"/>
  <c r="CE377" i="2"/>
  <c r="CE378" i="2"/>
  <c r="CE379" i="2"/>
  <c r="CE380" i="2"/>
  <c r="CE381" i="2"/>
  <c r="CE382" i="2"/>
  <c r="CE383" i="2"/>
  <c r="CE384" i="2"/>
  <c r="CE385" i="2"/>
  <c r="CE386" i="2"/>
  <c r="CE387" i="2"/>
  <c r="CE388" i="2"/>
  <c r="CE389" i="2"/>
  <c r="CE390" i="2"/>
  <c r="CE391" i="2"/>
  <c r="CE392" i="2"/>
  <c r="CE393" i="2"/>
  <c r="CE394" i="2"/>
  <c r="CE395" i="2"/>
  <c r="CE396" i="2"/>
  <c r="CE397" i="2"/>
  <c r="CE398" i="2"/>
  <c r="CE399" i="2"/>
  <c r="CE400" i="2"/>
  <c r="CE401" i="2"/>
  <c r="CE402" i="2"/>
  <c r="CE403" i="2"/>
  <c r="CE404" i="2"/>
  <c r="CE405" i="2"/>
  <c r="CE406" i="2"/>
  <c r="CE407" i="2"/>
  <c r="CE408" i="2"/>
  <c r="CE409" i="2"/>
  <c r="CE410" i="2"/>
  <c r="CE411" i="2"/>
  <c r="CE412" i="2"/>
  <c r="CE413" i="2"/>
  <c r="CE414" i="2"/>
  <c r="CE415" i="2"/>
  <c r="CE416" i="2"/>
  <c r="CE417" i="2"/>
  <c r="CE418" i="2"/>
  <c r="CE419" i="2"/>
  <c r="CE420" i="2"/>
  <c r="CE421" i="2"/>
  <c r="CE422" i="2"/>
  <c r="CE3" i="2"/>
  <c r="CE4" i="2"/>
  <c r="CE5" i="2"/>
  <c r="CE6" i="2"/>
  <c r="CE7" i="2"/>
  <c r="CB2" i="2"/>
  <c r="CB8" i="2"/>
  <c r="CB9" i="2"/>
  <c r="CB10" i="2"/>
  <c r="CB11" i="2"/>
  <c r="CB12" i="2"/>
  <c r="CB13" i="2"/>
  <c r="CB14" i="2"/>
  <c r="CB15" i="2"/>
  <c r="CB16" i="2"/>
  <c r="CB17" i="2"/>
  <c r="CB18" i="2"/>
  <c r="CB19" i="2"/>
  <c r="CB20" i="2"/>
  <c r="CB21" i="2"/>
  <c r="CB22" i="2"/>
  <c r="CB23" i="2"/>
  <c r="CB24" i="2"/>
  <c r="CB25" i="2"/>
  <c r="CB26" i="2"/>
  <c r="CB27" i="2"/>
  <c r="CB28" i="2"/>
  <c r="CB29" i="2"/>
  <c r="CB30" i="2"/>
  <c r="CB31" i="2"/>
  <c r="CB32" i="2"/>
  <c r="CB33" i="2"/>
  <c r="CB34" i="2"/>
  <c r="CB35" i="2"/>
  <c r="CB36" i="2"/>
  <c r="CB37" i="2"/>
  <c r="CB38" i="2"/>
  <c r="CB39" i="2"/>
  <c r="CB40" i="2"/>
  <c r="CB41" i="2"/>
  <c r="CB42" i="2"/>
  <c r="CB43" i="2"/>
  <c r="CB44" i="2"/>
  <c r="CB45" i="2"/>
  <c r="CB46" i="2"/>
  <c r="CB47" i="2"/>
  <c r="CB48" i="2"/>
  <c r="CB49" i="2"/>
  <c r="CB50" i="2"/>
  <c r="CB51" i="2"/>
  <c r="CB52" i="2"/>
  <c r="CB53" i="2"/>
  <c r="CB54" i="2"/>
  <c r="CB55" i="2"/>
  <c r="CB56" i="2"/>
  <c r="CB57" i="2"/>
  <c r="CB58" i="2"/>
  <c r="CB59" i="2"/>
  <c r="CB60" i="2"/>
  <c r="CB61" i="2"/>
  <c r="CB62" i="2"/>
  <c r="CB63" i="2"/>
  <c r="CB64" i="2"/>
  <c r="CB65" i="2"/>
  <c r="CB66" i="2"/>
  <c r="CB67" i="2"/>
  <c r="CB68" i="2"/>
  <c r="CB69" i="2"/>
  <c r="CB70" i="2"/>
  <c r="CB71" i="2"/>
  <c r="CB72" i="2"/>
  <c r="CB73" i="2"/>
  <c r="CB74" i="2"/>
  <c r="CB75" i="2"/>
  <c r="CB76" i="2"/>
  <c r="CB77" i="2"/>
  <c r="CB78" i="2"/>
  <c r="CB79" i="2"/>
  <c r="CB80" i="2"/>
  <c r="CB81" i="2"/>
  <c r="CB82" i="2"/>
  <c r="CB83" i="2"/>
  <c r="CB84" i="2"/>
  <c r="CB85" i="2"/>
  <c r="CB86" i="2"/>
  <c r="CB87" i="2"/>
  <c r="CB88" i="2"/>
  <c r="CB89" i="2"/>
  <c r="CB90" i="2"/>
  <c r="CB91" i="2"/>
  <c r="CB92" i="2"/>
  <c r="CB93" i="2"/>
  <c r="CB94" i="2"/>
  <c r="CB95" i="2"/>
  <c r="CB96" i="2"/>
  <c r="CB97" i="2"/>
  <c r="CB98" i="2"/>
  <c r="CB99" i="2"/>
  <c r="CB100" i="2"/>
  <c r="CB101" i="2"/>
  <c r="CB102" i="2"/>
  <c r="CB103" i="2"/>
  <c r="CB104" i="2"/>
  <c r="CB105" i="2"/>
  <c r="CB106" i="2"/>
  <c r="CB107" i="2"/>
  <c r="CB108" i="2"/>
  <c r="CB109" i="2"/>
  <c r="CB110" i="2"/>
  <c r="CB111" i="2"/>
  <c r="CB112" i="2"/>
  <c r="CB113" i="2"/>
  <c r="CB114" i="2"/>
  <c r="CB115" i="2"/>
  <c r="CB116" i="2"/>
  <c r="CB117" i="2"/>
  <c r="CB118" i="2"/>
  <c r="CB119" i="2"/>
  <c r="CB120" i="2"/>
  <c r="CB121" i="2"/>
  <c r="CB122" i="2"/>
  <c r="CB123" i="2"/>
  <c r="CB124" i="2"/>
  <c r="CB125" i="2"/>
  <c r="CB126" i="2"/>
  <c r="CB127" i="2"/>
  <c r="CB128" i="2"/>
  <c r="CB129" i="2"/>
  <c r="CB130" i="2"/>
  <c r="CB131" i="2"/>
  <c r="CB132" i="2"/>
  <c r="CB133" i="2"/>
  <c r="CB134" i="2"/>
  <c r="CB135" i="2"/>
  <c r="CB136" i="2"/>
  <c r="CB137" i="2"/>
  <c r="CB138" i="2"/>
  <c r="CB139" i="2"/>
  <c r="CB140" i="2"/>
  <c r="CB141" i="2"/>
  <c r="CB142" i="2"/>
  <c r="CB143" i="2"/>
  <c r="CB144" i="2"/>
  <c r="CB145" i="2"/>
  <c r="CB146" i="2"/>
  <c r="CB147" i="2"/>
  <c r="CB148" i="2"/>
  <c r="CB149" i="2"/>
  <c r="CB150" i="2"/>
  <c r="CB151" i="2"/>
  <c r="CB152" i="2"/>
  <c r="CB153" i="2"/>
  <c r="CB154" i="2"/>
  <c r="CB155" i="2"/>
  <c r="CB156" i="2"/>
  <c r="CB157" i="2"/>
  <c r="CB158" i="2"/>
  <c r="CB159" i="2"/>
  <c r="CB160" i="2"/>
  <c r="CB161" i="2"/>
  <c r="CB162" i="2"/>
  <c r="CB163" i="2"/>
  <c r="CB164" i="2"/>
  <c r="CB165" i="2"/>
  <c r="CB166" i="2"/>
  <c r="CB167" i="2"/>
  <c r="CB168" i="2"/>
  <c r="CB169" i="2"/>
  <c r="CB170" i="2"/>
  <c r="CB171" i="2"/>
  <c r="CB172" i="2"/>
  <c r="CB173" i="2"/>
  <c r="CB174" i="2"/>
  <c r="CB175" i="2"/>
  <c r="CB176" i="2"/>
  <c r="CB177" i="2"/>
  <c r="CB178" i="2"/>
  <c r="CB179" i="2"/>
  <c r="CB180" i="2"/>
  <c r="CB181" i="2"/>
  <c r="CB182" i="2"/>
  <c r="CB183" i="2"/>
  <c r="CB184" i="2"/>
  <c r="CB185" i="2"/>
  <c r="CB186" i="2"/>
  <c r="CB187" i="2"/>
  <c r="CB188" i="2"/>
  <c r="CB189" i="2"/>
  <c r="CB190" i="2"/>
  <c r="CB191" i="2"/>
  <c r="CB192" i="2"/>
  <c r="CB193" i="2"/>
  <c r="CB194" i="2"/>
  <c r="CB195" i="2"/>
  <c r="CB196" i="2"/>
  <c r="CB197" i="2"/>
  <c r="CB198" i="2"/>
  <c r="CB199" i="2"/>
  <c r="CB200" i="2"/>
  <c r="CB201" i="2"/>
  <c r="CB202" i="2"/>
  <c r="CB203" i="2"/>
  <c r="CB204" i="2"/>
  <c r="CB205" i="2"/>
  <c r="CB206" i="2"/>
  <c r="CB207" i="2"/>
  <c r="CB208" i="2"/>
  <c r="CB209" i="2"/>
  <c r="CB210" i="2"/>
  <c r="CB211" i="2"/>
  <c r="CB212" i="2"/>
  <c r="CB213" i="2"/>
  <c r="CB214" i="2"/>
  <c r="CB215" i="2"/>
  <c r="CB216" i="2"/>
  <c r="CB217" i="2"/>
  <c r="CB218" i="2"/>
  <c r="CB219" i="2"/>
  <c r="CB220" i="2"/>
  <c r="CB221" i="2"/>
  <c r="CB222" i="2"/>
  <c r="CB223" i="2"/>
  <c r="CB224" i="2"/>
  <c r="CB225" i="2"/>
  <c r="CB226" i="2"/>
  <c r="CB227" i="2"/>
  <c r="CB228" i="2"/>
  <c r="CB229" i="2"/>
  <c r="CB230" i="2"/>
  <c r="CB231" i="2"/>
  <c r="CB232" i="2"/>
  <c r="CB233" i="2"/>
  <c r="CB234" i="2"/>
  <c r="CB235" i="2"/>
  <c r="CB236" i="2"/>
  <c r="CB237" i="2"/>
  <c r="CB238" i="2"/>
  <c r="CB239" i="2"/>
  <c r="CB240" i="2"/>
  <c r="CB241" i="2"/>
  <c r="CB242" i="2"/>
  <c r="CB243" i="2"/>
  <c r="CB244" i="2"/>
  <c r="CB245" i="2"/>
  <c r="CB246" i="2"/>
  <c r="CB247" i="2"/>
  <c r="CB248" i="2"/>
  <c r="CB249" i="2"/>
  <c r="CB250" i="2"/>
  <c r="CB251" i="2"/>
  <c r="CB252" i="2"/>
  <c r="CB253" i="2"/>
  <c r="CB254" i="2"/>
  <c r="CB255" i="2"/>
  <c r="CB256" i="2"/>
  <c r="CB257" i="2"/>
  <c r="CB258" i="2"/>
  <c r="CB259" i="2"/>
  <c r="CB260" i="2"/>
  <c r="CB261" i="2"/>
  <c r="CB262" i="2"/>
  <c r="CB263" i="2"/>
  <c r="CB264" i="2"/>
  <c r="CB265" i="2"/>
  <c r="CB266" i="2"/>
  <c r="CB267" i="2"/>
  <c r="CB268" i="2"/>
  <c r="CB269" i="2"/>
  <c r="CB270" i="2"/>
  <c r="CB271" i="2"/>
  <c r="CB272" i="2"/>
  <c r="CB273" i="2"/>
  <c r="CB274" i="2"/>
  <c r="CB275" i="2"/>
  <c r="CB276" i="2"/>
  <c r="CB277" i="2"/>
  <c r="CB278" i="2"/>
  <c r="CB279" i="2"/>
  <c r="CB280" i="2"/>
  <c r="CB281" i="2"/>
  <c r="CB282" i="2"/>
  <c r="CB283" i="2"/>
  <c r="CB284" i="2"/>
  <c r="CB285" i="2"/>
  <c r="CB286" i="2"/>
  <c r="CB287" i="2"/>
  <c r="CB288" i="2"/>
  <c r="CB289" i="2"/>
  <c r="CB290" i="2"/>
  <c r="CB291" i="2"/>
  <c r="CB292" i="2"/>
  <c r="CB293" i="2"/>
  <c r="CB294" i="2"/>
  <c r="CB295" i="2"/>
  <c r="CB296" i="2"/>
  <c r="CB297" i="2"/>
  <c r="CB298" i="2"/>
  <c r="CB299" i="2"/>
  <c r="CB300" i="2"/>
  <c r="CB301" i="2"/>
  <c r="CB302" i="2"/>
  <c r="CB303" i="2"/>
  <c r="CB304" i="2"/>
  <c r="CB305" i="2"/>
  <c r="CB306" i="2"/>
  <c r="CB307" i="2"/>
  <c r="CB308" i="2"/>
  <c r="CB309" i="2"/>
  <c r="CB310" i="2"/>
  <c r="CB311" i="2"/>
  <c r="CB312" i="2"/>
  <c r="CB313" i="2"/>
  <c r="CB314" i="2"/>
  <c r="CB315" i="2"/>
  <c r="CB316" i="2"/>
  <c r="CB317" i="2"/>
  <c r="CB318" i="2"/>
  <c r="CB319" i="2"/>
  <c r="CB320" i="2"/>
  <c r="CB321" i="2"/>
  <c r="CB322" i="2"/>
  <c r="CB323" i="2"/>
  <c r="CB324" i="2"/>
  <c r="CB325" i="2"/>
  <c r="CB326" i="2"/>
  <c r="CB327" i="2"/>
  <c r="CB328" i="2"/>
  <c r="CB329" i="2"/>
  <c r="CB330" i="2"/>
  <c r="CB331" i="2"/>
  <c r="CB332" i="2"/>
  <c r="CB333" i="2"/>
  <c r="CB334" i="2"/>
  <c r="CB335" i="2"/>
  <c r="CB336" i="2"/>
  <c r="CB337" i="2"/>
  <c r="CB338" i="2"/>
  <c r="CB339" i="2"/>
  <c r="CB340" i="2"/>
  <c r="CB341" i="2"/>
  <c r="CB342" i="2"/>
  <c r="CB343" i="2"/>
  <c r="CB344" i="2"/>
  <c r="CB345" i="2"/>
  <c r="CB346" i="2"/>
  <c r="CB347" i="2"/>
  <c r="CB348" i="2"/>
  <c r="CB349" i="2"/>
  <c r="CB350" i="2"/>
  <c r="CB351" i="2"/>
  <c r="CB352" i="2"/>
  <c r="CB353" i="2"/>
  <c r="CB354" i="2"/>
  <c r="CB355" i="2"/>
  <c r="CB356" i="2"/>
  <c r="CB357" i="2"/>
  <c r="CB358" i="2"/>
  <c r="CB359" i="2"/>
  <c r="CB360" i="2"/>
  <c r="CB361" i="2"/>
  <c r="CB362" i="2"/>
  <c r="CB363" i="2"/>
  <c r="CB364" i="2"/>
  <c r="CB365" i="2"/>
  <c r="CB366" i="2"/>
  <c r="CB367" i="2"/>
  <c r="CB368" i="2"/>
  <c r="CB369" i="2"/>
  <c r="CB370" i="2"/>
  <c r="CB371" i="2"/>
  <c r="CB372" i="2"/>
  <c r="CB373" i="2"/>
  <c r="CB374" i="2"/>
  <c r="CB375" i="2"/>
  <c r="CB376" i="2"/>
  <c r="CB377" i="2"/>
  <c r="CB378" i="2"/>
  <c r="CB379" i="2"/>
  <c r="CB380" i="2"/>
  <c r="CB381" i="2"/>
  <c r="CB382" i="2"/>
  <c r="CB383" i="2"/>
  <c r="CB384" i="2"/>
  <c r="CB385" i="2"/>
  <c r="CB386" i="2"/>
  <c r="CB387" i="2"/>
  <c r="CB388" i="2"/>
  <c r="CB389" i="2"/>
  <c r="CB390" i="2"/>
  <c r="CB391" i="2"/>
  <c r="CB392" i="2"/>
  <c r="CB393" i="2"/>
  <c r="CB394" i="2"/>
  <c r="CB395" i="2"/>
  <c r="CB396" i="2"/>
  <c r="CB397" i="2"/>
  <c r="CB398" i="2"/>
  <c r="CB399" i="2"/>
  <c r="CB400" i="2"/>
  <c r="CB401" i="2"/>
  <c r="CB402" i="2"/>
  <c r="CB403" i="2"/>
  <c r="CB404" i="2"/>
  <c r="CB405" i="2"/>
  <c r="CB406" i="2"/>
  <c r="CB407" i="2"/>
  <c r="CB408" i="2"/>
  <c r="CB409" i="2"/>
  <c r="CB410" i="2"/>
  <c r="CB411" i="2"/>
  <c r="CB412" i="2"/>
  <c r="CB413" i="2"/>
  <c r="CB414" i="2"/>
  <c r="CB415" i="2"/>
  <c r="CB416" i="2"/>
  <c r="CB417" i="2"/>
  <c r="CB418" i="2"/>
  <c r="CB419" i="2"/>
  <c r="CB420" i="2"/>
  <c r="CB421" i="2"/>
  <c r="CB422" i="2"/>
  <c r="CT7" i="2"/>
  <c r="CQ7" i="2"/>
  <c r="CN7" i="2"/>
  <c r="CK7" i="2"/>
  <c r="CH7" i="2"/>
  <c r="CB7" i="2"/>
  <c r="CT6" i="2"/>
  <c r="CQ6" i="2"/>
  <c r="CN6" i="2"/>
  <c r="CK6" i="2"/>
  <c r="CH6" i="2"/>
  <c r="CB6" i="2"/>
  <c r="CT5" i="2"/>
  <c r="CQ5" i="2"/>
  <c r="CN5" i="2"/>
  <c r="CK5" i="2"/>
  <c r="CH5" i="2"/>
  <c r="CB5" i="2"/>
  <c r="CT4" i="2"/>
  <c r="CQ4" i="2"/>
  <c r="CN4" i="2"/>
  <c r="CK4" i="2"/>
  <c r="CH4" i="2"/>
  <c r="CB4" i="2"/>
  <c r="CT3" i="2"/>
  <c r="CQ3" i="2"/>
  <c r="CN3" i="2"/>
  <c r="CK3" i="2"/>
  <c r="CH3" i="2"/>
  <c r="CB3" i="2"/>
  <c r="BZ3" i="2"/>
  <c r="BZ4" i="2" s="1"/>
  <c r="BZ5" i="2" s="1"/>
  <c r="BZ6" i="2" s="1"/>
  <c r="BZ7" i="2" s="1"/>
  <c r="BZ8" i="2" s="1"/>
  <c r="BZ9" i="2" s="1"/>
  <c r="BZ10" i="2" s="1"/>
  <c r="BZ11" i="2" s="1"/>
  <c r="BZ12" i="2" s="1"/>
  <c r="BZ13" i="2" s="1"/>
  <c r="BZ14" i="2" s="1"/>
  <c r="BZ15" i="2" s="1"/>
  <c r="BZ16" i="2" s="1"/>
  <c r="BZ17" i="2" s="1"/>
  <c r="BZ18" i="2" s="1"/>
  <c r="BZ19" i="2" s="1"/>
  <c r="BZ20" i="2" s="1"/>
  <c r="BZ21" i="2" s="1"/>
  <c r="BZ22" i="2" s="1"/>
  <c r="BZ23" i="2" s="1"/>
  <c r="BZ24" i="2" s="1"/>
  <c r="BZ25" i="2" s="1"/>
  <c r="BZ26" i="2" s="1"/>
  <c r="BZ27" i="2" s="1"/>
  <c r="BZ28" i="2" s="1"/>
  <c r="BZ29" i="2" s="1"/>
  <c r="BZ30" i="2" s="1"/>
  <c r="BZ31" i="2" s="1"/>
  <c r="BZ32" i="2" s="1"/>
  <c r="BZ33" i="2" s="1"/>
  <c r="BZ34" i="2" s="1"/>
  <c r="BZ35" i="2" s="1"/>
  <c r="BZ36" i="2" s="1"/>
  <c r="BZ37" i="2" s="1"/>
  <c r="BZ38" i="2" s="1"/>
  <c r="BZ39" i="2" s="1"/>
  <c r="BZ40" i="2" s="1"/>
  <c r="BZ41" i="2" s="1"/>
  <c r="BZ42" i="2" s="1"/>
  <c r="BZ43" i="2" s="1"/>
  <c r="BZ44" i="2" s="1"/>
  <c r="BZ45" i="2" s="1"/>
  <c r="BZ46" i="2" s="1"/>
  <c r="BZ47" i="2" s="1"/>
  <c r="BZ48" i="2" s="1"/>
  <c r="BZ49" i="2" s="1"/>
  <c r="BZ50" i="2" s="1"/>
  <c r="BZ51" i="2" s="1"/>
  <c r="BZ52" i="2" s="1"/>
  <c r="BZ53" i="2" s="1"/>
  <c r="BZ54" i="2" s="1"/>
  <c r="BZ55" i="2" s="1"/>
  <c r="BZ56" i="2" s="1"/>
  <c r="BZ57" i="2" s="1"/>
  <c r="BZ58" i="2" s="1"/>
  <c r="BZ59" i="2" s="1"/>
  <c r="BZ60" i="2" s="1"/>
  <c r="BZ61" i="2" s="1"/>
  <c r="BZ62" i="2" s="1"/>
  <c r="BZ63" i="2" s="1"/>
  <c r="BZ64" i="2" s="1"/>
  <c r="BZ65" i="2" s="1"/>
  <c r="BZ66" i="2" s="1"/>
  <c r="BZ67" i="2" s="1"/>
  <c r="BZ68" i="2" s="1"/>
  <c r="BZ69" i="2" s="1"/>
  <c r="BZ70" i="2" s="1"/>
  <c r="BZ71" i="2" s="1"/>
  <c r="BZ72" i="2" s="1"/>
  <c r="BZ73" i="2" s="1"/>
  <c r="BZ74" i="2" s="1"/>
  <c r="BZ75" i="2" s="1"/>
  <c r="BZ76" i="2" s="1"/>
  <c r="BZ77" i="2" s="1"/>
  <c r="BZ78" i="2" s="1"/>
  <c r="BZ79" i="2" s="1"/>
  <c r="BZ80" i="2" s="1"/>
  <c r="BZ81" i="2" s="1"/>
  <c r="BZ82" i="2" s="1"/>
  <c r="BZ83" i="2" s="1"/>
  <c r="BZ84" i="2" s="1"/>
  <c r="BZ85" i="2" s="1"/>
  <c r="BZ86" i="2" s="1"/>
  <c r="BZ87" i="2" s="1"/>
  <c r="BZ88" i="2" s="1"/>
  <c r="BZ89" i="2" s="1"/>
  <c r="BZ90" i="2" s="1"/>
  <c r="BZ91" i="2" s="1"/>
  <c r="BZ92" i="2" s="1"/>
  <c r="BZ93" i="2" s="1"/>
  <c r="BZ94" i="2" s="1"/>
  <c r="BZ95" i="2" s="1"/>
  <c r="BZ96" i="2" s="1"/>
  <c r="BZ97" i="2" s="1"/>
  <c r="BZ98" i="2" s="1"/>
  <c r="BZ99" i="2" s="1"/>
  <c r="BZ100" i="2" s="1"/>
  <c r="BZ101" i="2" s="1"/>
  <c r="BZ102" i="2" s="1"/>
  <c r="BZ103" i="2" s="1"/>
  <c r="BZ104" i="2" s="1"/>
  <c r="BZ105" i="2" s="1"/>
  <c r="BZ106" i="2" s="1"/>
  <c r="BZ107" i="2" s="1"/>
  <c r="BZ108" i="2" s="1"/>
  <c r="BZ109" i="2" s="1"/>
  <c r="BZ110" i="2" s="1"/>
  <c r="BZ111" i="2" s="1"/>
  <c r="BZ112" i="2" s="1"/>
  <c r="BZ113" i="2" s="1"/>
  <c r="BZ114" i="2" s="1"/>
  <c r="BZ115" i="2" s="1"/>
  <c r="BZ116" i="2" s="1"/>
  <c r="BZ117" i="2" s="1"/>
  <c r="BZ118" i="2" s="1"/>
  <c r="BZ119" i="2" s="1"/>
  <c r="BZ120" i="2" s="1"/>
  <c r="BZ121" i="2" s="1"/>
  <c r="BZ122" i="2" s="1"/>
  <c r="BZ123" i="2" s="1"/>
  <c r="BZ124" i="2" s="1"/>
  <c r="BZ125" i="2" s="1"/>
  <c r="BZ126" i="2" s="1"/>
  <c r="BZ127" i="2" s="1"/>
  <c r="BZ128" i="2" s="1"/>
  <c r="BZ129" i="2" s="1"/>
  <c r="BZ130" i="2" s="1"/>
  <c r="BZ131" i="2" s="1"/>
  <c r="BZ132" i="2" s="1"/>
  <c r="BZ133" i="2" s="1"/>
  <c r="BZ134" i="2" s="1"/>
  <c r="BZ135" i="2" s="1"/>
  <c r="BZ136" i="2" s="1"/>
  <c r="BZ137" i="2" s="1"/>
  <c r="BZ138" i="2" s="1"/>
  <c r="BZ139" i="2" s="1"/>
  <c r="BZ140" i="2" s="1"/>
  <c r="BZ141" i="2" s="1"/>
  <c r="BZ142" i="2" s="1"/>
  <c r="BZ143" i="2" s="1"/>
  <c r="BZ144" i="2" s="1"/>
  <c r="BZ145" i="2" s="1"/>
  <c r="BZ146" i="2" s="1"/>
  <c r="BZ147" i="2" s="1"/>
  <c r="BZ148" i="2" s="1"/>
  <c r="BZ149" i="2" s="1"/>
  <c r="BZ150" i="2" s="1"/>
  <c r="BZ151" i="2" s="1"/>
  <c r="BZ152" i="2" s="1"/>
  <c r="BZ153" i="2" s="1"/>
  <c r="BZ154" i="2" s="1"/>
  <c r="BZ155" i="2" s="1"/>
  <c r="BZ156" i="2" s="1"/>
  <c r="BZ157" i="2" s="1"/>
  <c r="BZ158" i="2" s="1"/>
  <c r="BZ159" i="2" s="1"/>
  <c r="BZ160" i="2" s="1"/>
  <c r="BZ161" i="2" s="1"/>
  <c r="BZ162" i="2" s="1"/>
  <c r="BZ163" i="2" s="1"/>
  <c r="BZ164" i="2" s="1"/>
  <c r="BZ165" i="2" s="1"/>
  <c r="BZ166" i="2" s="1"/>
  <c r="BZ167" i="2" s="1"/>
  <c r="BZ168" i="2" s="1"/>
  <c r="BZ169" i="2" s="1"/>
  <c r="BZ170" i="2" s="1"/>
  <c r="BZ171" i="2" s="1"/>
  <c r="BZ172" i="2" s="1"/>
  <c r="BZ173" i="2" s="1"/>
  <c r="BZ174" i="2" s="1"/>
  <c r="BZ175" i="2" s="1"/>
  <c r="BZ176" i="2" s="1"/>
  <c r="BZ177" i="2" s="1"/>
  <c r="BZ178" i="2" s="1"/>
  <c r="BZ179" i="2" s="1"/>
  <c r="BZ180" i="2" s="1"/>
  <c r="BZ181" i="2" s="1"/>
  <c r="BZ182" i="2" s="1"/>
  <c r="BZ183" i="2" s="1"/>
  <c r="BZ184" i="2" s="1"/>
  <c r="BZ185" i="2" s="1"/>
  <c r="BZ186" i="2" s="1"/>
  <c r="BZ187" i="2" s="1"/>
  <c r="BZ188" i="2" s="1"/>
  <c r="BZ189" i="2" s="1"/>
  <c r="BZ190" i="2" s="1"/>
  <c r="BZ191" i="2" s="1"/>
  <c r="BZ192" i="2" s="1"/>
  <c r="BZ193" i="2" s="1"/>
  <c r="BZ194" i="2" s="1"/>
  <c r="BZ195" i="2" s="1"/>
  <c r="BZ196" i="2" s="1"/>
  <c r="BZ197" i="2" s="1"/>
  <c r="BZ198" i="2" s="1"/>
  <c r="BZ199" i="2" s="1"/>
  <c r="BZ200" i="2" s="1"/>
  <c r="BZ201" i="2" s="1"/>
  <c r="BZ202" i="2" s="1"/>
  <c r="BZ203" i="2" s="1"/>
  <c r="BZ204" i="2" s="1"/>
  <c r="BZ205" i="2" s="1"/>
  <c r="BZ206" i="2" s="1"/>
  <c r="BZ207" i="2" s="1"/>
  <c r="BZ208" i="2" s="1"/>
  <c r="BZ209" i="2" s="1"/>
  <c r="BZ210" i="2" s="1"/>
  <c r="BZ211" i="2" s="1"/>
  <c r="BZ212" i="2" s="1"/>
  <c r="BZ213" i="2" s="1"/>
  <c r="BZ214" i="2" s="1"/>
  <c r="BZ215" i="2" s="1"/>
  <c r="BZ216" i="2" s="1"/>
  <c r="BZ217" i="2" s="1"/>
  <c r="BZ218" i="2" s="1"/>
  <c r="BZ219" i="2" s="1"/>
  <c r="BZ220" i="2" s="1"/>
  <c r="BZ221" i="2" s="1"/>
  <c r="BZ222" i="2" s="1"/>
  <c r="BZ223" i="2" s="1"/>
  <c r="BZ224" i="2" s="1"/>
  <c r="BZ225" i="2" s="1"/>
  <c r="BZ226" i="2" s="1"/>
  <c r="BZ227" i="2" s="1"/>
  <c r="BZ228" i="2" s="1"/>
  <c r="BZ229" i="2" s="1"/>
  <c r="BZ230" i="2" s="1"/>
  <c r="BZ231" i="2" s="1"/>
  <c r="BZ232" i="2" s="1"/>
  <c r="BZ233" i="2" s="1"/>
  <c r="BZ234" i="2" s="1"/>
  <c r="BZ235" i="2" s="1"/>
  <c r="BZ236" i="2" s="1"/>
  <c r="BZ237" i="2" s="1"/>
  <c r="BZ238" i="2" s="1"/>
  <c r="BZ239" i="2" s="1"/>
  <c r="BZ240" i="2" s="1"/>
  <c r="BZ241" i="2" s="1"/>
  <c r="BZ242" i="2" s="1"/>
  <c r="BZ243" i="2" s="1"/>
  <c r="BZ244" i="2" s="1"/>
  <c r="BZ245" i="2" s="1"/>
  <c r="BZ246" i="2" s="1"/>
  <c r="BZ247" i="2" s="1"/>
  <c r="BZ248" i="2" s="1"/>
  <c r="BZ249" i="2" s="1"/>
  <c r="BZ250" i="2" s="1"/>
  <c r="BZ251" i="2" s="1"/>
  <c r="BZ252" i="2" s="1"/>
  <c r="BZ253" i="2" s="1"/>
  <c r="BZ254" i="2" s="1"/>
  <c r="BZ255" i="2" s="1"/>
  <c r="BZ256" i="2" s="1"/>
  <c r="BZ257" i="2" s="1"/>
  <c r="BZ258" i="2" s="1"/>
  <c r="BZ259" i="2" s="1"/>
  <c r="BZ260" i="2" s="1"/>
  <c r="BZ261" i="2" s="1"/>
  <c r="BZ262" i="2" s="1"/>
  <c r="BZ263" i="2" s="1"/>
  <c r="BZ264" i="2" s="1"/>
  <c r="BZ265" i="2" s="1"/>
  <c r="BZ266" i="2" s="1"/>
  <c r="BZ267" i="2" s="1"/>
  <c r="BZ268" i="2" s="1"/>
  <c r="BZ269" i="2" s="1"/>
  <c r="BZ270" i="2" s="1"/>
  <c r="BZ271" i="2" s="1"/>
  <c r="BZ272" i="2" s="1"/>
  <c r="BZ273" i="2" s="1"/>
  <c r="BZ274" i="2" s="1"/>
  <c r="BZ275" i="2" s="1"/>
  <c r="BZ276" i="2" s="1"/>
  <c r="BZ277" i="2" s="1"/>
  <c r="BZ278" i="2" s="1"/>
  <c r="BZ279" i="2" s="1"/>
  <c r="BZ280" i="2" s="1"/>
  <c r="BZ281" i="2" s="1"/>
  <c r="BZ282" i="2" s="1"/>
  <c r="BZ283" i="2" s="1"/>
  <c r="BZ284" i="2" s="1"/>
  <c r="BZ285" i="2" s="1"/>
  <c r="BZ286" i="2" s="1"/>
  <c r="BZ287" i="2" s="1"/>
  <c r="BZ288" i="2" s="1"/>
  <c r="BZ289" i="2" s="1"/>
  <c r="BZ290" i="2" s="1"/>
  <c r="BZ291" i="2" s="1"/>
  <c r="BZ292" i="2" s="1"/>
  <c r="BZ293" i="2" s="1"/>
  <c r="BZ294" i="2" s="1"/>
  <c r="BZ295" i="2" s="1"/>
  <c r="BZ296" i="2" s="1"/>
  <c r="BZ297" i="2" s="1"/>
  <c r="BZ298" i="2" s="1"/>
  <c r="BZ299" i="2" s="1"/>
  <c r="BZ300" i="2" s="1"/>
  <c r="BZ301" i="2" s="1"/>
  <c r="BZ302" i="2" s="1"/>
  <c r="BZ303" i="2" s="1"/>
  <c r="BZ304" i="2" s="1"/>
  <c r="BZ305" i="2" s="1"/>
  <c r="BZ306" i="2" s="1"/>
  <c r="BZ307" i="2" s="1"/>
  <c r="BZ308" i="2" s="1"/>
  <c r="BZ309" i="2" s="1"/>
  <c r="BZ310" i="2" s="1"/>
  <c r="BZ311" i="2" s="1"/>
  <c r="BZ312" i="2" s="1"/>
  <c r="BZ313" i="2" s="1"/>
  <c r="BZ314" i="2" s="1"/>
  <c r="BZ315" i="2" s="1"/>
  <c r="BZ316" i="2" s="1"/>
  <c r="BZ317" i="2" s="1"/>
  <c r="BZ318" i="2" s="1"/>
  <c r="BZ319" i="2" s="1"/>
  <c r="BZ320" i="2" s="1"/>
  <c r="BZ321" i="2" s="1"/>
  <c r="BZ322" i="2" s="1"/>
  <c r="BZ323" i="2" s="1"/>
  <c r="BZ324" i="2" s="1"/>
  <c r="BZ325" i="2" s="1"/>
  <c r="BZ326" i="2" s="1"/>
  <c r="BZ327" i="2" s="1"/>
  <c r="BZ328" i="2" s="1"/>
  <c r="BZ329" i="2" s="1"/>
  <c r="BZ330" i="2" s="1"/>
  <c r="BZ331" i="2" s="1"/>
  <c r="BZ332" i="2" s="1"/>
  <c r="BZ333" i="2" s="1"/>
  <c r="BZ334" i="2" s="1"/>
  <c r="BZ335" i="2" s="1"/>
  <c r="BZ336" i="2" s="1"/>
  <c r="BZ337" i="2" s="1"/>
  <c r="BZ338" i="2" s="1"/>
  <c r="BZ339" i="2" s="1"/>
  <c r="BZ340" i="2" s="1"/>
  <c r="BZ341" i="2" s="1"/>
  <c r="BZ342" i="2" s="1"/>
  <c r="BZ343" i="2" s="1"/>
  <c r="BZ344" i="2" s="1"/>
  <c r="BZ345" i="2" s="1"/>
  <c r="BZ346" i="2" s="1"/>
  <c r="BZ347" i="2" s="1"/>
  <c r="BZ348" i="2" s="1"/>
  <c r="BZ349" i="2" s="1"/>
  <c r="BZ350" i="2" s="1"/>
  <c r="BZ351" i="2" s="1"/>
  <c r="BZ352" i="2" s="1"/>
  <c r="BZ353" i="2" s="1"/>
  <c r="BZ354" i="2" s="1"/>
  <c r="BZ355" i="2" s="1"/>
  <c r="BZ356" i="2" s="1"/>
  <c r="BZ357" i="2" s="1"/>
  <c r="BZ358" i="2" s="1"/>
  <c r="BZ359" i="2" s="1"/>
  <c r="BZ360" i="2" s="1"/>
  <c r="BZ361" i="2" s="1"/>
  <c r="BZ362" i="2" s="1"/>
  <c r="BZ363" i="2" s="1"/>
  <c r="BZ364" i="2" s="1"/>
  <c r="BZ365" i="2" s="1"/>
  <c r="BZ366" i="2" s="1"/>
  <c r="BZ367" i="2" s="1"/>
  <c r="BZ368" i="2" s="1"/>
  <c r="BZ369" i="2" s="1"/>
  <c r="BZ370" i="2" s="1"/>
  <c r="BZ371" i="2" s="1"/>
  <c r="BZ372" i="2" s="1"/>
  <c r="BZ373" i="2" s="1"/>
  <c r="BZ374" i="2" s="1"/>
  <c r="BZ375" i="2" s="1"/>
  <c r="BZ376" i="2" s="1"/>
  <c r="BZ377" i="2" s="1"/>
  <c r="BZ378" i="2" s="1"/>
  <c r="BZ379" i="2" s="1"/>
  <c r="BZ380" i="2" s="1"/>
  <c r="BZ381" i="2" s="1"/>
  <c r="BZ382" i="2" s="1"/>
  <c r="BZ383" i="2" s="1"/>
  <c r="BZ384" i="2" s="1"/>
  <c r="BZ385" i="2" s="1"/>
  <c r="BZ386" i="2" s="1"/>
  <c r="BZ387" i="2" s="1"/>
  <c r="BZ388" i="2" s="1"/>
  <c r="BZ389" i="2" s="1"/>
  <c r="BZ390" i="2" s="1"/>
  <c r="BZ391" i="2" s="1"/>
  <c r="BZ392" i="2" s="1"/>
  <c r="BZ393" i="2" s="1"/>
  <c r="BZ394" i="2" s="1"/>
  <c r="BZ395" i="2" s="1"/>
  <c r="BZ396" i="2" s="1"/>
  <c r="BZ397" i="2" s="1"/>
  <c r="BZ398" i="2" s="1"/>
  <c r="BZ399" i="2" s="1"/>
  <c r="BZ400" i="2" s="1"/>
  <c r="BZ401" i="2" s="1"/>
  <c r="BZ402" i="2" s="1"/>
  <c r="BZ403" i="2" s="1"/>
  <c r="BZ404" i="2" s="1"/>
  <c r="BZ405" i="2" s="1"/>
  <c r="BZ406" i="2" s="1"/>
  <c r="BZ407" i="2" s="1"/>
  <c r="BZ408" i="2" s="1"/>
  <c r="BZ409" i="2" s="1"/>
  <c r="BZ410" i="2" s="1"/>
  <c r="BZ411" i="2" s="1"/>
  <c r="BZ412" i="2" s="1"/>
  <c r="BZ413" i="2" s="1"/>
  <c r="BZ414" i="2" s="1"/>
  <c r="BZ415" i="2" s="1"/>
  <c r="BZ416" i="2" s="1"/>
  <c r="BZ417" i="2" s="1"/>
  <c r="BZ418" i="2" s="1"/>
  <c r="BZ419" i="2" s="1"/>
  <c r="BZ420" i="2" s="1"/>
  <c r="BZ421" i="2" s="1"/>
  <c r="BZ422" i="2" s="1"/>
  <c r="CT2" i="2"/>
  <c r="CQ2" i="2"/>
  <c r="CN2" i="2"/>
  <c r="CK2" i="2"/>
  <c r="CH2" i="2"/>
  <c r="CE2" i="2"/>
  <c r="CR2" i="2" l="1"/>
  <c r="CR7" i="2" s="1"/>
  <c r="CU2" i="2"/>
  <c r="CU7" i="2" s="1"/>
  <c r="CO2" i="2"/>
  <c r="CO7" i="2" s="1"/>
  <c r="CL2" i="2"/>
  <c r="CL7" i="2" s="1"/>
  <c r="CI2" i="2"/>
  <c r="CI7" i="2" s="1"/>
  <c r="CF2" i="2"/>
  <c r="CF7" i="2" s="1"/>
  <c r="CC2" i="2"/>
  <c r="CC7" i="2" s="1"/>
  <c r="AW5" i="2"/>
  <c r="AQ5" i="2"/>
  <c r="BT5" i="2" l="1"/>
  <c r="BS10" i="2"/>
  <c r="BS9" i="2"/>
  <c r="BS8" i="2"/>
  <c r="BS7" i="2"/>
  <c r="BS6" i="2"/>
  <c r="BS5" i="2"/>
  <c r="BS4" i="2"/>
  <c r="BS3" i="2"/>
  <c r="BS2" i="2"/>
  <c r="BQ5" i="2"/>
  <c r="BP7" i="2"/>
  <c r="BP6" i="2"/>
  <c r="BP5" i="2"/>
  <c r="BP4" i="2"/>
  <c r="BP3" i="2"/>
  <c r="BP2" i="2"/>
  <c r="BN5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99" i="2"/>
  <c r="BM100" i="2"/>
  <c r="BM101" i="2"/>
  <c r="BM102" i="2"/>
  <c r="BM103" i="2"/>
  <c r="BM104" i="2"/>
  <c r="BM105" i="2"/>
  <c r="BM106" i="2"/>
  <c r="BM107" i="2"/>
  <c r="BM108" i="2"/>
  <c r="BM109" i="2"/>
  <c r="BM110" i="2"/>
  <c r="BM111" i="2"/>
  <c r="BM112" i="2"/>
  <c r="BM113" i="2"/>
  <c r="BM114" i="2"/>
  <c r="BM115" i="2"/>
  <c r="BM116" i="2"/>
  <c r="BM117" i="2"/>
  <c r="BM118" i="2"/>
  <c r="BM119" i="2"/>
  <c r="BM120" i="2"/>
  <c r="BM121" i="2"/>
  <c r="BM122" i="2"/>
  <c r="BM123" i="2"/>
  <c r="BM124" i="2"/>
  <c r="BM125" i="2"/>
  <c r="BM126" i="2"/>
  <c r="BM127" i="2"/>
  <c r="BM128" i="2"/>
  <c r="BM129" i="2"/>
  <c r="BM130" i="2"/>
  <c r="BM131" i="2"/>
  <c r="BM132" i="2"/>
  <c r="BM133" i="2"/>
  <c r="BM134" i="2"/>
  <c r="BM135" i="2"/>
  <c r="BM136" i="2"/>
  <c r="BM137" i="2"/>
  <c r="BM138" i="2"/>
  <c r="BM139" i="2"/>
  <c r="BM140" i="2"/>
  <c r="BM141" i="2"/>
  <c r="BM142" i="2"/>
  <c r="BM143" i="2"/>
  <c r="BM144" i="2"/>
  <c r="BM145" i="2"/>
  <c r="BM146" i="2"/>
  <c r="BM147" i="2"/>
  <c r="BM148" i="2"/>
  <c r="BM149" i="2"/>
  <c r="BM150" i="2"/>
  <c r="BM151" i="2"/>
  <c r="BM152" i="2"/>
  <c r="BM153" i="2"/>
  <c r="BM154" i="2"/>
  <c r="BM155" i="2"/>
  <c r="BM156" i="2"/>
  <c r="BM157" i="2"/>
  <c r="BM158" i="2"/>
  <c r="BM159" i="2"/>
  <c r="BM160" i="2"/>
  <c r="BM161" i="2"/>
  <c r="BM162" i="2"/>
  <c r="BM163" i="2"/>
  <c r="BM164" i="2"/>
  <c r="BM165" i="2"/>
  <c r="BM166" i="2"/>
  <c r="BM167" i="2"/>
  <c r="BM168" i="2"/>
  <c r="BM169" i="2"/>
  <c r="BM170" i="2"/>
  <c r="BM171" i="2"/>
  <c r="BM172" i="2"/>
  <c r="BM173" i="2"/>
  <c r="BM174" i="2"/>
  <c r="BM175" i="2"/>
  <c r="BM176" i="2"/>
  <c r="BM177" i="2"/>
  <c r="BM178" i="2"/>
  <c r="BM179" i="2"/>
  <c r="BM180" i="2"/>
  <c r="BM181" i="2"/>
  <c r="BM182" i="2"/>
  <c r="BM183" i="2"/>
  <c r="BM184" i="2"/>
  <c r="BM185" i="2"/>
  <c r="BM186" i="2"/>
  <c r="BM187" i="2"/>
  <c r="BM188" i="2"/>
  <c r="BM189" i="2"/>
  <c r="BM190" i="2"/>
  <c r="BM191" i="2"/>
  <c r="BM192" i="2"/>
  <c r="BM193" i="2"/>
  <c r="BM194" i="2"/>
  <c r="BM195" i="2"/>
  <c r="BM196" i="2"/>
  <c r="BM197" i="2"/>
  <c r="BM198" i="2"/>
  <c r="BM199" i="2"/>
  <c r="BM200" i="2"/>
  <c r="BM201" i="2"/>
  <c r="BM202" i="2"/>
  <c r="BM203" i="2"/>
  <c r="BM204" i="2"/>
  <c r="BM205" i="2"/>
  <c r="BM206" i="2"/>
  <c r="BM207" i="2"/>
  <c r="BM208" i="2"/>
  <c r="BM209" i="2"/>
  <c r="BM210" i="2"/>
  <c r="BM211" i="2"/>
  <c r="BM212" i="2"/>
  <c r="BM213" i="2"/>
  <c r="BM214" i="2"/>
  <c r="BM215" i="2"/>
  <c r="BM216" i="2"/>
  <c r="BM217" i="2"/>
  <c r="BM218" i="2"/>
  <c r="BM219" i="2"/>
  <c r="BM220" i="2"/>
  <c r="BM221" i="2"/>
  <c r="BM222" i="2"/>
  <c r="BM223" i="2"/>
  <c r="BM224" i="2"/>
  <c r="BM225" i="2"/>
  <c r="BM226" i="2"/>
  <c r="BM227" i="2"/>
  <c r="BM228" i="2"/>
  <c r="BM229" i="2"/>
  <c r="BM230" i="2"/>
  <c r="BM231" i="2"/>
  <c r="BM232" i="2"/>
  <c r="BM233" i="2"/>
  <c r="BM234" i="2"/>
  <c r="BM235" i="2"/>
  <c r="BM236" i="2"/>
  <c r="BM237" i="2"/>
  <c r="BM238" i="2"/>
  <c r="BM239" i="2"/>
  <c r="BM240" i="2"/>
  <c r="BM241" i="2"/>
  <c r="BM242" i="2"/>
  <c r="BM243" i="2"/>
  <c r="BM244" i="2"/>
  <c r="BM245" i="2"/>
  <c r="BM246" i="2"/>
  <c r="BM247" i="2"/>
  <c r="BM248" i="2"/>
  <c r="BM249" i="2"/>
  <c r="BM250" i="2"/>
  <c r="BM251" i="2"/>
  <c r="BM252" i="2"/>
  <c r="BM253" i="2"/>
  <c r="BM254" i="2"/>
  <c r="BM255" i="2"/>
  <c r="BM256" i="2"/>
  <c r="BM257" i="2"/>
  <c r="BM258" i="2"/>
  <c r="BM259" i="2"/>
  <c r="BM260" i="2"/>
  <c r="BM261" i="2"/>
  <c r="BM262" i="2"/>
  <c r="BM263" i="2"/>
  <c r="BM264" i="2"/>
  <c r="BM265" i="2"/>
  <c r="BM266" i="2"/>
  <c r="BM267" i="2"/>
  <c r="BM268" i="2"/>
  <c r="BM269" i="2"/>
  <c r="BM270" i="2"/>
  <c r="BM271" i="2"/>
  <c r="BM272" i="2"/>
  <c r="BM273" i="2"/>
  <c r="BM274" i="2"/>
  <c r="BM275" i="2"/>
  <c r="BM276" i="2"/>
  <c r="BM277" i="2"/>
  <c r="BM278" i="2"/>
  <c r="BM279" i="2"/>
  <c r="BM280" i="2"/>
  <c r="BM281" i="2"/>
  <c r="BM282" i="2"/>
  <c r="BM283" i="2"/>
  <c r="BM284" i="2"/>
  <c r="BM285" i="2"/>
  <c r="BM286" i="2"/>
  <c r="BM287" i="2"/>
  <c r="BM288" i="2"/>
  <c r="BM289" i="2"/>
  <c r="BM290" i="2"/>
  <c r="BM291" i="2"/>
  <c r="BM292" i="2"/>
  <c r="BM293" i="2"/>
  <c r="BM294" i="2"/>
  <c r="BM295" i="2"/>
  <c r="BM296" i="2"/>
  <c r="BM297" i="2"/>
  <c r="BM298" i="2"/>
  <c r="BM299" i="2"/>
  <c r="BM300" i="2"/>
  <c r="BM301" i="2"/>
  <c r="BM302" i="2"/>
  <c r="BM303" i="2"/>
  <c r="BM304" i="2"/>
  <c r="BM305" i="2"/>
  <c r="BM306" i="2"/>
  <c r="BM307" i="2"/>
  <c r="BM308" i="2"/>
  <c r="BM309" i="2"/>
  <c r="BM310" i="2"/>
  <c r="BM311" i="2"/>
  <c r="BM312" i="2"/>
  <c r="BM313" i="2"/>
  <c r="BM314" i="2"/>
  <c r="BM315" i="2"/>
  <c r="BM316" i="2"/>
  <c r="BM317" i="2"/>
  <c r="BM318" i="2"/>
  <c r="BM319" i="2"/>
  <c r="BM320" i="2"/>
  <c r="BM321" i="2"/>
  <c r="BM322" i="2"/>
  <c r="BM323" i="2"/>
  <c r="BM324" i="2"/>
  <c r="BM325" i="2"/>
  <c r="BM326" i="2"/>
  <c r="BM327" i="2"/>
  <c r="BM328" i="2"/>
  <c r="BM329" i="2"/>
  <c r="BM330" i="2"/>
  <c r="BM331" i="2"/>
  <c r="BM332" i="2"/>
  <c r="BM333" i="2"/>
  <c r="BM334" i="2"/>
  <c r="BM335" i="2"/>
  <c r="BM336" i="2"/>
  <c r="BM337" i="2"/>
  <c r="BM338" i="2"/>
  <c r="BM339" i="2"/>
  <c r="BM340" i="2"/>
  <c r="BM341" i="2"/>
  <c r="BM342" i="2"/>
  <c r="BM343" i="2"/>
  <c r="BM344" i="2"/>
  <c r="BM345" i="2"/>
  <c r="BM346" i="2"/>
  <c r="BM347" i="2"/>
  <c r="BM348" i="2"/>
  <c r="BM349" i="2"/>
  <c r="BM350" i="2"/>
  <c r="BM351" i="2"/>
  <c r="BM352" i="2"/>
  <c r="BM353" i="2"/>
  <c r="BM354" i="2"/>
  <c r="BM355" i="2"/>
  <c r="BM356" i="2"/>
  <c r="BM357" i="2"/>
  <c r="BM358" i="2"/>
  <c r="BM359" i="2"/>
  <c r="BM360" i="2"/>
  <c r="BM361" i="2"/>
  <c r="BM362" i="2"/>
  <c r="BM363" i="2"/>
  <c r="BM364" i="2"/>
  <c r="BM365" i="2"/>
  <c r="BM366" i="2"/>
  <c r="BM367" i="2"/>
  <c r="BM368" i="2"/>
  <c r="BM369" i="2"/>
  <c r="BM370" i="2"/>
  <c r="BM371" i="2"/>
  <c r="BM372" i="2"/>
  <c r="BM373" i="2"/>
  <c r="BM374" i="2"/>
  <c r="BM375" i="2"/>
  <c r="BM376" i="2"/>
  <c r="BM377" i="2"/>
  <c r="BM378" i="2"/>
  <c r="BM379" i="2"/>
  <c r="BM380" i="2"/>
  <c r="BM381" i="2"/>
  <c r="BM382" i="2"/>
  <c r="BM383" i="2"/>
  <c r="BM384" i="2"/>
  <c r="BM385" i="2"/>
  <c r="BM386" i="2"/>
  <c r="BM387" i="2"/>
  <c r="BM388" i="2"/>
  <c r="BM389" i="2"/>
  <c r="BM390" i="2"/>
  <c r="BM391" i="2"/>
  <c r="BM392" i="2"/>
  <c r="BM393" i="2"/>
  <c r="BM394" i="2"/>
  <c r="BM395" i="2"/>
  <c r="BM396" i="2"/>
  <c r="BM397" i="2"/>
  <c r="BM398" i="2"/>
  <c r="BM399" i="2"/>
  <c r="BM400" i="2"/>
  <c r="BM401" i="2"/>
  <c r="BM402" i="2"/>
  <c r="BM403" i="2"/>
  <c r="BM404" i="2"/>
  <c r="BM405" i="2"/>
  <c r="BM406" i="2"/>
  <c r="BM407" i="2"/>
  <c r="BM408" i="2"/>
  <c r="BM409" i="2"/>
  <c r="BM410" i="2"/>
  <c r="BM411" i="2"/>
  <c r="BM412" i="2"/>
  <c r="BM413" i="2"/>
  <c r="BM414" i="2"/>
  <c r="BM415" i="2"/>
  <c r="BM416" i="2"/>
  <c r="BM417" i="2"/>
  <c r="BM418" i="2"/>
  <c r="BM419" i="2"/>
  <c r="BM420" i="2"/>
  <c r="BM421" i="2"/>
  <c r="BM422" i="2"/>
  <c r="BM423" i="2"/>
  <c r="BM424" i="2"/>
  <c r="BM425" i="2"/>
  <c r="BM426" i="2"/>
  <c r="BM427" i="2"/>
  <c r="BM428" i="2"/>
  <c r="BM429" i="2"/>
  <c r="BM430" i="2"/>
  <c r="BM431" i="2"/>
  <c r="BM432" i="2"/>
  <c r="BM433" i="2"/>
  <c r="BM434" i="2"/>
  <c r="BM435" i="2"/>
  <c r="BM436" i="2"/>
  <c r="BM437" i="2"/>
  <c r="BM438" i="2"/>
  <c r="BM439" i="2"/>
  <c r="BM440" i="2"/>
  <c r="BM441" i="2"/>
  <c r="BM442" i="2"/>
  <c r="BM443" i="2"/>
  <c r="BM444" i="2"/>
  <c r="BM445" i="2"/>
  <c r="BM446" i="2"/>
  <c r="BM447" i="2"/>
  <c r="BM448" i="2"/>
  <c r="BM449" i="2"/>
  <c r="BM450" i="2"/>
  <c r="BM451" i="2"/>
  <c r="BM452" i="2"/>
  <c r="BM453" i="2"/>
  <c r="BM454" i="2"/>
  <c r="BM455" i="2"/>
  <c r="BM456" i="2"/>
  <c r="BM457" i="2"/>
  <c r="BM458" i="2"/>
  <c r="BM459" i="2"/>
  <c r="BM460" i="2"/>
  <c r="BM461" i="2"/>
  <c r="BM462" i="2"/>
  <c r="BM463" i="2"/>
  <c r="BM464" i="2"/>
  <c r="BM465" i="2"/>
  <c r="BM466" i="2"/>
  <c r="BM467" i="2"/>
  <c r="BM468" i="2"/>
  <c r="BM469" i="2"/>
  <c r="BM470" i="2"/>
  <c r="BM471" i="2"/>
  <c r="BM472" i="2"/>
  <c r="BM473" i="2"/>
  <c r="BM474" i="2"/>
  <c r="BM475" i="2"/>
  <c r="BM476" i="2"/>
  <c r="BM477" i="2"/>
  <c r="BM478" i="2"/>
  <c r="BM479" i="2"/>
  <c r="BM480" i="2"/>
  <c r="BM481" i="2"/>
  <c r="BM482" i="2"/>
  <c r="BM483" i="2"/>
  <c r="BM484" i="2"/>
  <c r="BM485" i="2"/>
  <c r="BM486" i="2"/>
  <c r="BM487" i="2"/>
  <c r="BM488" i="2"/>
  <c r="BM489" i="2"/>
  <c r="BM490" i="2"/>
  <c r="BM491" i="2"/>
  <c r="BM492" i="2"/>
  <c r="BM493" i="2"/>
  <c r="BM494" i="2"/>
  <c r="BM495" i="2"/>
  <c r="BM496" i="2"/>
  <c r="BM497" i="2"/>
  <c r="BM498" i="2"/>
  <c r="BM499" i="2"/>
  <c r="BM500" i="2"/>
  <c r="BM501" i="2"/>
  <c r="BM502" i="2"/>
  <c r="BM503" i="2"/>
  <c r="BM504" i="2"/>
  <c r="BM505" i="2"/>
  <c r="BM506" i="2"/>
  <c r="BM507" i="2"/>
  <c r="BM508" i="2"/>
  <c r="BM509" i="2"/>
  <c r="BM510" i="2"/>
  <c r="BM511" i="2"/>
  <c r="BM512" i="2"/>
  <c r="BM513" i="2"/>
  <c r="BM514" i="2"/>
  <c r="BM515" i="2"/>
  <c r="BM516" i="2"/>
  <c r="BM517" i="2"/>
  <c r="BM518" i="2"/>
  <c r="BM519" i="2"/>
  <c r="BM520" i="2"/>
  <c r="BM521" i="2"/>
  <c r="BM522" i="2"/>
  <c r="BM523" i="2"/>
  <c r="BM524" i="2"/>
  <c r="BM525" i="2"/>
  <c r="BM526" i="2"/>
  <c r="BM527" i="2"/>
  <c r="BM528" i="2"/>
  <c r="BM529" i="2"/>
  <c r="BM530" i="2"/>
  <c r="BM531" i="2"/>
  <c r="BM532" i="2"/>
  <c r="BM533" i="2"/>
  <c r="BM534" i="2"/>
  <c r="BM535" i="2"/>
  <c r="BM536" i="2"/>
  <c r="BM537" i="2"/>
  <c r="BM538" i="2"/>
  <c r="BM539" i="2"/>
  <c r="BM540" i="2"/>
  <c r="BM541" i="2"/>
  <c r="BM542" i="2"/>
  <c r="BM543" i="2"/>
  <c r="BM544" i="2"/>
  <c r="BM545" i="2"/>
  <c r="BM546" i="2"/>
  <c r="BM547" i="2"/>
  <c r="BM548" i="2"/>
  <c r="BM549" i="2"/>
  <c r="BM550" i="2"/>
  <c r="BM551" i="2"/>
  <c r="BM552" i="2"/>
  <c r="BM553" i="2"/>
  <c r="BM554" i="2"/>
  <c r="BM555" i="2"/>
  <c r="BM556" i="2"/>
  <c r="BM557" i="2"/>
  <c r="BM558" i="2"/>
  <c r="BM559" i="2"/>
  <c r="BM560" i="2"/>
  <c r="BM561" i="2"/>
  <c r="BM562" i="2"/>
  <c r="BM563" i="2"/>
  <c r="BM564" i="2"/>
  <c r="BM565" i="2"/>
  <c r="BM566" i="2"/>
  <c r="BM567" i="2"/>
  <c r="BM568" i="2"/>
  <c r="BM569" i="2"/>
  <c r="BM570" i="2"/>
  <c r="BM571" i="2"/>
  <c r="BM572" i="2"/>
  <c r="BM573" i="2"/>
  <c r="BM574" i="2"/>
  <c r="BM575" i="2"/>
  <c r="BM576" i="2"/>
  <c r="BM577" i="2"/>
  <c r="BM578" i="2"/>
  <c r="BM579" i="2"/>
  <c r="BM580" i="2"/>
  <c r="BM581" i="2"/>
  <c r="BM582" i="2"/>
  <c r="BM583" i="2"/>
  <c r="BM584" i="2"/>
  <c r="BM585" i="2"/>
  <c r="BM586" i="2"/>
  <c r="BM587" i="2"/>
  <c r="BM588" i="2"/>
  <c r="BM589" i="2"/>
  <c r="BM590" i="2"/>
  <c r="BM591" i="2"/>
  <c r="BM592" i="2"/>
  <c r="BM593" i="2"/>
  <c r="BM594" i="2"/>
  <c r="BM595" i="2"/>
  <c r="BM596" i="2"/>
  <c r="BM597" i="2"/>
  <c r="BM598" i="2"/>
  <c r="BM599" i="2"/>
  <c r="BM600" i="2"/>
  <c r="BM601" i="2"/>
  <c r="BM602" i="2"/>
  <c r="BM603" i="2"/>
  <c r="BM604" i="2"/>
  <c r="BM605" i="2"/>
  <c r="BM606" i="2"/>
  <c r="BM607" i="2"/>
  <c r="BM608" i="2"/>
  <c r="BM609" i="2"/>
  <c r="BM610" i="2"/>
  <c r="BM611" i="2"/>
  <c r="BM612" i="2"/>
  <c r="BM613" i="2"/>
  <c r="BM614" i="2"/>
  <c r="BM615" i="2"/>
  <c r="BM616" i="2"/>
  <c r="BM617" i="2"/>
  <c r="BM618" i="2"/>
  <c r="BM619" i="2"/>
  <c r="BM620" i="2"/>
  <c r="BM621" i="2"/>
  <c r="BM622" i="2"/>
  <c r="BM623" i="2"/>
  <c r="BM624" i="2"/>
  <c r="BM625" i="2"/>
  <c r="BM626" i="2"/>
  <c r="BM627" i="2"/>
  <c r="BM628" i="2"/>
  <c r="BM629" i="2"/>
  <c r="BM630" i="2"/>
  <c r="BM631" i="2"/>
  <c r="BM632" i="2"/>
  <c r="BM633" i="2"/>
  <c r="BM634" i="2"/>
  <c r="BM635" i="2"/>
  <c r="BM636" i="2"/>
  <c r="BM637" i="2"/>
  <c r="BM638" i="2"/>
  <c r="BM639" i="2"/>
  <c r="BM640" i="2"/>
  <c r="BM641" i="2"/>
  <c r="BM642" i="2"/>
  <c r="BM643" i="2"/>
  <c r="BM644" i="2"/>
  <c r="BM645" i="2"/>
  <c r="BM646" i="2"/>
  <c r="BM647" i="2"/>
  <c r="BM648" i="2"/>
  <c r="BM649" i="2"/>
  <c r="BM650" i="2"/>
  <c r="BM651" i="2"/>
  <c r="BM652" i="2"/>
  <c r="BM653" i="2"/>
  <c r="BM654" i="2"/>
  <c r="BM655" i="2"/>
  <c r="BM656" i="2"/>
  <c r="BM657" i="2"/>
  <c r="BM658" i="2"/>
  <c r="BM659" i="2"/>
  <c r="BM660" i="2"/>
  <c r="BM661" i="2"/>
  <c r="BM662" i="2"/>
  <c r="BM663" i="2"/>
  <c r="BM664" i="2"/>
  <c r="BM665" i="2"/>
  <c r="BM666" i="2"/>
  <c r="BM667" i="2"/>
  <c r="BM668" i="2"/>
  <c r="BM669" i="2"/>
  <c r="BM670" i="2"/>
  <c r="BM671" i="2"/>
  <c r="BM672" i="2"/>
  <c r="BM673" i="2"/>
  <c r="BM674" i="2"/>
  <c r="BM675" i="2"/>
  <c r="BM676" i="2"/>
  <c r="BM677" i="2"/>
  <c r="BM678" i="2"/>
  <c r="BM679" i="2"/>
  <c r="BM680" i="2"/>
  <c r="BM681" i="2"/>
  <c r="BM682" i="2"/>
  <c r="BM683" i="2"/>
  <c r="BM684" i="2"/>
  <c r="BM685" i="2"/>
  <c r="BM686" i="2"/>
  <c r="BM687" i="2"/>
  <c r="BM688" i="2"/>
  <c r="BM689" i="2"/>
  <c r="BM690" i="2"/>
  <c r="BM691" i="2"/>
  <c r="BM692" i="2"/>
  <c r="BM693" i="2"/>
  <c r="BM694" i="2"/>
  <c r="BM695" i="2"/>
  <c r="BM696" i="2"/>
  <c r="BM697" i="2"/>
  <c r="BM698" i="2"/>
  <c r="BM699" i="2"/>
  <c r="BM700" i="2"/>
  <c r="BM701" i="2"/>
  <c r="BM702" i="2"/>
  <c r="BM703" i="2"/>
  <c r="BM704" i="2"/>
  <c r="BM705" i="2"/>
  <c r="BM706" i="2"/>
  <c r="BM707" i="2"/>
  <c r="BM708" i="2"/>
  <c r="BM709" i="2"/>
  <c r="BM710" i="2"/>
  <c r="BM711" i="2"/>
  <c r="BM712" i="2"/>
  <c r="BM713" i="2"/>
  <c r="BM714" i="2"/>
  <c r="BM715" i="2"/>
  <c r="BM716" i="2"/>
  <c r="BM717" i="2"/>
  <c r="BM718" i="2"/>
  <c r="BM719" i="2"/>
  <c r="BM720" i="2"/>
  <c r="BM721" i="2"/>
  <c r="BM722" i="2"/>
  <c r="BM723" i="2"/>
  <c r="BM724" i="2"/>
  <c r="BM725" i="2"/>
  <c r="BM726" i="2"/>
  <c r="BM727" i="2"/>
  <c r="BM728" i="2"/>
  <c r="BM729" i="2"/>
  <c r="BM730" i="2"/>
  <c r="BM731" i="2"/>
  <c r="BM732" i="2"/>
  <c r="BM733" i="2"/>
  <c r="BM734" i="2"/>
  <c r="BM735" i="2"/>
  <c r="BM736" i="2"/>
  <c r="BM737" i="2"/>
  <c r="BM738" i="2"/>
  <c r="BM739" i="2"/>
  <c r="BM740" i="2"/>
  <c r="BM741" i="2"/>
  <c r="BM742" i="2"/>
  <c r="BM743" i="2"/>
  <c r="BM744" i="2"/>
  <c r="BM745" i="2"/>
  <c r="BM746" i="2"/>
  <c r="BM747" i="2"/>
  <c r="BM748" i="2"/>
  <c r="BM749" i="2"/>
  <c r="BM750" i="2"/>
  <c r="BM751" i="2"/>
  <c r="BM752" i="2"/>
  <c r="BM753" i="2"/>
  <c r="BM754" i="2"/>
  <c r="BM755" i="2"/>
  <c r="BM756" i="2"/>
  <c r="BM757" i="2"/>
  <c r="BM758" i="2"/>
  <c r="BM759" i="2"/>
  <c r="BM760" i="2"/>
  <c r="BM761" i="2"/>
  <c r="BM762" i="2"/>
  <c r="BM763" i="2"/>
  <c r="BM764" i="2"/>
  <c r="BM765" i="2"/>
  <c r="BM766" i="2"/>
  <c r="BM767" i="2"/>
  <c r="BM768" i="2"/>
  <c r="BM769" i="2"/>
  <c r="BM770" i="2"/>
  <c r="BM771" i="2"/>
  <c r="BM772" i="2"/>
  <c r="BM773" i="2"/>
  <c r="BM774" i="2"/>
  <c r="BM775" i="2"/>
  <c r="BM776" i="2"/>
  <c r="BM777" i="2"/>
  <c r="BM778" i="2"/>
  <c r="BM779" i="2"/>
  <c r="BM780" i="2"/>
  <c r="BM781" i="2"/>
  <c r="BM782" i="2"/>
  <c r="BM783" i="2"/>
  <c r="BM784" i="2"/>
  <c r="BM785" i="2"/>
  <c r="BM786" i="2"/>
  <c r="BM787" i="2"/>
  <c r="BM788" i="2"/>
  <c r="BM789" i="2"/>
  <c r="BM790" i="2"/>
  <c r="BM791" i="2"/>
  <c r="BM792" i="2"/>
  <c r="BM793" i="2"/>
  <c r="BM794" i="2"/>
  <c r="BM795" i="2"/>
  <c r="BM796" i="2"/>
  <c r="BM797" i="2"/>
  <c r="BM798" i="2"/>
  <c r="BM799" i="2"/>
  <c r="BM800" i="2"/>
  <c r="BM801" i="2"/>
  <c r="BM802" i="2"/>
  <c r="BM803" i="2"/>
  <c r="BM804" i="2"/>
  <c r="BM805" i="2"/>
  <c r="BM806" i="2"/>
  <c r="BM807" i="2"/>
  <c r="BM808" i="2"/>
  <c r="BM809" i="2"/>
  <c r="BM810" i="2"/>
  <c r="BM811" i="2"/>
  <c r="BM812" i="2"/>
  <c r="BM813" i="2"/>
  <c r="BM814" i="2"/>
  <c r="BM815" i="2"/>
  <c r="BM816" i="2"/>
  <c r="BM817" i="2"/>
  <c r="BM818" i="2"/>
  <c r="BM819" i="2"/>
  <c r="BM820" i="2"/>
  <c r="BM821" i="2"/>
  <c r="BM822" i="2"/>
  <c r="BM823" i="2"/>
  <c r="BM824" i="2"/>
  <c r="BM825" i="2"/>
  <c r="BM826" i="2"/>
  <c r="BM827" i="2"/>
  <c r="BM828" i="2"/>
  <c r="BM829" i="2"/>
  <c r="BM830" i="2"/>
  <c r="BM831" i="2"/>
  <c r="BM832" i="2"/>
  <c r="BM833" i="2"/>
  <c r="BM834" i="2"/>
  <c r="BM835" i="2"/>
  <c r="BM836" i="2"/>
  <c r="BM837" i="2"/>
  <c r="BM838" i="2"/>
  <c r="BM839" i="2"/>
  <c r="BM840" i="2"/>
  <c r="BM841" i="2"/>
  <c r="BM842" i="2"/>
  <c r="BM843" i="2"/>
  <c r="BM844" i="2"/>
  <c r="BM845" i="2"/>
  <c r="BM846" i="2"/>
  <c r="BM847" i="2"/>
  <c r="BM848" i="2"/>
  <c r="BM849" i="2"/>
  <c r="BM850" i="2"/>
  <c r="BM851" i="2"/>
  <c r="BM852" i="2"/>
  <c r="BM853" i="2"/>
  <c r="BM854" i="2"/>
  <c r="BM855" i="2"/>
  <c r="BM856" i="2"/>
  <c r="BM857" i="2"/>
  <c r="BM858" i="2"/>
  <c r="BM859" i="2"/>
  <c r="BM860" i="2"/>
  <c r="BM861" i="2"/>
  <c r="BM862" i="2"/>
  <c r="BM863" i="2"/>
  <c r="BM864" i="2"/>
  <c r="BM865" i="2"/>
  <c r="BM866" i="2"/>
  <c r="BM867" i="2"/>
  <c r="BM868" i="2"/>
  <c r="BM869" i="2"/>
  <c r="BM870" i="2"/>
  <c r="BM871" i="2"/>
  <c r="BM872" i="2"/>
  <c r="BM873" i="2"/>
  <c r="BM874" i="2"/>
  <c r="BM875" i="2"/>
  <c r="BM876" i="2"/>
  <c r="BM877" i="2"/>
  <c r="BM878" i="2"/>
  <c r="BM879" i="2"/>
  <c r="BM880" i="2"/>
  <c r="BM881" i="2"/>
  <c r="BM882" i="2"/>
  <c r="BM883" i="2"/>
  <c r="BM884" i="2"/>
  <c r="BM885" i="2"/>
  <c r="BM886" i="2"/>
  <c r="BM887" i="2"/>
  <c r="BM888" i="2"/>
  <c r="BM889" i="2"/>
  <c r="BM890" i="2"/>
  <c r="BM891" i="2"/>
  <c r="BM892" i="2"/>
  <c r="BM893" i="2"/>
  <c r="BM894" i="2"/>
  <c r="BM895" i="2"/>
  <c r="BM896" i="2"/>
  <c r="BM897" i="2"/>
  <c r="BM898" i="2"/>
  <c r="BM899" i="2"/>
  <c r="BM900" i="2"/>
  <c r="BM901" i="2"/>
  <c r="BM902" i="2"/>
  <c r="BM903" i="2"/>
  <c r="BM904" i="2"/>
  <c r="BM905" i="2"/>
  <c r="BM906" i="2"/>
  <c r="BM907" i="2"/>
  <c r="BM908" i="2"/>
  <c r="BM909" i="2"/>
  <c r="BM910" i="2"/>
  <c r="BM911" i="2"/>
  <c r="BM912" i="2"/>
  <c r="BM913" i="2"/>
  <c r="BM914" i="2"/>
  <c r="BM915" i="2"/>
  <c r="BM916" i="2"/>
  <c r="BM917" i="2"/>
  <c r="BM918" i="2"/>
  <c r="BM919" i="2"/>
  <c r="BM920" i="2"/>
  <c r="BM921" i="2"/>
  <c r="BM922" i="2"/>
  <c r="BM923" i="2"/>
  <c r="BM924" i="2"/>
  <c r="BM925" i="2"/>
  <c r="BM926" i="2"/>
  <c r="BM927" i="2"/>
  <c r="BM928" i="2"/>
  <c r="BM929" i="2"/>
  <c r="BM930" i="2"/>
  <c r="BM931" i="2"/>
  <c r="BM932" i="2"/>
  <c r="BM933" i="2"/>
  <c r="BM934" i="2"/>
  <c r="BM935" i="2"/>
  <c r="BM936" i="2"/>
  <c r="BM937" i="2"/>
  <c r="BM938" i="2"/>
  <c r="BM939" i="2"/>
  <c r="BM940" i="2"/>
  <c r="BM941" i="2"/>
  <c r="BM942" i="2"/>
  <c r="BM943" i="2"/>
  <c r="BM944" i="2"/>
  <c r="BM945" i="2"/>
  <c r="BM946" i="2"/>
  <c r="BM947" i="2"/>
  <c r="BM948" i="2"/>
  <c r="BM949" i="2"/>
  <c r="BM950" i="2"/>
  <c r="BM951" i="2"/>
  <c r="BM952" i="2"/>
  <c r="BM953" i="2"/>
  <c r="BM954" i="2"/>
  <c r="BM955" i="2"/>
  <c r="BM956" i="2"/>
  <c r="BM957" i="2"/>
  <c r="BM958" i="2"/>
  <c r="BM959" i="2"/>
  <c r="BM960" i="2"/>
  <c r="BM961" i="2"/>
  <c r="BM962" i="2"/>
  <c r="BM963" i="2"/>
  <c r="BM964" i="2"/>
  <c r="BM965" i="2"/>
  <c r="BM966" i="2"/>
  <c r="BM967" i="2"/>
  <c r="BM968" i="2"/>
  <c r="BM969" i="2"/>
  <c r="BM970" i="2"/>
  <c r="BM971" i="2"/>
  <c r="BM972" i="2"/>
  <c r="BM973" i="2"/>
  <c r="BM974" i="2"/>
  <c r="BM975" i="2"/>
  <c r="BM976" i="2"/>
  <c r="BM977" i="2"/>
  <c r="BM978" i="2"/>
  <c r="BM979" i="2"/>
  <c r="BM980" i="2"/>
  <c r="BM981" i="2"/>
  <c r="BM982" i="2"/>
  <c r="BM983" i="2"/>
  <c r="BM984" i="2"/>
  <c r="BM985" i="2"/>
  <c r="BM986" i="2"/>
  <c r="BM987" i="2"/>
  <c r="BM988" i="2"/>
  <c r="BM989" i="2"/>
  <c r="BM990" i="2"/>
  <c r="BM991" i="2"/>
  <c r="BM992" i="2"/>
  <c r="BM993" i="2"/>
  <c r="BM994" i="2"/>
  <c r="BM995" i="2"/>
  <c r="BM996" i="2"/>
  <c r="BM997" i="2"/>
  <c r="BM998" i="2"/>
  <c r="BM999" i="2"/>
  <c r="BM1000" i="2"/>
  <c r="BM1001" i="2"/>
  <c r="BM1002" i="2"/>
  <c r="BM1003" i="2"/>
  <c r="BM1004" i="2"/>
  <c r="BM1005" i="2"/>
  <c r="BM1006" i="2"/>
  <c r="BM1007" i="2"/>
  <c r="BM1008" i="2"/>
  <c r="BM1009" i="2"/>
  <c r="BM1010" i="2"/>
  <c r="BM1011" i="2"/>
  <c r="BM1012" i="2"/>
  <c r="BM1013" i="2"/>
  <c r="BM1014" i="2"/>
  <c r="BM1015" i="2"/>
  <c r="BM1016" i="2"/>
  <c r="BM1017" i="2"/>
  <c r="BM1018" i="2"/>
  <c r="BM1019" i="2"/>
  <c r="BM1020" i="2"/>
  <c r="BM1021" i="2"/>
  <c r="BM1022" i="2"/>
  <c r="BM1023" i="2"/>
  <c r="BM7" i="2"/>
  <c r="BM6" i="2"/>
  <c r="BM5" i="2"/>
  <c r="BM4" i="2"/>
  <c r="BM3" i="2"/>
  <c r="BM2" i="2"/>
  <c r="BK5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J157" i="2"/>
  <c r="BJ158" i="2"/>
  <c r="BJ159" i="2"/>
  <c r="BJ160" i="2"/>
  <c r="BJ161" i="2"/>
  <c r="BJ162" i="2"/>
  <c r="BJ163" i="2"/>
  <c r="BJ164" i="2"/>
  <c r="BJ165" i="2"/>
  <c r="BJ166" i="2"/>
  <c r="BJ167" i="2"/>
  <c r="BJ168" i="2"/>
  <c r="BJ169" i="2"/>
  <c r="BJ170" i="2"/>
  <c r="BJ171" i="2"/>
  <c r="BJ172" i="2"/>
  <c r="BJ173" i="2"/>
  <c r="BJ174" i="2"/>
  <c r="BJ175" i="2"/>
  <c r="BJ176" i="2"/>
  <c r="BJ177" i="2"/>
  <c r="BJ178" i="2"/>
  <c r="BJ179" i="2"/>
  <c r="BJ180" i="2"/>
  <c r="BJ181" i="2"/>
  <c r="BJ182" i="2"/>
  <c r="BJ183" i="2"/>
  <c r="BJ184" i="2"/>
  <c r="BJ185" i="2"/>
  <c r="BJ186" i="2"/>
  <c r="BJ187" i="2"/>
  <c r="BJ188" i="2"/>
  <c r="BJ189" i="2"/>
  <c r="BJ190" i="2"/>
  <c r="BJ191" i="2"/>
  <c r="BJ192" i="2"/>
  <c r="BJ193" i="2"/>
  <c r="BJ194" i="2"/>
  <c r="BJ195" i="2"/>
  <c r="BJ196" i="2"/>
  <c r="BJ197" i="2"/>
  <c r="BJ198" i="2"/>
  <c r="BJ199" i="2"/>
  <c r="BJ200" i="2"/>
  <c r="BJ201" i="2"/>
  <c r="BJ202" i="2"/>
  <c r="BJ203" i="2"/>
  <c r="BJ204" i="2"/>
  <c r="BJ205" i="2"/>
  <c r="BJ206" i="2"/>
  <c r="BJ207" i="2"/>
  <c r="BJ208" i="2"/>
  <c r="BJ209" i="2"/>
  <c r="BJ210" i="2"/>
  <c r="BJ211" i="2"/>
  <c r="BJ212" i="2"/>
  <c r="BJ213" i="2"/>
  <c r="BJ214" i="2"/>
  <c r="BJ215" i="2"/>
  <c r="BJ216" i="2"/>
  <c r="BJ217" i="2"/>
  <c r="BJ218" i="2"/>
  <c r="BJ219" i="2"/>
  <c r="BJ220" i="2"/>
  <c r="BJ221" i="2"/>
  <c r="BJ222" i="2"/>
  <c r="BJ223" i="2"/>
  <c r="BJ224" i="2"/>
  <c r="BJ225" i="2"/>
  <c r="BJ226" i="2"/>
  <c r="BJ227" i="2"/>
  <c r="BJ228" i="2"/>
  <c r="BJ229" i="2"/>
  <c r="BJ230" i="2"/>
  <c r="BJ231" i="2"/>
  <c r="BJ232" i="2"/>
  <c r="BJ233" i="2"/>
  <c r="BJ234" i="2"/>
  <c r="BJ235" i="2"/>
  <c r="BJ236" i="2"/>
  <c r="BJ237" i="2"/>
  <c r="BJ238" i="2"/>
  <c r="BJ239" i="2"/>
  <c r="BJ240" i="2"/>
  <c r="BJ241" i="2"/>
  <c r="BJ242" i="2"/>
  <c r="BJ243" i="2"/>
  <c r="BJ244" i="2"/>
  <c r="BJ245" i="2"/>
  <c r="BJ246" i="2"/>
  <c r="BJ247" i="2"/>
  <c r="BJ248" i="2"/>
  <c r="BJ249" i="2"/>
  <c r="BJ250" i="2"/>
  <c r="BJ251" i="2"/>
  <c r="BJ252" i="2"/>
  <c r="BJ253" i="2"/>
  <c r="BJ254" i="2"/>
  <c r="BJ255" i="2"/>
  <c r="BJ256" i="2"/>
  <c r="BJ257" i="2"/>
  <c r="BJ258" i="2"/>
  <c r="BJ259" i="2"/>
  <c r="BJ260" i="2"/>
  <c r="BJ261" i="2"/>
  <c r="BJ262" i="2"/>
  <c r="BJ263" i="2"/>
  <c r="BJ264" i="2"/>
  <c r="BJ265" i="2"/>
  <c r="BJ266" i="2"/>
  <c r="BJ267" i="2"/>
  <c r="BJ268" i="2"/>
  <c r="BJ269" i="2"/>
  <c r="BJ270" i="2"/>
  <c r="BJ271" i="2"/>
  <c r="BJ272" i="2"/>
  <c r="BJ273" i="2"/>
  <c r="BJ274" i="2"/>
  <c r="BJ275" i="2"/>
  <c r="BJ276" i="2"/>
  <c r="BJ277" i="2"/>
  <c r="BJ278" i="2"/>
  <c r="BJ279" i="2"/>
  <c r="BJ280" i="2"/>
  <c r="BJ281" i="2"/>
  <c r="BJ282" i="2"/>
  <c r="BJ283" i="2"/>
  <c r="BJ284" i="2"/>
  <c r="BJ285" i="2"/>
  <c r="BJ286" i="2"/>
  <c r="BJ287" i="2"/>
  <c r="BJ288" i="2"/>
  <c r="BJ289" i="2"/>
  <c r="BJ290" i="2"/>
  <c r="BJ291" i="2"/>
  <c r="BJ292" i="2"/>
  <c r="BJ293" i="2"/>
  <c r="BJ294" i="2"/>
  <c r="BJ295" i="2"/>
  <c r="BJ296" i="2"/>
  <c r="BJ297" i="2"/>
  <c r="BJ298" i="2"/>
  <c r="BJ299" i="2"/>
  <c r="BJ300" i="2"/>
  <c r="BJ301" i="2"/>
  <c r="BJ302" i="2"/>
  <c r="BJ303" i="2"/>
  <c r="BJ304" i="2"/>
  <c r="BJ305" i="2"/>
  <c r="BJ306" i="2"/>
  <c r="BJ307" i="2"/>
  <c r="BJ308" i="2"/>
  <c r="BJ309" i="2"/>
  <c r="BJ310" i="2"/>
  <c r="BJ311" i="2"/>
  <c r="BJ312" i="2"/>
  <c r="BJ313" i="2"/>
  <c r="BJ314" i="2"/>
  <c r="BJ315" i="2"/>
  <c r="BJ316" i="2"/>
  <c r="BJ317" i="2"/>
  <c r="BJ318" i="2"/>
  <c r="BJ319" i="2"/>
  <c r="BJ320" i="2"/>
  <c r="BJ321" i="2"/>
  <c r="BJ322" i="2"/>
  <c r="BJ323" i="2"/>
  <c r="BJ324" i="2"/>
  <c r="BJ325" i="2"/>
  <c r="BJ326" i="2"/>
  <c r="BJ327" i="2"/>
  <c r="BJ328" i="2"/>
  <c r="BJ329" i="2"/>
  <c r="BJ330" i="2"/>
  <c r="BJ331" i="2"/>
  <c r="BJ332" i="2"/>
  <c r="BJ333" i="2"/>
  <c r="BJ334" i="2"/>
  <c r="BJ335" i="2"/>
  <c r="BJ336" i="2"/>
  <c r="BJ337" i="2"/>
  <c r="BJ338" i="2"/>
  <c r="BJ339" i="2"/>
  <c r="BJ340" i="2"/>
  <c r="BJ341" i="2"/>
  <c r="BJ342" i="2"/>
  <c r="BJ343" i="2"/>
  <c r="BJ344" i="2"/>
  <c r="BJ345" i="2"/>
  <c r="BJ346" i="2"/>
  <c r="BJ347" i="2"/>
  <c r="BJ348" i="2"/>
  <c r="BJ349" i="2"/>
  <c r="BJ350" i="2"/>
  <c r="BJ351" i="2"/>
  <c r="BJ352" i="2"/>
  <c r="BJ353" i="2"/>
  <c r="BJ354" i="2"/>
  <c r="BJ355" i="2"/>
  <c r="BJ356" i="2"/>
  <c r="BJ357" i="2"/>
  <c r="BJ358" i="2"/>
  <c r="BJ359" i="2"/>
  <c r="BJ360" i="2"/>
  <c r="BJ361" i="2"/>
  <c r="BJ362" i="2"/>
  <c r="BJ363" i="2"/>
  <c r="BJ364" i="2"/>
  <c r="BJ365" i="2"/>
  <c r="BJ366" i="2"/>
  <c r="BJ367" i="2"/>
  <c r="BJ368" i="2"/>
  <c r="BJ369" i="2"/>
  <c r="BJ370" i="2"/>
  <c r="BJ371" i="2"/>
  <c r="BJ372" i="2"/>
  <c r="BJ373" i="2"/>
  <c r="BJ374" i="2"/>
  <c r="BJ375" i="2"/>
  <c r="BJ376" i="2"/>
  <c r="BJ377" i="2"/>
  <c r="BJ378" i="2"/>
  <c r="BJ379" i="2"/>
  <c r="BJ380" i="2"/>
  <c r="BJ381" i="2"/>
  <c r="BJ382" i="2"/>
  <c r="BJ383" i="2"/>
  <c r="BJ384" i="2"/>
  <c r="BJ385" i="2"/>
  <c r="BJ386" i="2"/>
  <c r="BJ387" i="2"/>
  <c r="BJ388" i="2"/>
  <c r="BJ389" i="2"/>
  <c r="BJ390" i="2"/>
  <c r="BJ391" i="2"/>
  <c r="BJ392" i="2"/>
  <c r="BJ393" i="2"/>
  <c r="BJ394" i="2"/>
  <c r="BJ395" i="2"/>
  <c r="BJ396" i="2"/>
  <c r="BJ397" i="2"/>
  <c r="BJ398" i="2"/>
  <c r="BJ399" i="2"/>
  <c r="BJ400" i="2"/>
  <c r="BJ401" i="2"/>
  <c r="BJ402" i="2"/>
  <c r="BJ403" i="2"/>
  <c r="BJ404" i="2"/>
  <c r="BJ405" i="2"/>
  <c r="BJ406" i="2"/>
  <c r="BJ407" i="2"/>
  <c r="BJ408" i="2"/>
  <c r="BJ409" i="2"/>
  <c r="BJ410" i="2"/>
  <c r="BJ411" i="2"/>
  <c r="BJ412" i="2"/>
  <c r="BJ413" i="2"/>
  <c r="BJ414" i="2"/>
  <c r="BJ415" i="2"/>
  <c r="BJ416" i="2"/>
  <c r="BJ417" i="2"/>
  <c r="BJ418" i="2"/>
  <c r="BJ419" i="2"/>
  <c r="BJ420" i="2"/>
  <c r="BJ421" i="2"/>
  <c r="BJ422" i="2"/>
  <c r="BJ423" i="2"/>
  <c r="BJ424" i="2"/>
  <c r="BJ425" i="2"/>
  <c r="BJ426" i="2"/>
  <c r="BJ427" i="2"/>
  <c r="BJ428" i="2"/>
  <c r="BJ429" i="2"/>
  <c r="BJ430" i="2"/>
  <c r="BJ431" i="2"/>
  <c r="BJ432" i="2"/>
  <c r="BJ433" i="2"/>
  <c r="BJ434" i="2"/>
  <c r="BJ435" i="2"/>
  <c r="BJ436" i="2"/>
  <c r="BJ437" i="2"/>
  <c r="BJ438" i="2"/>
  <c r="BJ439" i="2"/>
  <c r="BJ440" i="2"/>
  <c r="BJ441" i="2"/>
  <c r="BJ442" i="2"/>
  <c r="BJ443" i="2"/>
  <c r="BJ444" i="2"/>
  <c r="BJ445" i="2"/>
  <c r="BJ446" i="2"/>
  <c r="BJ447" i="2"/>
  <c r="BJ448" i="2"/>
  <c r="BJ449" i="2"/>
  <c r="BJ450" i="2"/>
  <c r="BJ451" i="2"/>
  <c r="BJ452" i="2"/>
  <c r="BJ453" i="2"/>
  <c r="BJ454" i="2"/>
  <c r="BJ455" i="2"/>
  <c r="BJ456" i="2"/>
  <c r="BJ457" i="2"/>
  <c r="BJ458" i="2"/>
  <c r="BJ459" i="2"/>
  <c r="BJ460" i="2"/>
  <c r="BJ461" i="2"/>
  <c r="BJ462" i="2"/>
  <c r="BJ463" i="2"/>
  <c r="BJ464" i="2"/>
  <c r="BJ465" i="2"/>
  <c r="BJ466" i="2"/>
  <c r="BJ467" i="2"/>
  <c r="BJ468" i="2"/>
  <c r="BJ469" i="2"/>
  <c r="BJ470" i="2"/>
  <c r="BJ471" i="2"/>
  <c r="BJ472" i="2"/>
  <c r="BJ473" i="2"/>
  <c r="BJ474" i="2"/>
  <c r="BJ475" i="2"/>
  <c r="BJ476" i="2"/>
  <c r="BJ477" i="2"/>
  <c r="BJ478" i="2"/>
  <c r="BJ479" i="2"/>
  <c r="BJ480" i="2"/>
  <c r="BJ481" i="2"/>
  <c r="BJ482" i="2"/>
  <c r="BJ483" i="2"/>
  <c r="BJ484" i="2"/>
  <c r="BJ485" i="2"/>
  <c r="BJ486" i="2"/>
  <c r="BJ487" i="2"/>
  <c r="BJ488" i="2"/>
  <c r="BJ489" i="2"/>
  <c r="BJ490" i="2"/>
  <c r="BJ491" i="2"/>
  <c r="BJ492" i="2"/>
  <c r="BJ493" i="2"/>
  <c r="BJ494" i="2"/>
  <c r="BJ495" i="2"/>
  <c r="BJ496" i="2"/>
  <c r="BJ497" i="2"/>
  <c r="BJ498" i="2"/>
  <c r="BJ499" i="2"/>
  <c r="BJ500" i="2"/>
  <c r="BJ501" i="2"/>
  <c r="BJ502" i="2"/>
  <c r="BJ503" i="2"/>
  <c r="BJ504" i="2"/>
  <c r="BJ505" i="2"/>
  <c r="BJ506" i="2"/>
  <c r="BJ507" i="2"/>
  <c r="BJ508" i="2"/>
  <c r="BJ509" i="2"/>
  <c r="BJ510" i="2"/>
  <c r="BJ511" i="2"/>
  <c r="BJ512" i="2"/>
  <c r="BJ513" i="2"/>
  <c r="BJ514" i="2"/>
  <c r="BJ515" i="2"/>
  <c r="BJ516" i="2"/>
  <c r="BJ517" i="2"/>
  <c r="BJ518" i="2"/>
  <c r="BJ519" i="2"/>
  <c r="BJ520" i="2"/>
  <c r="BJ521" i="2"/>
  <c r="BJ522" i="2"/>
  <c r="BJ523" i="2"/>
  <c r="BJ524" i="2"/>
  <c r="BJ525" i="2"/>
  <c r="BJ526" i="2"/>
  <c r="BJ527" i="2"/>
  <c r="BJ528" i="2"/>
  <c r="BJ529" i="2"/>
  <c r="BJ530" i="2"/>
  <c r="BJ531" i="2"/>
  <c r="BJ532" i="2"/>
  <c r="BJ533" i="2"/>
  <c r="BJ534" i="2"/>
  <c r="BJ535" i="2"/>
  <c r="BJ536" i="2"/>
  <c r="BJ537" i="2"/>
  <c r="BJ538" i="2"/>
  <c r="BJ539" i="2"/>
  <c r="BJ540" i="2"/>
  <c r="BJ541" i="2"/>
  <c r="BJ542" i="2"/>
  <c r="BJ543" i="2"/>
  <c r="BJ544" i="2"/>
  <c r="BJ545" i="2"/>
  <c r="BJ546" i="2"/>
  <c r="BJ547" i="2"/>
  <c r="BJ548" i="2"/>
  <c r="BJ549" i="2"/>
  <c r="BJ550" i="2"/>
  <c r="BJ551" i="2"/>
  <c r="BJ552" i="2"/>
  <c r="BJ553" i="2"/>
  <c r="BJ554" i="2"/>
  <c r="BJ555" i="2"/>
  <c r="BJ556" i="2"/>
  <c r="BJ557" i="2"/>
  <c r="BJ558" i="2"/>
  <c r="BJ559" i="2"/>
  <c r="BJ560" i="2"/>
  <c r="BJ561" i="2"/>
  <c r="BJ562" i="2"/>
  <c r="BJ563" i="2"/>
  <c r="BJ564" i="2"/>
  <c r="BJ565" i="2"/>
  <c r="BJ566" i="2"/>
  <c r="BJ567" i="2"/>
  <c r="BJ568" i="2"/>
  <c r="BJ569" i="2"/>
  <c r="BJ570" i="2"/>
  <c r="BJ571" i="2"/>
  <c r="BJ572" i="2"/>
  <c r="BJ573" i="2"/>
  <c r="BJ574" i="2"/>
  <c r="BJ575" i="2"/>
  <c r="BJ576" i="2"/>
  <c r="BJ577" i="2"/>
  <c r="BJ578" i="2"/>
  <c r="BJ579" i="2"/>
  <c r="BJ580" i="2"/>
  <c r="BJ581" i="2"/>
  <c r="BJ582" i="2"/>
  <c r="BJ583" i="2"/>
  <c r="BJ584" i="2"/>
  <c r="BJ585" i="2"/>
  <c r="BJ586" i="2"/>
  <c r="BJ587" i="2"/>
  <c r="BJ588" i="2"/>
  <c r="BJ589" i="2"/>
  <c r="BJ590" i="2"/>
  <c r="BJ591" i="2"/>
  <c r="BJ592" i="2"/>
  <c r="BJ593" i="2"/>
  <c r="BJ594" i="2"/>
  <c r="BJ595" i="2"/>
  <c r="BJ596" i="2"/>
  <c r="BJ597" i="2"/>
  <c r="BJ598" i="2"/>
  <c r="BJ599" i="2"/>
  <c r="BJ600" i="2"/>
  <c r="BJ601" i="2"/>
  <c r="BJ602" i="2"/>
  <c r="BJ603" i="2"/>
  <c r="BJ604" i="2"/>
  <c r="BJ605" i="2"/>
  <c r="BJ606" i="2"/>
  <c r="BJ607" i="2"/>
  <c r="BJ608" i="2"/>
  <c r="BJ609" i="2"/>
  <c r="BJ610" i="2"/>
  <c r="BJ611" i="2"/>
  <c r="BJ612" i="2"/>
  <c r="BJ613" i="2"/>
  <c r="BJ614" i="2"/>
  <c r="BJ615" i="2"/>
  <c r="BJ616" i="2"/>
  <c r="BJ617" i="2"/>
  <c r="BJ618" i="2"/>
  <c r="BJ619" i="2"/>
  <c r="BJ620" i="2"/>
  <c r="BJ621" i="2"/>
  <c r="BJ622" i="2"/>
  <c r="BJ623" i="2"/>
  <c r="BJ624" i="2"/>
  <c r="BJ625" i="2"/>
  <c r="BJ626" i="2"/>
  <c r="BJ627" i="2"/>
  <c r="BJ628" i="2"/>
  <c r="BJ629" i="2"/>
  <c r="BJ630" i="2"/>
  <c r="BJ631" i="2"/>
  <c r="BJ632" i="2"/>
  <c r="BJ633" i="2"/>
  <c r="BJ634" i="2"/>
  <c r="BJ635" i="2"/>
  <c r="BJ636" i="2"/>
  <c r="BJ637" i="2"/>
  <c r="BJ638" i="2"/>
  <c r="BJ639" i="2"/>
  <c r="BJ640" i="2"/>
  <c r="BJ641" i="2"/>
  <c r="BJ642" i="2"/>
  <c r="BJ643" i="2"/>
  <c r="BJ644" i="2"/>
  <c r="BJ645" i="2"/>
  <c r="BJ646" i="2"/>
  <c r="BJ647" i="2"/>
  <c r="BJ648" i="2"/>
  <c r="BJ649" i="2"/>
  <c r="BJ650" i="2"/>
  <c r="BJ651" i="2"/>
  <c r="BJ652" i="2"/>
  <c r="BJ653" i="2"/>
  <c r="BJ654" i="2"/>
  <c r="BJ655" i="2"/>
  <c r="BJ656" i="2"/>
  <c r="BJ657" i="2"/>
  <c r="BJ658" i="2"/>
  <c r="BJ659" i="2"/>
  <c r="BJ660" i="2"/>
  <c r="BJ661" i="2"/>
  <c r="BJ662" i="2"/>
  <c r="BJ663" i="2"/>
  <c r="BJ664" i="2"/>
  <c r="BJ665" i="2"/>
  <c r="BJ666" i="2"/>
  <c r="BJ667" i="2"/>
  <c r="BJ668" i="2"/>
  <c r="BJ669" i="2"/>
  <c r="BJ670" i="2"/>
  <c r="BJ671" i="2"/>
  <c r="BJ672" i="2"/>
  <c r="BJ673" i="2"/>
  <c r="BJ674" i="2"/>
  <c r="BJ675" i="2"/>
  <c r="BJ676" i="2"/>
  <c r="BJ677" i="2"/>
  <c r="BJ678" i="2"/>
  <c r="BJ679" i="2"/>
  <c r="BJ680" i="2"/>
  <c r="BJ681" i="2"/>
  <c r="BJ682" i="2"/>
  <c r="BJ683" i="2"/>
  <c r="BJ684" i="2"/>
  <c r="BJ685" i="2"/>
  <c r="BJ686" i="2"/>
  <c r="BJ687" i="2"/>
  <c r="BJ688" i="2"/>
  <c r="BJ689" i="2"/>
  <c r="BJ690" i="2"/>
  <c r="BJ691" i="2"/>
  <c r="BJ692" i="2"/>
  <c r="BJ693" i="2"/>
  <c r="BJ694" i="2"/>
  <c r="BJ695" i="2"/>
  <c r="BJ696" i="2"/>
  <c r="BJ697" i="2"/>
  <c r="BJ698" i="2"/>
  <c r="BJ699" i="2"/>
  <c r="BJ700" i="2"/>
  <c r="BJ701" i="2"/>
  <c r="BJ702" i="2"/>
  <c r="BJ703" i="2"/>
  <c r="BJ704" i="2"/>
  <c r="BJ705" i="2"/>
  <c r="BJ706" i="2"/>
  <c r="BJ707" i="2"/>
  <c r="BJ708" i="2"/>
  <c r="BJ709" i="2"/>
  <c r="BJ710" i="2"/>
  <c r="BJ711" i="2"/>
  <c r="BJ712" i="2"/>
  <c r="BJ713" i="2"/>
  <c r="BJ714" i="2"/>
  <c r="BJ715" i="2"/>
  <c r="BJ716" i="2"/>
  <c r="BJ717" i="2"/>
  <c r="BJ718" i="2"/>
  <c r="BJ719" i="2"/>
  <c r="BJ720" i="2"/>
  <c r="BJ721" i="2"/>
  <c r="BJ722" i="2"/>
  <c r="BJ723" i="2"/>
  <c r="BJ724" i="2"/>
  <c r="BJ725" i="2"/>
  <c r="BJ726" i="2"/>
  <c r="BJ727" i="2"/>
  <c r="BJ728" i="2"/>
  <c r="BJ729" i="2"/>
  <c r="BJ730" i="2"/>
  <c r="BJ731" i="2"/>
  <c r="BJ732" i="2"/>
  <c r="BJ733" i="2"/>
  <c r="BJ734" i="2"/>
  <c r="BJ735" i="2"/>
  <c r="BJ736" i="2"/>
  <c r="BJ737" i="2"/>
  <c r="BJ738" i="2"/>
  <c r="BJ739" i="2"/>
  <c r="BJ740" i="2"/>
  <c r="BJ741" i="2"/>
  <c r="BJ742" i="2"/>
  <c r="BJ743" i="2"/>
  <c r="BJ744" i="2"/>
  <c r="BJ745" i="2"/>
  <c r="BJ746" i="2"/>
  <c r="BJ747" i="2"/>
  <c r="BJ748" i="2"/>
  <c r="BJ749" i="2"/>
  <c r="BJ750" i="2"/>
  <c r="BJ751" i="2"/>
  <c r="BJ752" i="2"/>
  <c r="BJ753" i="2"/>
  <c r="BJ754" i="2"/>
  <c r="BJ755" i="2"/>
  <c r="BJ756" i="2"/>
  <c r="BJ757" i="2"/>
  <c r="BJ758" i="2"/>
  <c r="BJ759" i="2"/>
  <c r="BJ760" i="2"/>
  <c r="BJ761" i="2"/>
  <c r="BJ762" i="2"/>
  <c r="BJ763" i="2"/>
  <c r="BJ764" i="2"/>
  <c r="BJ765" i="2"/>
  <c r="BJ766" i="2"/>
  <c r="BJ767" i="2"/>
  <c r="BJ768" i="2"/>
  <c r="BJ769" i="2"/>
  <c r="BJ770" i="2"/>
  <c r="BJ771" i="2"/>
  <c r="BJ772" i="2"/>
  <c r="BJ773" i="2"/>
  <c r="BJ774" i="2"/>
  <c r="BJ775" i="2"/>
  <c r="BJ776" i="2"/>
  <c r="BJ777" i="2"/>
  <c r="BJ778" i="2"/>
  <c r="BJ779" i="2"/>
  <c r="BJ780" i="2"/>
  <c r="BJ781" i="2"/>
  <c r="BJ782" i="2"/>
  <c r="BJ783" i="2"/>
  <c r="BJ784" i="2"/>
  <c r="BJ785" i="2"/>
  <c r="BJ786" i="2"/>
  <c r="BJ787" i="2"/>
  <c r="BJ788" i="2"/>
  <c r="BJ789" i="2"/>
  <c r="BJ790" i="2"/>
  <c r="BJ791" i="2"/>
  <c r="BJ792" i="2"/>
  <c r="BJ793" i="2"/>
  <c r="BJ794" i="2"/>
  <c r="BJ795" i="2"/>
  <c r="BJ796" i="2"/>
  <c r="BJ797" i="2"/>
  <c r="BJ798" i="2"/>
  <c r="BJ799" i="2"/>
  <c r="BJ800" i="2"/>
  <c r="BJ801" i="2"/>
  <c r="BJ802" i="2"/>
  <c r="BJ803" i="2"/>
  <c r="BJ804" i="2"/>
  <c r="BJ805" i="2"/>
  <c r="BJ806" i="2"/>
  <c r="BJ807" i="2"/>
  <c r="BJ808" i="2"/>
  <c r="BJ809" i="2"/>
  <c r="BJ810" i="2"/>
  <c r="BJ811" i="2"/>
  <c r="BJ812" i="2"/>
  <c r="BJ813" i="2"/>
  <c r="BJ814" i="2"/>
  <c r="BJ815" i="2"/>
  <c r="BJ816" i="2"/>
  <c r="BJ817" i="2"/>
  <c r="BJ818" i="2"/>
  <c r="BJ819" i="2"/>
  <c r="BJ820" i="2"/>
  <c r="BJ821" i="2"/>
  <c r="BJ822" i="2"/>
  <c r="BJ823" i="2"/>
  <c r="BJ824" i="2"/>
  <c r="BJ825" i="2"/>
  <c r="BJ826" i="2"/>
  <c r="BJ827" i="2"/>
  <c r="BJ828" i="2"/>
  <c r="BJ829" i="2"/>
  <c r="BJ830" i="2"/>
  <c r="BJ831" i="2"/>
  <c r="BJ832" i="2"/>
  <c r="BJ833" i="2"/>
  <c r="BJ834" i="2"/>
  <c r="BJ835" i="2"/>
  <c r="BJ836" i="2"/>
  <c r="BJ837" i="2"/>
  <c r="BJ838" i="2"/>
  <c r="BJ839" i="2"/>
  <c r="BJ840" i="2"/>
  <c r="BJ841" i="2"/>
  <c r="BJ842" i="2"/>
  <c r="BJ843" i="2"/>
  <c r="BJ844" i="2"/>
  <c r="BJ845" i="2"/>
  <c r="BJ846" i="2"/>
  <c r="BJ847" i="2"/>
  <c r="BJ848" i="2"/>
  <c r="BJ849" i="2"/>
  <c r="BJ850" i="2"/>
  <c r="BJ851" i="2"/>
  <c r="BJ852" i="2"/>
  <c r="BJ853" i="2"/>
  <c r="BJ854" i="2"/>
  <c r="BJ855" i="2"/>
  <c r="BJ856" i="2"/>
  <c r="BJ857" i="2"/>
  <c r="BJ858" i="2"/>
  <c r="BJ859" i="2"/>
  <c r="BJ860" i="2"/>
  <c r="BJ861" i="2"/>
  <c r="BJ862" i="2"/>
  <c r="BJ863" i="2"/>
  <c r="BJ864" i="2"/>
  <c r="BJ865" i="2"/>
  <c r="BJ866" i="2"/>
  <c r="BJ867" i="2"/>
  <c r="BJ868" i="2"/>
  <c r="BJ869" i="2"/>
  <c r="BJ870" i="2"/>
  <c r="BJ871" i="2"/>
  <c r="BJ872" i="2"/>
  <c r="BJ873" i="2"/>
  <c r="BJ874" i="2"/>
  <c r="BJ875" i="2"/>
  <c r="BJ876" i="2"/>
  <c r="BJ877" i="2"/>
  <c r="BJ878" i="2"/>
  <c r="BJ879" i="2"/>
  <c r="BJ880" i="2"/>
  <c r="BJ881" i="2"/>
  <c r="BJ882" i="2"/>
  <c r="BJ883" i="2"/>
  <c r="BJ884" i="2"/>
  <c r="BJ885" i="2"/>
  <c r="BJ886" i="2"/>
  <c r="BJ887" i="2"/>
  <c r="BJ888" i="2"/>
  <c r="BJ889" i="2"/>
  <c r="BJ890" i="2"/>
  <c r="BJ891" i="2"/>
  <c r="BJ892" i="2"/>
  <c r="BJ893" i="2"/>
  <c r="BJ894" i="2"/>
  <c r="BJ895" i="2"/>
  <c r="BJ896" i="2"/>
  <c r="BJ897" i="2"/>
  <c r="BJ898" i="2"/>
  <c r="BJ899" i="2"/>
  <c r="BJ900" i="2"/>
  <c r="BJ901" i="2"/>
  <c r="BJ902" i="2"/>
  <c r="BJ903" i="2"/>
  <c r="BJ904" i="2"/>
  <c r="BJ905" i="2"/>
  <c r="BJ906" i="2"/>
  <c r="BJ907" i="2"/>
  <c r="BJ908" i="2"/>
  <c r="BJ909" i="2"/>
  <c r="BJ910" i="2"/>
  <c r="BJ911" i="2"/>
  <c r="BJ912" i="2"/>
  <c r="BJ913" i="2"/>
  <c r="BJ914" i="2"/>
  <c r="BJ915" i="2"/>
  <c r="BJ916" i="2"/>
  <c r="BJ917" i="2"/>
  <c r="BJ918" i="2"/>
  <c r="BJ919" i="2"/>
  <c r="BJ920" i="2"/>
  <c r="BJ921" i="2"/>
  <c r="BJ922" i="2"/>
  <c r="BJ923" i="2"/>
  <c r="BJ924" i="2"/>
  <c r="BJ925" i="2"/>
  <c r="BJ926" i="2"/>
  <c r="BJ927" i="2"/>
  <c r="BJ928" i="2"/>
  <c r="BJ929" i="2"/>
  <c r="BJ930" i="2"/>
  <c r="BJ931" i="2"/>
  <c r="BJ932" i="2"/>
  <c r="BJ933" i="2"/>
  <c r="BJ934" i="2"/>
  <c r="BJ935" i="2"/>
  <c r="BJ936" i="2"/>
  <c r="BJ937" i="2"/>
  <c r="BJ938" i="2"/>
  <c r="BJ939" i="2"/>
  <c r="BJ940" i="2"/>
  <c r="BJ941" i="2"/>
  <c r="BJ942" i="2"/>
  <c r="BJ943" i="2"/>
  <c r="BJ944" i="2"/>
  <c r="BJ945" i="2"/>
  <c r="BJ946" i="2"/>
  <c r="BJ947" i="2"/>
  <c r="BJ948" i="2"/>
  <c r="BJ949" i="2"/>
  <c r="BJ950" i="2"/>
  <c r="BJ951" i="2"/>
  <c r="BJ952" i="2"/>
  <c r="BJ953" i="2"/>
  <c r="BJ954" i="2"/>
  <c r="BJ955" i="2"/>
  <c r="BJ956" i="2"/>
  <c r="BJ957" i="2"/>
  <c r="BJ958" i="2"/>
  <c r="BJ959" i="2"/>
  <c r="BJ960" i="2"/>
  <c r="BJ961" i="2"/>
  <c r="BJ962" i="2"/>
  <c r="BJ963" i="2"/>
  <c r="BJ964" i="2"/>
  <c r="BJ965" i="2"/>
  <c r="BJ966" i="2"/>
  <c r="BJ967" i="2"/>
  <c r="BJ968" i="2"/>
  <c r="BJ969" i="2"/>
  <c r="BJ970" i="2"/>
  <c r="BJ971" i="2"/>
  <c r="BJ972" i="2"/>
  <c r="BJ973" i="2"/>
  <c r="BJ974" i="2"/>
  <c r="BJ975" i="2"/>
  <c r="BJ976" i="2"/>
  <c r="BJ977" i="2"/>
  <c r="BJ978" i="2"/>
  <c r="BJ979" i="2"/>
  <c r="BJ980" i="2"/>
  <c r="BJ981" i="2"/>
  <c r="BJ982" i="2"/>
  <c r="BJ983" i="2"/>
  <c r="BJ984" i="2"/>
  <c r="BJ985" i="2"/>
  <c r="BJ986" i="2"/>
  <c r="BJ987" i="2"/>
  <c r="BJ988" i="2"/>
  <c r="BJ989" i="2"/>
  <c r="BJ990" i="2"/>
  <c r="BJ991" i="2"/>
  <c r="BJ992" i="2"/>
  <c r="BJ993" i="2"/>
  <c r="BJ994" i="2"/>
  <c r="BJ995" i="2"/>
  <c r="BJ996" i="2"/>
  <c r="BJ997" i="2"/>
  <c r="BJ998" i="2"/>
  <c r="BJ999" i="2"/>
  <c r="BJ1000" i="2"/>
  <c r="BJ1001" i="2"/>
  <c r="BJ1002" i="2"/>
  <c r="BJ1003" i="2"/>
  <c r="BJ1004" i="2"/>
  <c r="BJ1005" i="2"/>
  <c r="BJ1006" i="2"/>
  <c r="BJ1007" i="2"/>
  <c r="BJ1008" i="2"/>
  <c r="BJ1009" i="2"/>
  <c r="BJ1010" i="2"/>
  <c r="BJ1011" i="2"/>
  <c r="BJ1012" i="2"/>
  <c r="BJ1013" i="2"/>
  <c r="BJ1014" i="2"/>
  <c r="BJ1015" i="2"/>
  <c r="BJ1016" i="2"/>
  <c r="BJ1017" i="2"/>
  <c r="BJ1018" i="2"/>
  <c r="BJ1019" i="2"/>
  <c r="BJ1020" i="2"/>
  <c r="BJ1021" i="2"/>
  <c r="BJ1022" i="2"/>
  <c r="BJ1023" i="2"/>
  <c r="BJ7" i="2"/>
  <c r="BJ6" i="2"/>
  <c r="BJ5" i="2"/>
  <c r="BJ4" i="2"/>
  <c r="BJ3" i="2"/>
  <c r="BJ2" i="2"/>
  <c r="BH5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88" i="2"/>
  <c r="BG89" i="2"/>
  <c r="BG90" i="2"/>
  <c r="BG91" i="2"/>
  <c r="BG92" i="2"/>
  <c r="BG93" i="2"/>
  <c r="BG94" i="2"/>
  <c r="BG95" i="2"/>
  <c r="BG96" i="2"/>
  <c r="BG97" i="2"/>
  <c r="BG98" i="2"/>
  <c r="BG99" i="2"/>
  <c r="BG100" i="2"/>
  <c r="BG101" i="2"/>
  <c r="BG102" i="2"/>
  <c r="BG103" i="2"/>
  <c r="BG104" i="2"/>
  <c r="BG105" i="2"/>
  <c r="BG106" i="2"/>
  <c r="BG107" i="2"/>
  <c r="BG108" i="2"/>
  <c r="BG109" i="2"/>
  <c r="BG110" i="2"/>
  <c r="BG111" i="2"/>
  <c r="BG112" i="2"/>
  <c r="BG113" i="2"/>
  <c r="BG114" i="2"/>
  <c r="BG115" i="2"/>
  <c r="BG116" i="2"/>
  <c r="BG117" i="2"/>
  <c r="BG118" i="2"/>
  <c r="BG119" i="2"/>
  <c r="BG120" i="2"/>
  <c r="BG121" i="2"/>
  <c r="BG122" i="2"/>
  <c r="BG123" i="2"/>
  <c r="BG124" i="2"/>
  <c r="BG125" i="2"/>
  <c r="BG126" i="2"/>
  <c r="BG127" i="2"/>
  <c r="BG128" i="2"/>
  <c r="BG129" i="2"/>
  <c r="BG130" i="2"/>
  <c r="BG131" i="2"/>
  <c r="BG132" i="2"/>
  <c r="BG133" i="2"/>
  <c r="BG134" i="2"/>
  <c r="BG135" i="2"/>
  <c r="BG136" i="2"/>
  <c r="BG137" i="2"/>
  <c r="BG138" i="2"/>
  <c r="BG139" i="2"/>
  <c r="BG140" i="2"/>
  <c r="BG141" i="2"/>
  <c r="BG142" i="2"/>
  <c r="BG143" i="2"/>
  <c r="BG144" i="2"/>
  <c r="BG145" i="2"/>
  <c r="BG146" i="2"/>
  <c r="BG147" i="2"/>
  <c r="BG148" i="2"/>
  <c r="BG149" i="2"/>
  <c r="BG150" i="2"/>
  <c r="BG151" i="2"/>
  <c r="BG152" i="2"/>
  <c r="BG153" i="2"/>
  <c r="BG154" i="2"/>
  <c r="BG155" i="2"/>
  <c r="BG156" i="2"/>
  <c r="BG157" i="2"/>
  <c r="BG158" i="2"/>
  <c r="BG159" i="2"/>
  <c r="BG160" i="2"/>
  <c r="BG161" i="2"/>
  <c r="BG162" i="2"/>
  <c r="BG163" i="2"/>
  <c r="BG164" i="2"/>
  <c r="BG165" i="2"/>
  <c r="BG166" i="2"/>
  <c r="BG167" i="2"/>
  <c r="BG168" i="2"/>
  <c r="BG169" i="2"/>
  <c r="BG170" i="2"/>
  <c r="BG171" i="2"/>
  <c r="BG172" i="2"/>
  <c r="BG173" i="2"/>
  <c r="BG174" i="2"/>
  <c r="BG175" i="2"/>
  <c r="BG176" i="2"/>
  <c r="BG177" i="2"/>
  <c r="BG178" i="2"/>
  <c r="BG179" i="2"/>
  <c r="BG180" i="2"/>
  <c r="BG181" i="2"/>
  <c r="BG182" i="2"/>
  <c r="BG183" i="2"/>
  <c r="BG184" i="2"/>
  <c r="BG185" i="2"/>
  <c r="BG186" i="2"/>
  <c r="BG187" i="2"/>
  <c r="BG188" i="2"/>
  <c r="BG189" i="2"/>
  <c r="BG190" i="2"/>
  <c r="BG191" i="2"/>
  <c r="BG192" i="2"/>
  <c r="BG193" i="2"/>
  <c r="BG194" i="2"/>
  <c r="BG195" i="2"/>
  <c r="BG196" i="2"/>
  <c r="BG197" i="2"/>
  <c r="BG198" i="2"/>
  <c r="BG199" i="2"/>
  <c r="BG200" i="2"/>
  <c r="BG201" i="2"/>
  <c r="BG202" i="2"/>
  <c r="BG203" i="2"/>
  <c r="BG204" i="2"/>
  <c r="BG205" i="2"/>
  <c r="BG206" i="2"/>
  <c r="BG207" i="2"/>
  <c r="BG208" i="2"/>
  <c r="BG209" i="2"/>
  <c r="BG210" i="2"/>
  <c r="BG211" i="2"/>
  <c r="BG212" i="2"/>
  <c r="BG213" i="2"/>
  <c r="BG214" i="2"/>
  <c r="BG215" i="2"/>
  <c r="BG216" i="2"/>
  <c r="BG217" i="2"/>
  <c r="BG218" i="2"/>
  <c r="BG219" i="2"/>
  <c r="BG220" i="2"/>
  <c r="BG221" i="2"/>
  <c r="BG222" i="2"/>
  <c r="BG223" i="2"/>
  <c r="BG224" i="2"/>
  <c r="BG225" i="2"/>
  <c r="BG226" i="2"/>
  <c r="BG227" i="2"/>
  <c r="BG228" i="2"/>
  <c r="BG229" i="2"/>
  <c r="BG230" i="2"/>
  <c r="BG231" i="2"/>
  <c r="BG232" i="2"/>
  <c r="BG233" i="2"/>
  <c r="BG234" i="2"/>
  <c r="BG235" i="2"/>
  <c r="BG236" i="2"/>
  <c r="BG237" i="2"/>
  <c r="BG238" i="2"/>
  <c r="BG239" i="2"/>
  <c r="BG240" i="2"/>
  <c r="BG241" i="2"/>
  <c r="BG242" i="2"/>
  <c r="BG243" i="2"/>
  <c r="BG244" i="2"/>
  <c r="BG245" i="2"/>
  <c r="BG246" i="2"/>
  <c r="BG247" i="2"/>
  <c r="BG248" i="2"/>
  <c r="BG249" i="2"/>
  <c r="BG250" i="2"/>
  <c r="BG251" i="2"/>
  <c r="BG252" i="2"/>
  <c r="BG253" i="2"/>
  <c r="BG254" i="2"/>
  <c r="BG255" i="2"/>
  <c r="BG256" i="2"/>
  <c r="BG257" i="2"/>
  <c r="BG258" i="2"/>
  <c r="BG259" i="2"/>
  <c r="BG260" i="2"/>
  <c r="BG261" i="2"/>
  <c r="BG262" i="2"/>
  <c r="BG263" i="2"/>
  <c r="BG264" i="2"/>
  <c r="BG265" i="2"/>
  <c r="BG266" i="2"/>
  <c r="BG267" i="2"/>
  <c r="BG268" i="2"/>
  <c r="BG269" i="2"/>
  <c r="BG270" i="2"/>
  <c r="BG271" i="2"/>
  <c r="BG272" i="2"/>
  <c r="BG273" i="2"/>
  <c r="BG274" i="2"/>
  <c r="BG275" i="2"/>
  <c r="BG276" i="2"/>
  <c r="BG277" i="2"/>
  <c r="BG278" i="2"/>
  <c r="BG279" i="2"/>
  <c r="BG280" i="2"/>
  <c r="BG281" i="2"/>
  <c r="BG282" i="2"/>
  <c r="BG283" i="2"/>
  <c r="BG284" i="2"/>
  <c r="BG285" i="2"/>
  <c r="BG286" i="2"/>
  <c r="BG287" i="2"/>
  <c r="BG288" i="2"/>
  <c r="BG289" i="2"/>
  <c r="BG290" i="2"/>
  <c r="BG291" i="2"/>
  <c r="BG292" i="2"/>
  <c r="BG293" i="2"/>
  <c r="BG294" i="2"/>
  <c r="BG295" i="2"/>
  <c r="BG296" i="2"/>
  <c r="BG297" i="2"/>
  <c r="BG298" i="2"/>
  <c r="BG299" i="2"/>
  <c r="BG300" i="2"/>
  <c r="BG301" i="2"/>
  <c r="BG302" i="2"/>
  <c r="BG303" i="2"/>
  <c r="BG304" i="2"/>
  <c r="BG305" i="2"/>
  <c r="BG306" i="2"/>
  <c r="BG307" i="2"/>
  <c r="BG308" i="2"/>
  <c r="BG309" i="2"/>
  <c r="BG310" i="2"/>
  <c r="BG311" i="2"/>
  <c r="BG312" i="2"/>
  <c r="BG313" i="2"/>
  <c r="BG314" i="2"/>
  <c r="BG315" i="2"/>
  <c r="BG316" i="2"/>
  <c r="BG317" i="2"/>
  <c r="BG318" i="2"/>
  <c r="BG319" i="2"/>
  <c r="BG320" i="2"/>
  <c r="BG321" i="2"/>
  <c r="BG322" i="2"/>
  <c r="BG323" i="2"/>
  <c r="BG324" i="2"/>
  <c r="BG325" i="2"/>
  <c r="BG326" i="2"/>
  <c r="BG327" i="2"/>
  <c r="BG328" i="2"/>
  <c r="BG329" i="2"/>
  <c r="BG330" i="2"/>
  <c r="BG331" i="2"/>
  <c r="BG332" i="2"/>
  <c r="BG333" i="2"/>
  <c r="BG334" i="2"/>
  <c r="BG335" i="2"/>
  <c r="BG336" i="2"/>
  <c r="BG337" i="2"/>
  <c r="BG338" i="2"/>
  <c r="BG339" i="2"/>
  <c r="BG340" i="2"/>
  <c r="BG341" i="2"/>
  <c r="BG342" i="2"/>
  <c r="BG343" i="2"/>
  <c r="BG344" i="2"/>
  <c r="BG345" i="2"/>
  <c r="BG346" i="2"/>
  <c r="BG347" i="2"/>
  <c r="BG348" i="2"/>
  <c r="BG349" i="2"/>
  <c r="BG350" i="2"/>
  <c r="BG351" i="2"/>
  <c r="BG352" i="2"/>
  <c r="BG353" i="2"/>
  <c r="BG354" i="2"/>
  <c r="BG355" i="2"/>
  <c r="BG356" i="2"/>
  <c r="BG357" i="2"/>
  <c r="BG358" i="2"/>
  <c r="BG359" i="2"/>
  <c r="BG360" i="2"/>
  <c r="BG361" i="2"/>
  <c r="BG362" i="2"/>
  <c r="BG363" i="2"/>
  <c r="BG364" i="2"/>
  <c r="BG365" i="2"/>
  <c r="BG366" i="2"/>
  <c r="BG367" i="2"/>
  <c r="BG368" i="2"/>
  <c r="BG369" i="2"/>
  <c r="BG370" i="2"/>
  <c r="BG371" i="2"/>
  <c r="BG372" i="2"/>
  <c r="BG373" i="2"/>
  <c r="BG374" i="2"/>
  <c r="BG375" i="2"/>
  <c r="BG376" i="2"/>
  <c r="BG377" i="2"/>
  <c r="BG378" i="2"/>
  <c r="BG379" i="2"/>
  <c r="BG380" i="2"/>
  <c r="BG381" i="2"/>
  <c r="BG382" i="2"/>
  <c r="BG383" i="2"/>
  <c r="BG384" i="2"/>
  <c r="BG385" i="2"/>
  <c r="BG386" i="2"/>
  <c r="BG387" i="2"/>
  <c r="BG388" i="2"/>
  <c r="BG389" i="2"/>
  <c r="BG390" i="2"/>
  <c r="BG391" i="2"/>
  <c r="BG392" i="2"/>
  <c r="BG393" i="2"/>
  <c r="BG394" i="2"/>
  <c r="BG395" i="2"/>
  <c r="BG396" i="2"/>
  <c r="BG397" i="2"/>
  <c r="BG398" i="2"/>
  <c r="BG399" i="2"/>
  <c r="BG400" i="2"/>
  <c r="BG401" i="2"/>
  <c r="BG402" i="2"/>
  <c r="BG403" i="2"/>
  <c r="BG404" i="2"/>
  <c r="BG405" i="2"/>
  <c r="BG406" i="2"/>
  <c r="BG407" i="2"/>
  <c r="BG408" i="2"/>
  <c r="BG409" i="2"/>
  <c r="BG410" i="2"/>
  <c r="BG411" i="2"/>
  <c r="BG412" i="2"/>
  <c r="BG413" i="2"/>
  <c r="BG414" i="2"/>
  <c r="BG415" i="2"/>
  <c r="BG416" i="2"/>
  <c r="BG417" i="2"/>
  <c r="BG418" i="2"/>
  <c r="BG419" i="2"/>
  <c r="BG420" i="2"/>
  <c r="BG421" i="2"/>
  <c r="BG422" i="2"/>
  <c r="BG423" i="2"/>
  <c r="BG424" i="2"/>
  <c r="BG425" i="2"/>
  <c r="BG426" i="2"/>
  <c r="BG427" i="2"/>
  <c r="BG428" i="2"/>
  <c r="BG429" i="2"/>
  <c r="BG430" i="2"/>
  <c r="BG431" i="2"/>
  <c r="BG432" i="2"/>
  <c r="BG433" i="2"/>
  <c r="BG434" i="2"/>
  <c r="BG435" i="2"/>
  <c r="BG436" i="2"/>
  <c r="BG437" i="2"/>
  <c r="BG438" i="2"/>
  <c r="BG439" i="2"/>
  <c r="BG440" i="2"/>
  <c r="BG441" i="2"/>
  <c r="BG442" i="2"/>
  <c r="BG443" i="2"/>
  <c r="BG444" i="2"/>
  <c r="BG445" i="2"/>
  <c r="BG446" i="2"/>
  <c r="BG447" i="2"/>
  <c r="BG448" i="2"/>
  <c r="BG449" i="2"/>
  <c r="BG450" i="2"/>
  <c r="BG451" i="2"/>
  <c r="BG452" i="2"/>
  <c r="BG453" i="2"/>
  <c r="BG454" i="2"/>
  <c r="BG455" i="2"/>
  <c r="BG456" i="2"/>
  <c r="BG457" i="2"/>
  <c r="BG458" i="2"/>
  <c r="BG459" i="2"/>
  <c r="BG460" i="2"/>
  <c r="BG461" i="2"/>
  <c r="BG462" i="2"/>
  <c r="BG463" i="2"/>
  <c r="BG464" i="2"/>
  <c r="BG465" i="2"/>
  <c r="BG466" i="2"/>
  <c r="BG467" i="2"/>
  <c r="BG468" i="2"/>
  <c r="BG469" i="2"/>
  <c r="BG470" i="2"/>
  <c r="BG471" i="2"/>
  <c r="BG472" i="2"/>
  <c r="BG473" i="2"/>
  <c r="BG474" i="2"/>
  <c r="BG475" i="2"/>
  <c r="BG476" i="2"/>
  <c r="BG477" i="2"/>
  <c r="BG478" i="2"/>
  <c r="BG479" i="2"/>
  <c r="BG480" i="2"/>
  <c r="BG481" i="2"/>
  <c r="BG482" i="2"/>
  <c r="BG483" i="2"/>
  <c r="BG484" i="2"/>
  <c r="BG485" i="2"/>
  <c r="BG486" i="2"/>
  <c r="BG487" i="2"/>
  <c r="BG488" i="2"/>
  <c r="BG489" i="2"/>
  <c r="BG490" i="2"/>
  <c r="BG491" i="2"/>
  <c r="BG492" i="2"/>
  <c r="BG493" i="2"/>
  <c r="BG494" i="2"/>
  <c r="BG495" i="2"/>
  <c r="BG496" i="2"/>
  <c r="BG497" i="2"/>
  <c r="BG498" i="2"/>
  <c r="BG499" i="2"/>
  <c r="BG500" i="2"/>
  <c r="BG501" i="2"/>
  <c r="BG502" i="2"/>
  <c r="BG503" i="2"/>
  <c r="BG504" i="2"/>
  <c r="BG505" i="2"/>
  <c r="BG506" i="2"/>
  <c r="BG507" i="2"/>
  <c r="BG508" i="2"/>
  <c r="BG509" i="2"/>
  <c r="BG510" i="2"/>
  <c r="BG511" i="2"/>
  <c r="BG512" i="2"/>
  <c r="BG513" i="2"/>
  <c r="BG514" i="2"/>
  <c r="BG515" i="2"/>
  <c r="BG516" i="2"/>
  <c r="BG517" i="2"/>
  <c r="BG518" i="2"/>
  <c r="BG519" i="2"/>
  <c r="BG520" i="2"/>
  <c r="BG521" i="2"/>
  <c r="BG522" i="2"/>
  <c r="BG523" i="2"/>
  <c r="BG524" i="2"/>
  <c r="BG525" i="2"/>
  <c r="BG526" i="2"/>
  <c r="BG527" i="2"/>
  <c r="BG528" i="2"/>
  <c r="BG529" i="2"/>
  <c r="BG530" i="2"/>
  <c r="BG531" i="2"/>
  <c r="BG532" i="2"/>
  <c r="BG533" i="2"/>
  <c r="BG534" i="2"/>
  <c r="BG535" i="2"/>
  <c r="BG536" i="2"/>
  <c r="BG537" i="2"/>
  <c r="BG538" i="2"/>
  <c r="BG539" i="2"/>
  <c r="BG540" i="2"/>
  <c r="BG541" i="2"/>
  <c r="BG542" i="2"/>
  <c r="BG543" i="2"/>
  <c r="BG544" i="2"/>
  <c r="BG545" i="2"/>
  <c r="BG546" i="2"/>
  <c r="BG547" i="2"/>
  <c r="BG548" i="2"/>
  <c r="BG549" i="2"/>
  <c r="BG550" i="2"/>
  <c r="BG551" i="2"/>
  <c r="BG552" i="2"/>
  <c r="BG553" i="2"/>
  <c r="BG554" i="2"/>
  <c r="BG555" i="2"/>
  <c r="BG556" i="2"/>
  <c r="BG557" i="2"/>
  <c r="BG558" i="2"/>
  <c r="BG559" i="2"/>
  <c r="BG560" i="2"/>
  <c r="BG561" i="2"/>
  <c r="BG562" i="2"/>
  <c r="BG563" i="2"/>
  <c r="BG564" i="2"/>
  <c r="BG565" i="2"/>
  <c r="BG566" i="2"/>
  <c r="BG567" i="2"/>
  <c r="BG568" i="2"/>
  <c r="BG569" i="2"/>
  <c r="BG570" i="2"/>
  <c r="BG571" i="2"/>
  <c r="BG572" i="2"/>
  <c r="BG573" i="2"/>
  <c r="BG574" i="2"/>
  <c r="BG575" i="2"/>
  <c r="BG576" i="2"/>
  <c r="BG577" i="2"/>
  <c r="BG578" i="2"/>
  <c r="BG579" i="2"/>
  <c r="BG580" i="2"/>
  <c r="BG581" i="2"/>
  <c r="BG582" i="2"/>
  <c r="BG583" i="2"/>
  <c r="BG584" i="2"/>
  <c r="BG585" i="2"/>
  <c r="BG586" i="2"/>
  <c r="BG587" i="2"/>
  <c r="BG588" i="2"/>
  <c r="BG589" i="2"/>
  <c r="BG590" i="2"/>
  <c r="BG591" i="2"/>
  <c r="BG592" i="2"/>
  <c r="BG593" i="2"/>
  <c r="BG594" i="2"/>
  <c r="BG595" i="2"/>
  <c r="BG596" i="2"/>
  <c r="BG597" i="2"/>
  <c r="BG598" i="2"/>
  <c r="BG599" i="2"/>
  <c r="BG600" i="2"/>
  <c r="BG601" i="2"/>
  <c r="BG602" i="2"/>
  <c r="BG603" i="2"/>
  <c r="BG604" i="2"/>
  <c r="BG605" i="2"/>
  <c r="BG606" i="2"/>
  <c r="BG607" i="2"/>
  <c r="BG608" i="2"/>
  <c r="BG609" i="2"/>
  <c r="BG610" i="2"/>
  <c r="BG611" i="2"/>
  <c r="BG612" i="2"/>
  <c r="BG613" i="2"/>
  <c r="BG614" i="2"/>
  <c r="BG615" i="2"/>
  <c r="BG616" i="2"/>
  <c r="BG617" i="2"/>
  <c r="BG618" i="2"/>
  <c r="BG619" i="2"/>
  <c r="BG620" i="2"/>
  <c r="BG621" i="2"/>
  <c r="BG622" i="2"/>
  <c r="BG623" i="2"/>
  <c r="BG624" i="2"/>
  <c r="BG625" i="2"/>
  <c r="BG626" i="2"/>
  <c r="BG627" i="2"/>
  <c r="BG628" i="2"/>
  <c r="BG629" i="2"/>
  <c r="BG630" i="2"/>
  <c r="BG631" i="2"/>
  <c r="BG632" i="2"/>
  <c r="BG633" i="2"/>
  <c r="BG634" i="2"/>
  <c r="BG635" i="2"/>
  <c r="BG636" i="2"/>
  <c r="BG637" i="2"/>
  <c r="BG638" i="2"/>
  <c r="BG639" i="2"/>
  <c r="BG640" i="2"/>
  <c r="BG641" i="2"/>
  <c r="BG642" i="2"/>
  <c r="BG643" i="2"/>
  <c r="BG644" i="2"/>
  <c r="BG645" i="2"/>
  <c r="BG646" i="2"/>
  <c r="BG647" i="2"/>
  <c r="BG648" i="2"/>
  <c r="BG649" i="2"/>
  <c r="BG650" i="2"/>
  <c r="BG651" i="2"/>
  <c r="BG652" i="2"/>
  <c r="BG653" i="2"/>
  <c r="BG654" i="2"/>
  <c r="BG655" i="2"/>
  <c r="BG656" i="2"/>
  <c r="BG657" i="2"/>
  <c r="BG658" i="2"/>
  <c r="BG659" i="2"/>
  <c r="BG660" i="2"/>
  <c r="BG661" i="2"/>
  <c r="BG662" i="2"/>
  <c r="BG663" i="2"/>
  <c r="BG664" i="2"/>
  <c r="BG665" i="2"/>
  <c r="BG666" i="2"/>
  <c r="BG667" i="2"/>
  <c r="BG668" i="2"/>
  <c r="BG669" i="2"/>
  <c r="BG670" i="2"/>
  <c r="BG671" i="2"/>
  <c r="BG672" i="2"/>
  <c r="BG673" i="2"/>
  <c r="BG674" i="2"/>
  <c r="BG675" i="2"/>
  <c r="BG676" i="2"/>
  <c r="BG677" i="2"/>
  <c r="BG678" i="2"/>
  <c r="BG679" i="2"/>
  <c r="BG680" i="2"/>
  <c r="BG681" i="2"/>
  <c r="BG682" i="2"/>
  <c r="BG683" i="2"/>
  <c r="BG684" i="2"/>
  <c r="BG685" i="2"/>
  <c r="BG686" i="2"/>
  <c r="BG687" i="2"/>
  <c r="BG688" i="2"/>
  <c r="BG689" i="2"/>
  <c r="BG690" i="2"/>
  <c r="BG691" i="2"/>
  <c r="BG692" i="2"/>
  <c r="BG693" i="2"/>
  <c r="BG694" i="2"/>
  <c r="BG695" i="2"/>
  <c r="BG696" i="2"/>
  <c r="BG697" i="2"/>
  <c r="BG698" i="2"/>
  <c r="BG699" i="2"/>
  <c r="BG700" i="2"/>
  <c r="BG701" i="2"/>
  <c r="BG702" i="2"/>
  <c r="BG703" i="2"/>
  <c r="BG704" i="2"/>
  <c r="BG705" i="2"/>
  <c r="BG706" i="2"/>
  <c r="BG707" i="2"/>
  <c r="BG708" i="2"/>
  <c r="BG709" i="2"/>
  <c r="BG710" i="2"/>
  <c r="BG711" i="2"/>
  <c r="BG712" i="2"/>
  <c r="BG713" i="2"/>
  <c r="BG714" i="2"/>
  <c r="BG715" i="2"/>
  <c r="BG716" i="2"/>
  <c r="BG717" i="2"/>
  <c r="BG718" i="2"/>
  <c r="BG719" i="2"/>
  <c r="BG720" i="2"/>
  <c r="BG721" i="2"/>
  <c r="BG722" i="2"/>
  <c r="BG723" i="2"/>
  <c r="BG724" i="2"/>
  <c r="BG725" i="2"/>
  <c r="BG726" i="2"/>
  <c r="BG727" i="2"/>
  <c r="BG728" i="2"/>
  <c r="BG729" i="2"/>
  <c r="BG730" i="2"/>
  <c r="BG731" i="2"/>
  <c r="BG732" i="2"/>
  <c r="BG733" i="2"/>
  <c r="BG734" i="2"/>
  <c r="BG735" i="2"/>
  <c r="BG736" i="2"/>
  <c r="BG737" i="2"/>
  <c r="BG738" i="2"/>
  <c r="BG739" i="2"/>
  <c r="BG740" i="2"/>
  <c r="BG741" i="2"/>
  <c r="BG742" i="2"/>
  <c r="BG743" i="2"/>
  <c r="BG744" i="2"/>
  <c r="BG745" i="2"/>
  <c r="BG746" i="2"/>
  <c r="BG747" i="2"/>
  <c r="BG748" i="2"/>
  <c r="BG749" i="2"/>
  <c r="BG750" i="2"/>
  <c r="BG751" i="2"/>
  <c r="BG752" i="2"/>
  <c r="BG753" i="2"/>
  <c r="BG754" i="2"/>
  <c r="BG755" i="2"/>
  <c r="BG756" i="2"/>
  <c r="BG757" i="2"/>
  <c r="BG758" i="2"/>
  <c r="BG759" i="2"/>
  <c r="BG760" i="2"/>
  <c r="BG761" i="2"/>
  <c r="BG762" i="2"/>
  <c r="BG763" i="2"/>
  <c r="BG764" i="2"/>
  <c r="BG765" i="2"/>
  <c r="BG766" i="2"/>
  <c r="BG767" i="2"/>
  <c r="BG768" i="2"/>
  <c r="BG769" i="2"/>
  <c r="BG770" i="2"/>
  <c r="BG771" i="2"/>
  <c r="BG772" i="2"/>
  <c r="BG773" i="2"/>
  <c r="BG774" i="2"/>
  <c r="BG775" i="2"/>
  <c r="BG776" i="2"/>
  <c r="BG777" i="2"/>
  <c r="BG778" i="2"/>
  <c r="BG779" i="2"/>
  <c r="BG780" i="2"/>
  <c r="BG781" i="2"/>
  <c r="BG782" i="2"/>
  <c r="BG783" i="2"/>
  <c r="BG784" i="2"/>
  <c r="BG785" i="2"/>
  <c r="BG786" i="2"/>
  <c r="BG787" i="2"/>
  <c r="BG788" i="2"/>
  <c r="BG789" i="2"/>
  <c r="BG790" i="2"/>
  <c r="BG791" i="2"/>
  <c r="BG792" i="2"/>
  <c r="BG793" i="2"/>
  <c r="BG794" i="2"/>
  <c r="BG795" i="2"/>
  <c r="BG796" i="2"/>
  <c r="BG797" i="2"/>
  <c r="BG798" i="2"/>
  <c r="BG799" i="2"/>
  <c r="BG800" i="2"/>
  <c r="BG801" i="2"/>
  <c r="BG802" i="2"/>
  <c r="BG803" i="2"/>
  <c r="BG804" i="2"/>
  <c r="BG805" i="2"/>
  <c r="BG806" i="2"/>
  <c r="BG807" i="2"/>
  <c r="BG808" i="2"/>
  <c r="BG809" i="2"/>
  <c r="BG810" i="2"/>
  <c r="BG811" i="2"/>
  <c r="BG812" i="2"/>
  <c r="BG813" i="2"/>
  <c r="BG814" i="2"/>
  <c r="BG815" i="2"/>
  <c r="BG816" i="2"/>
  <c r="BG817" i="2"/>
  <c r="BG818" i="2"/>
  <c r="BG819" i="2"/>
  <c r="BG820" i="2"/>
  <c r="BG821" i="2"/>
  <c r="BG822" i="2"/>
  <c r="BG823" i="2"/>
  <c r="BG824" i="2"/>
  <c r="BG825" i="2"/>
  <c r="BG826" i="2"/>
  <c r="BG827" i="2"/>
  <c r="BG828" i="2"/>
  <c r="BG829" i="2"/>
  <c r="BG830" i="2"/>
  <c r="BG831" i="2"/>
  <c r="BG832" i="2"/>
  <c r="BG833" i="2"/>
  <c r="BG834" i="2"/>
  <c r="BG835" i="2"/>
  <c r="BG836" i="2"/>
  <c r="BG837" i="2"/>
  <c r="BG838" i="2"/>
  <c r="BG839" i="2"/>
  <c r="BG840" i="2"/>
  <c r="BG841" i="2"/>
  <c r="BG842" i="2"/>
  <c r="BG843" i="2"/>
  <c r="BG844" i="2"/>
  <c r="BG845" i="2"/>
  <c r="BG846" i="2"/>
  <c r="BG847" i="2"/>
  <c r="BG848" i="2"/>
  <c r="BG849" i="2"/>
  <c r="BG850" i="2"/>
  <c r="BG851" i="2"/>
  <c r="BG852" i="2"/>
  <c r="BG853" i="2"/>
  <c r="BG854" i="2"/>
  <c r="BG855" i="2"/>
  <c r="BG856" i="2"/>
  <c r="BG857" i="2"/>
  <c r="BG858" i="2"/>
  <c r="BG859" i="2"/>
  <c r="BG860" i="2"/>
  <c r="BG861" i="2"/>
  <c r="BG862" i="2"/>
  <c r="BG863" i="2"/>
  <c r="BG864" i="2"/>
  <c r="BG865" i="2"/>
  <c r="BG866" i="2"/>
  <c r="BG867" i="2"/>
  <c r="BG868" i="2"/>
  <c r="BG869" i="2"/>
  <c r="BG870" i="2"/>
  <c r="BG871" i="2"/>
  <c r="BG872" i="2"/>
  <c r="BG873" i="2"/>
  <c r="BG874" i="2"/>
  <c r="BG875" i="2"/>
  <c r="BG876" i="2"/>
  <c r="BG877" i="2"/>
  <c r="BG878" i="2"/>
  <c r="BG879" i="2"/>
  <c r="BG880" i="2"/>
  <c r="BG881" i="2"/>
  <c r="BG882" i="2"/>
  <c r="BG883" i="2"/>
  <c r="BG884" i="2"/>
  <c r="BG885" i="2"/>
  <c r="BG886" i="2"/>
  <c r="BG887" i="2"/>
  <c r="BG888" i="2"/>
  <c r="BG889" i="2"/>
  <c r="BG890" i="2"/>
  <c r="BG891" i="2"/>
  <c r="BG892" i="2"/>
  <c r="BG893" i="2"/>
  <c r="BG894" i="2"/>
  <c r="BG895" i="2"/>
  <c r="BG896" i="2"/>
  <c r="BG897" i="2"/>
  <c r="BG898" i="2"/>
  <c r="BG899" i="2"/>
  <c r="BG900" i="2"/>
  <c r="BG901" i="2"/>
  <c r="BG902" i="2"/>
  <c r="BG903" i="2"/>
  <c r="BG904" i="2"/>
  <c r="BG905" i="2"/>
  <c r="BG906" i="2"/>
  <c r="BG907" i="2"/>
  <c r="BG908" i="2"/>
  <c r="BG909" i="2"/>
  <c r="BG910" i="2"/>
  <c r="BG911" i="2"/>
  <c r="BG912" i="2"/>
  <c r="BG913" i="2"/>
  <c r="BG914" i="2"/>
  <c r="BG915" i="2"/>
  <c r="BG916" i="2"/>
  <c r="BG917" i="2"/>
  <c r="BG918" i="2"/>
  <c r="BG919" i="2"/>
  <c r="BG920" i="2"/>
  <c r="BG921" i="2"/>
  <c r="BG922" i="2"/>
  <c r="BG923" i="2"/>
  <c r="BG924" i="2"/>
  <c r="BG925" i="2"/>
  <c r="BG926" i="2"/>
  <c r="BG927" i="2"/>
  <c r="BG928" i="2"/>
  <c r="BG929" i="2"/>
  <c r="BG930" i="2"/>
  <c r="BG931" i="2"/>
  <c r="BG932" i="2"/>
  <c r="BG933" i="2"/>
  <c r="BG934" i="2"/>
  <c r="BG935" i="2"/>
  <c r="BG936" i="2"/>
  <c r="BG937" i="2"/>
  <c r="BG938" i="2"/>
  <c r="BG939" i="2"/>
  <c r="BG940" i="2"/>
  <c r="BG941" i="2"/>
  <c r="BG942" i="2"/>
  <c r="BG943" i="2"/>
  <c r="BG944" i="2"/>
  <c r="BG945" i="2"/>
  <c r="BG946" i="2"/>
  <c r="BG947" i="2"/>
  <c r="BG948" i="2"/>
  <c r="BG949" i="2"/>
  <c r="BG950" i="2"/>
  <c r="BG951" i="2"/>
  <c r="BG952" i="2"/>
  <c r="BG953" i="2"/>
  <c r="BG954" i="2"/>
  <c r="BG955" i="2"/>
  <c r="BG956" i="2"/>
  <c r="BG957" i="2"/>
  <c r="BG958" i="2"/>
  <c r="BG959" i="2"/>
  <c r="BG960" i="2"/>
  <c r="BG961" i="2"/>
  <c r="BG962" i="2"/>
  <c r="BG963" i="2"/>
  <c r="BG964" i="2"/>
  <c r="BG965" i="2"/>
  <c r="BG966" i="2"/>
  <c r="BG967" i="2"/>
  <c r="BG968" i="2"/>
  <c r="BG969" i="2"/>
  <c r="BG970" i="2"/>
  <c r="BG971" i="2"/>
  <c r="BG972" i="2"/>
  <c r="BG973" i="2"/>
  <c r="BG974" i="2"/>
  <c r="BG975" i="2"/>
  <c r="BG976" i="2"/>
  <c r="BG977" i="2"/>
  <c r="BG978" i="2"/>
  <c r="BG979" i="2"/>
  <c r="BG980" i="2"/>
  <c r="BG981" i="2"/>
  <c r="BG982" i="2"/>
  <c r="BG983" i="2"/>
  <c r="BG984" i="2"/>
  <c r="BG985" i="2"/>
  <c r="BG986" i="2"/>
  <c r="BG987" i="2"/>
  <c r="BG988" i="2"/>
  <c r="BG989" i="2"/>
  <c r="BG990" i="2"/>
  <c r="BG991" i="2"/>
  <c r="BG992" i="2"/>
  <c r="BG993" i="2"/>
  <c r="BG994" i="2"/>
  <c r="BG995" i="2"/>
  <c r="BG996" i="2"/>
  <c r="BG997" i="2"/>
  <c r="BG998" i="2"/>
  <c r="BG999" i="2"/>
  <c r="BG1000" i="2"/>
  <c r="BG1001" i="2"/>
  <c r="BG1002" i="2"/>
  <c r="BG1003" i="2"/>
  <c r="BG1004" i="2"/>
  <c r="BG1005" i="2"/>
  <c r="BG1006" i="2"/>
  <c r="BG1007" i="2"/>
  <c r="BG1008" i="2"/>
  <c r="BG1009" i="2"/>
  <c r="BG1010" i="2"/>
  <c r="BG1011" i="2"/>
  <c r="BG1012" i="2"/>
  <c r="BG1013" i="2"/>
  <c r="BG1014" i="2"/>
  <c r="BG1015" i="2"/>
  <c r="BG1016" i="2"/>
  <c r="BG1017" i="2"/>
  <c r="BG1018" i="2"/>
  <c r="BG1019" i="2"/>
  <c r="BG1020" i="2"/>
  <c r="BG1021" i="2"/>
  <c r="BG1022" i="2"/>
  <c r="BG1023" i="2"/>
  <c r="BG7" i="2"/>
  <c r="BG6" i="2"/>
  <c r="BG5" i="2"/>
  <c r="BG4" i="2"/>
  <c r="BG3" i="2"/>
  <c r="BG2" i="2"/>
  <c r="BE5" i="2"/>
  <c r="BB5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D112" i="2"/>
  <c r="BD113" i="2"/>
  <c r="BD114" i="2"/>
  <c r="BD115" i="2"/>
  <c r="BD116" i="2"/>
  <c r="BD117" i="2"/>
  <c r="BD118" i="2"/>
  <c r="BD119" i="2"/>
  <c r="BD120" i="2"/>
  <c r="BD121" i="2"/>
  <c r="BD122" i="2"/>
  <c r="BD123" i="2"/>
  <c r="BD124" i="2"/>
  <c r="BD125" i="2"/>
  <c r="BD126" i="2"/>
  <c r="BD127" i="2"/>
  <c r="BD128" i="2"/>
  <c r="BD129" i="2"/>
  <c r="BD130" i="2"/>
  <c r="BD131" i="2"/>
  <c r="BD132" i="2"/>
  <c r="BD133" i="2"/>
  <c r="BD134" i="2"/>
  <c r="BD135" i="2"/>
  <c r="BD136" i="2"/>
  <c r="BD137" i="2"/>
  <c r="BD138" i="2"/>
  <c r="BD139" i="2"/>
  <c r="BD140" i="2"/>
  <c r="BD141" i="2"/>
  <c r="BD142" i="2"/>
  <c r="BD143" i="2"/>
  <c r="BD144" i="2"/>
  <c r="BD145" i="2"/>
  <c r="BD146" i="2"/>
  <c r="BD147" i="2"/>
  <c r="BD148" i="2"/>
  <c r="BD149" i="2"/>
  <c r="BD150" i="2"/>
  <c r="BD151" i="2"/>
  <c r="BD152" i="2"/>
  <c r="BD153" i="2"/>
  <c r="BD154" i="2"/>
  <c r="BD155" i="2"/>
  <c r="BD156" i="2"/>
  <c r="BD157" i="2"/>
  <c r="BD158" i="2"/>
  <c r="BD159" i="2"/>
  <c r="BD160" i="2"/>
  <c r="BD161" i="2"/>
  <c r="BD162" i="2"/>
  <c r="BD163" i="2"/>
  <c r="BD164" i="2"/>
  <c r="BD165" i="2"/>
  <c r="BD166" i="2"/>
  <c r="BD167" i="2"/>
  <c r="BD168" i="2"/>
  <c r="BD169" i="2"/>
  <c r="BD170" i="2"/>
  <c r="BD171" i="2"/>
  <c r="BD172" i="2"/>
  <c r="BD173" i="2"/>
  <c r="BD174" i="2"/>
  <c r="BD175" i="2"/>
  <c r="BD176" i="2"/>
  <c r="BD177" i="2"/>
  <c r="BD178" i="2"/>
  <c r="BD179" i="2"/>
  <c r="BD180" i="2"/>
  <c r="BD181" i="2"/>
  <c r="BD182" i="2"/>
  <c r="BD183" i="2"/>
  <c r="BD184" i="2"/>
  <c r="BD185" i="2"/>
  <c r="BD186" i="2"/>
  <c r="BD187" i="2"/>
  <c r="BD188" i="2"/>
  <c r="BD189" i="2"/>
  <c r="BD190" i="2"/>
  <c r="BD191" i="2"/>
  <c r="BD192" i="2"/>
  <c r="BD193" i="2"/>
  <c r="BD194" i="2"/>
  <c r="BD195" i="2"/>
  <c r="BD196" i="2"/>
  <c r="BD197" i="2"/>
  <c r="BD198" i="2"/>
  <c r="BD199" i="2"/>
  <c r="BD200" i="2"/>
  <c r="BD201" i="2"/>
  <c r="BD202" i="2"/>
  <c r="BD203" i="2"/>
  <c r="BD204" i="2"/>
  <c r="BD205" i="2"/>
  <c r="BD206" i="2"/>
  <c r="BD207" i="2"/>
  <c r="BD208" i="2"/>
  <c r="BD209" i="2"/>
  <c r="BD210" i="2"/>
  <c r="BD211" i="2"/>
  <c r="BD212" i="2"/>
  <c r="BD213" i="2"/>
  <c r="BD214" i="2"/>
  <c r="BD215" i="2"/>
  <c r="BD216" i="2"/>
  <c r="BD217" i="2"/>
  <c r="BD218" i="2"/>
  <c r="BD219" i="2"/>
  <c r="BD220" i="2"/>
  <c r="BD221" i="2"/>
  <c r="BD222" i="2"/>
  <c r="BD223" i="2"/>
  <c r="BD224" i="2"/>
  <c r="BD225" i="2"/>
  <c r="BD226" i="2"/>
  <c r="BD227" i="2"/>
  <c r="BD228" i="2"/>
  <c r="BD229" i="2"/>
  <c r="BD230" i="2"/>
  <c r="BD231" i="2"/>
  <c r="BD232" i="2"/>
  <c r="BD233" i="2"/>
  <c r="BD234" i="2"/>
  <c r="BD235" i="2"/>
  <c r="BD236" i="2"/>
  <c r="BD237" i="2"/>
  <c r="BD238" i="2"/>
  <c r="BD239" i="2"/>
  <c r="BD240" i="2"/>
  <c r="BD241" i="2"/>
  <c r="BD242" i="2"/>
  <c r="BD243" i="2"/>
  <c r="BD244" i="2"/>
  <c r="BD245" i="2"/>
  <c r="BD246" i="2"/>
  <c r="BD247" i="2"/>
  <c r="BD248" i="2"/>
  <c r="BD249" i="2"/>
  <c r="BD250" i="2"/>
  <c r="BD251" i="2"/>
  <c r="BD252" i="2"/>
  <c r="BD253" i="2"/>
  <c r="BD254" i="2"/>
  <c r="BD255" i="2"/>
  <c r="BD256" i="2"/>
  <c r="BD257" i="2"/>
  <c r="BD258" i="2"/>
  <c r="BD259" i="2"/>
  <c r="BD260" i="2"/>
  <c r="BD261" i="2"/>
  <c r="BD262" i="2"/>
  <c r="BD263" i="2"/>
  <c r="BD264" i="2"/>
  <c r="BD265" i="2"/>
  <c r="BD266" i="2"/>
  <c r="BD267" i="2"/>
  <c r="BD268" i="2"/>
  <c r="BD269" i="2"/>
  <c r="BD270" i="2"/>
  <c r="BD271" i="2"/>
  <c r="BD272" i="2"/>
  <c r="BD273" i="2"/>
  <c r="BD274" i="2"/>
  <c r="BD275" i="2"/>
  <c r="BD276" i="2"/>
  <c r="BD277" i="2"/>
  <c r="BD278" i="2"/>
  <c r="BD279" i="2"/>
  <c r="BD280" i="2"/>
  <c r="BD281" i="2"/>
  <c r="BD282" i="2"/>
  <c r="BD283" i="2"/>
  <c r="BD284" i="2"/>
  <c r="BD285" i="2"/>
  <c r="BD286" i="2"/>
  <c r="BD287" i="2"/>
  <c r="BD288" i="2"/>
  <c r="BD289" i="2"/>
  <c r="BD290" i="2"/>
  <c r="BD291" i="2"/>
  <c r="BD292" i="2"/>
  <c r="BD293" i="2"/>
  <c r="BD294" i="2"/>
  <c r="BD295" i="2"/>
  <c r="BD296" i="2"/>
  <c r="BD297" i="2"/>
  <c r="BD298" i="2"/>
  <c r="BD299" i="2"/>
  <c r="BD300" i="2"/>
  <c r="BD301" i="2"/>
  <c r="BD302" i="2"/>
  <c r="BD303" i="2"/>
  <c r="BD304" i="2"/>
  <c r="BD305" i="2"/>
  <c r="BD306" i="2"/>
  <c r="BD307" i="2"/>
  <c r="BD308" i="2"/>
  <c r="BD309" i="2"/>
  <c r="BD310" i="2"/>
  <c r="BD311" i="2"/>
  <c r="BD312" i="2"/>
  <c r="BD313" i="2"/>
  <c r="BD314" i="2"/>
  <c r="BD315" i="2"/>
  <c r="BD316" i="2"/>
  <c r="BD317" i="2"/>
  <c r="BD318" i="2"/>
  <c r="BD319" i="2"/>
  <c r="BD320" i="2"/>
  <c r="BD321" i="2"/>
  <c r="BD322" i="2"/>
  <c r="BD323" i="2"/>
  <c r="BD324" i="2"/>
  <c r="BD325" i="2"/>
  <c r="BD326" i="2"/>
  <c r="BD327" i="2"/>
  <c r="BD328" i="2"/>
  <c r="BD329" i="2"/>
  <c r="BD330" i="2"/>
  <c r="BD331" i="2"/>
  <c r="BD332" i="2"/>
  <c r="BD333" i="2"/>
  <c r="BD334" i="2"/>
  <c r="BD335" i="2"/>
  <c r="BD336" i="2"/>
  <c r="BD337" i="2"/>
  <c r="BD338" i="2"/>
  <c r="BD339" i="2"/>
  <c r="BD340" i="2"/>
  <c r="BD341" i="2"/>
  <c r="BD342" i="2"/>
  <c r="BD343" i="2"/>
  <c r="BD344" i="2"/>
  <c r="BD345" i="2"/>
  <c r="BD346" i="2"/>
  <c r="BD347" i="2"/>
  <c r="BD348" i="2"/>
  <c r="BD349" i="2"/>
  <c r="BD350" i="2"/>
  <c r="BD351" i="2"/>
  <c r="BD352" i="2"/>
  <c r="BD353" i="2"/>
  <c r="BD354" i="2"/>
  <c r="BD355" i="2"/>
  <c r="BD356" i="2"/>
  <c r="BD357" i="2"/>
  <c r="BD358" i="2"/>
  <c r="BD359" i="2"/>
  <c r="BD360" i="2"/>
  <c r="BD361" i="2"/>
  <c r="BD362" i="2"/>
  <c r="BD363" i="2"/>
  <c r="BD364" i="2"/>
  <c r="BD365" i="2"/>
  <c r="BD366" i="2"/>
  <c r="BD367" i="2"/>
  <c r="BD368" i="2"/>
  <c r="BD369" i="2"/>
  <c r="BD370" i="2"/>
  <c r="BD371" i="2"/>
  <c r="BD372" i="2"/>
  <c r="BD373" i="2"/>
  <c r="BD374" i="2"/>
  <c r="BD375" i="2"/>
  <c r="BD376" i="2"/>
  <c r="BD377" i="2"/>
  <c r="BD378" i="2"/>
  <c r="BD379" i="2"/>
  <c r="BD380" i="2"/>
  <c r="BD381" i="2"/>
  <c r="BD382" i="2"/>
  <c r="BD383" i="2"/>
  <c r="BD384" i="2"/>
  <c r="BD385" i="2"/>
  <c r="BD386" i="2"/>
  <c r="BD387" i="2"/>
  <c r="BD388" i="2"/>
  <c r="BD389" i="2"/>
  <c r="BD390" i="2"/>
  <c r="BD391" i="2"/>
  <c r="BD392" i="2"/>
  <c r="BD393" i="2"/>
  <c r="BD394" i="2"/>
  <c r="BD395" i="2"/>
  <c r="BD396" i="2"/>
  <c r="BD397" i="2"/>
  <c r="BD398" i="2"/>
  <c r="BD399" i="2"/>
  <c r="BD400" i="2"/>
  <c r="BD401" i="2"/>
  <c r="BD402" i="2"/>
  <c r="BD403" i="2"/>
  <c r="BD404" i="2"/>
  <c r="BD405" i="2"/>
  <c r="BD406" i="2"/>
  <c r="BD407" i="2"/>
  <c r="BD408" i="2"/>
  <c r="BD409" i="2"/>
  <c r="BD410" i="2"/>
  <c r="BD411" i="2"/>
  <c r="BD412" i="2"/>
  <c r="BD413" i="2"/>
  <c r="BD414" i="2"/>
  <c r="BD415" i="2"/>
  <c r="BD416" i="2"/>
  <c r="BD417" i="2"/>
  <c r="BD418" i="2"/>
  <c r="BD419" i="2"/>
  <c r="BD420" i="2"/>
  <c r="BD421" i="2"/>
  <c r="BD422" i="2"/>
  <c r="BD423" i="2"/>
  <c r="BD424" i="2"/>
  <c r="BD425" i="2"/>
  <c r="BD426" i="2"/>
  <c r="BD427" i="2"/>
  <c r="BD428" i="2"/>
  <c r="BD429" i="2"/>
  <c r="BD430" i="2"/>
  <c r="BD431" i="2"/>
  <c r="BD432" i="2"/>
  <c r="BD433" i="2"/>
  <c r="BD434" i="2"/>
  <c r="BD435" i="2"/>
  <c r="BD436" i="2"/>
  <c r="BD437" i="2"/>
  <c r="BD438" i="2"/>
  <c r="BD439" i="2"/>
  <c r="BD440" i="2"/>
  <c r="BD441" i="2"/>
  <c r="BD442" i="2"/>
  <c r="BD443" i="2"/>
  <c r="BD444" i="2"/>
  <c r="BD445" i="2"/>
  <c r="BD446" i="2"/>
  <c r="BD447" i="2"/>
  <c r="BD448" i="2"/>
  <c r="BD449" i="2"/>
  <c r="BD450" i="2"/>
  <c r="BD451" i="2"/>
  <c r="BD452" i="2"/>
  <c r="BD453" i="2"/>
  <c r="BD454" i="2"/>
  <c r="BD455" i="2"/>
  <c r="BD456" i="2"/>
  <c r="BD457" i="2"/>
  <c r="BD458" i="2"/>
  <c r="BD459" i="2"/>
  <c r="BD460" i="2"/>
  <c r="BD461" i="2"/>
  <c r="BD462" i="2"/>
  <c r="BD463" i="2"/>
  <c r="BD464" i="2"/>
  <c r="BD465" i="2"/>
  <c r="BD466" i="2"/>
  <c r="BD467" i="2"/>
  <c r="BD468" i="2"/>
  <c r="BD469" i="2"/>
  <c r="BD470" i="2"/>
  <c r="BD471" i="2"/>
  <c r="BD472" i="2"/>
  <c r="BD473" i="2"/>
  <c r="BD474" i="2"/>
  <c r="BD475" i="2"/>
  <c r="BD476" i="2"/>
  <c r="BD477" i="2"/>
  <c r="BD478" i="2"/>
  <c r="BD479" i="2"/>
  <c r="BD480" i="2"/>
  <c r="BD481" i="2"/>
  <c r="BD482" i="2"/>
  <c r="BD483" i="2"/>
  <c r="BD484" i="2"/>
  <c r="BD485" i="2"/>
  <c r="BD486" i="2"/>
  <c r="BD487" i="2"/>
  <c r="BD488" i="2"/>
  <c r="BD489" i="2"/>
  <c r="BD490" i="2"/>
  <c r="BD491" i="2"/>
  <c r="BD492" i="2"/>
  <c r="BD493" i="2"/>
  <c r="BD494" i="2"/>
  <c r="BD495" i="2"/>
  <c r="BD496" i="2"/>
  <c r="BD497" i="2"/>
  <c r="BD498" i="2"/>
  <c r="BD499" i="2"/>
  <c r="BD500" i="2"/>
  <c r="BD501" i="2"/>
  <c r="BD502" i="2"/>
  <c r="BD503" i="2"/>
  <c r="BD504" i="2"/>
  <c r="BD505" i="2"/>
  <c r="BD506" i="2"/>
  <c r="BD507" i="2"/>
  <c r="BD508" i="2"/>
  <c r="BD509" i="2"/>
  <c r="BD510" i="2"/>
  <c r="BD511" i="2"/>
  <c r="BD512" i="2"/>
  <c r="BD513" i="2"/>
  <c r="BD514" i="2"/>
  <c r="BD515" i="2"/>
  <c r="BD516" i="2"/>
  <c r="BD517" i="2"/>
  <c r="BD518" i="2"/>
  <c r="BD519" i="2"/>
  <c r="BD520" i="2"/>
  <c r="BD521" i="2"/>
  <c r="BD522" i="2"/>
  <c r="BD523" i="2"/>
  <c r="BD524" i="2"/>
  <c r="BD525" i="2"/>
  <c r="BD526" i="2"/>
  <c r="BD527" i="2"/>
  <c r="BD528" i="2"/>
  <c r="BD529" i="2"/>
  <c r="BD530" i="2"/>
  <c r="BD531" i="2"/>
  <c r="BD532" i="2"/>
  <c r="BD533" i="2"/>
  <c r="BD534" i="2"/>
  <c r="BD535" i="2"/>
  <c r="BD536" i="2"/>
  <c r="BD537" i="2"/>
  <c r="BD538" i="2"/>
  <c r="BD539" i="2"/>
  <c r="BD540" i="2"/>
  <c r="BD541" i="2"/>
  <c r="BD542" i="2"/>
  <c r="BD543" i="2"/>
  <c r="BD544" i="2"/>
  <c r="BD545" i="2"/>
  <c r="BD546" i="2"/>
  <c r="BD547" i="2"/>
  <c r="BD548" i="2"/>
  <c r="BD549" i="2"/>
  <c r="BD550" i="2"/>
  <c r="BD551" i="2"/>
  <c r="BD552" i="2"/>
  <c r="BD553" i="2"/>
  <c r="BD554" i="2"/>
  <c r="BD555" i="2"/>
  <c r="BD556" i="2"/>
  <c r="BD557" i="2"/>
  <c r="BD558" i="2"/>
  <c r="BD559" i="2"/>
  <c r="BD560" i="2"/>
  <c r="BD561" i="2"/>
  <c r="BD562" i="2"/>
  <c r="BD563" i="2"/>
  <c r="BD564" i="2"/>
  <c r="BD565" i="2"/>
  <c r="BD566" i="2"/>
  <c r="BD567" i="2"/>
  <c r="BD568" i="2"/>
  <c r="BD569" i="2"/>
  <c r="BD570" i="2"/>
  <c r="BD571" i="2"/>
  <c r="BD572" i="2"/>
  <c r="BD573" i="2"/>
  <c r="BD574" i="2"/>
  <c r="BD575" i="2"/>
  <c r="BD576" i="2"/>
  <c r="BD577" i="2"/>
  <c r="BD578" i="2"/>
  <c r="BD579" i="2"/>
  <c r="BD580" i="2"/>
  <c r="BD581" i="2"/>
  <c r="BD582" i="2"/>
  <c r="BD583" i="2"/>
  <c r="BD584" i="2"/>
  <c r="BD585" i="2"/>
  <c r="BD586" i="2"/>
  <c r="BD587" i="2"/>
  <c r="BD588" i="2"/>
  <c r="BD589" i="2"/>
  <c r="BD590" i="2"/>
  <c r="BD591" i="2"/>
  <c r="BD592" i="2"/>
  <c r="BD593" i="2"/>
  <c r="BD594" i="2"/>
  <c r="BD595" i="2"/>
  <c r="BD596" i="2"/>
  <c r="BD597" i="2"/>
  <c r="BD598" i="2"/>
  <c r="BD599" i="2"/>
  <c r="BD600" i="2"/>
  <c r="BD601" i="2"/>
  <c r="BD602" i="2"/>
  <c r="BD603" i="2"/>
  <c r="BD604" i="2"/>
  <c r="BD605" i="2"/>
  <c r="BD606" i="2"/>
  <c r="BD607" i="2"/>
  <c r="BD608" i="2"/>
  <c r="BD609" i="2"/>
  <c r="BD610" i="2"/>
  <c r="BD611" i="2"/>
  <c r="BD612" i="2"/>
  <c r="BD613" i="2"/>
  <c r="BD614" i="2"/>
  <c r="BD615" i="2"/>
  <c r="BD616" i="2"/>
  <c r="BD617" i="2"/>
  <c r="BD618" i="2"/>
  <c r="BD619" i="2"/>
  <c r="BD620" i="2"/>
  <c r="BD621" i="2"/>
  <c r="BD622" i="2"/>
  <c r="BD623" i="2"/>
  <c r="BD624" i="2"/>
  <c r="BD625" i="2"/>
  <c r="BD626" i="2"/>
  <c r="BD627" i="2"/>
  <c r="BD628" i="2"/>
  <c r="BD629" i="2"/>
  <c r="BD630" i="2"/>
  <c r="BD631" i="2"/>
  <c r="BD632" i="2"/>
  <c r="BD633" i="2"/>
  <c r="BD634" i="2"/>
  <c r="BD635" i="2"/>
  <c r="BD636" i="2"/>
  <c r="BD637" i="2"/>
  <c r="BD638" i="2"/>
  <c r="BD639" i="2"/>
  <c r="BD640" i="2"/>
  <c r="BD641" i="2"/>
  <c r="BD642" i="2"/>
  <c r="BD643" i="2"/>
  <c r="BD644" i="2"/>
  <c r="BD645" i="2"/>
  <c r="BD646" i="2"/>
  <c r="BD647" i="2"/>
  <c r="BD648" i="2"/>
  <c r="BD649" i="2"/>
  <c r="BD650" i="2"/>
  <c r="BD651" i="2"/>
  <c r="BD652" i="2"/>
  <c r="BD653" i="2"/>
  <c r="BD654" i="2"/>
  <c r="BD655" i="2"/>
  <c r="BD656" i="2"/>
  <c r="BD657" i="2"/>
  <c r="BD658" i="2"/>
  <c r="BD659" i="2"/>
  <c r="BD660" i="2"/>
  <c r="BD661" i="2"/>
  <c r="BD662" i="2"/>
  <c r="BD663" i="2"/>
  <c r="BD664" i="2"/>
  <c r="BD665" i="2"/>
  <c r="BD666" i="2"/>
  <c r="BD667" i="2"/>
  <c r="BD668" i="2"/>
  <c r="BD669" i="2"/>
  <c r="BD670" i="2"/>
  <c r="BD671" i="2"/>
  <c r="BD672" i="2"/>
  <c r="BD673" i="2"/>
  <c r="BD674" i="2"/>
  <c r="BD675" i="2"/>
  <c r="BD676" i="2"/>
  <c r="BD677" i="2"/>
  <c r="BD678" i="2"/>
  <c r="BD679" i="2"/>
  <c r="BD680" i="2"/>
  <c r="BD681" i="2"/>
  <c r="BD682" i="2"/>
  <c r="BD683" i="2"/>
  <c r="BD684" i="2"/>
  <c r="BD685" i="2"/>
  <c r="BD686" i="2"/>
  <c r="BD687" i="2"/>
  <c r="BD688" i="2"/>
  <c r="BD689" i="2"/>
  <c r="BD690" i="2"/>
  <c r="BD691" i="2"/>
  <c r="BD692" i="2"/>
  <c r="BD693" i="2"/>
  <c r="BD694" i="2"/>
  <c r="BD695" i="2"/>
  <c r="BD696" i="2"/>
  <c r="BD697" i="2"/>
  <c r="BD698" i="2"/>
  <c r="BD699" i="2"/>
  <c r="BD700" i="2"/>
  <c r="BD701" i="2"/>
  <c r="BD702" i="2"/>
  <c r="BD703" i="2"/>
  <c r="BD704" i="2"/>
  <c r="BD705" i="2"/>
  <c r="BD706" i="2"/>
  <c r="BD707" i="2"/>
  <c r="BD708" i="2"/>
  <c r="BD709" i="2"/>
  <c r="BD710" i="2"/>
  <c r="BD711" i="2"/>
  <c r="BD712" i="2"/>
  <c r="BD713" i="2"/>
  <c r="BD714" i="2"/>
  <c r="BD715" i="2"/>
  <c r="BD716" i="2"/>
  <c r="BD717" i="2"/>
  <c r="BD718" i="2"/>
  <c r="BD719" i="2"/>
  <c r="BD720" i="2"/>
  <c r="BD721" i="2"/>
  <c r="BD722" i="2"/>
  <c r="BD723" i="2"/>
  <c r="BD724" i="2"/>
  <c r="BD725" i="2"/>
  <c r="BD726" i="2"/>
  <c r="BD727" i="2"/>
  <c r="BD728" i="2"/>
  <c r="BD729" i="2"/>
  <c r="BD730" i="2"/>
  <c r="BD731" i="2"/>
  <c r="BD732" i="2"/>
  <c r="BD733" i="2"/>
  <c r="BD734" i="2"/>
  <c r="BD735" i="2"/>
  <c r="BD736" i="2"/>
  <c r="BD737" i="2"/>
  <c r="BD738" i="2"/>
  <c r="BD739" i="2"/>
  <c r="BD740" i="2"/>
  <c r="BD741" i="2"/>
  <c r="BD742" i="2"/>
  <c r="BD743" i="2"/>
  <c r="BD744" i="2"/>
  <c r="BD745" i="2"/>
  <c r="BD746" i="2"/>
  <c r="BD747" i="2"/>
  <c r="BD748" i="2"/>
  <c r="BD749" i="2"/>
  <c r="BD750" i="2"/>
  <c r="BD751" i="2"/>
  <c r="BD752" i="2"/>
  <c r="BD753" i="2"/>
  <c r="BD754" i="2"/>
  <c r="BD755" i="2"/>
  <c r="BD756" i="2"/>
  <c r="BD757" i="2"/>
  <c r="BD758" i="2"/>
  <c r="BD759" i="2"/>
  <c r="BD760" i="2"/>
  <c r="BD761" i="2"/>
  <c r="BD762" i="2"/>
  <c r="BD763" i="2"/>
  <c r="BD764" i="2"/>
  <c r="BD765" i="2"/>
  <c r="BD766" i="2"/>
  <c r="BD767" i="2"/>
  <c r="BD768" i="2"/>
  <c r="BD769" i="2"/>
  <c r="BD770" i="2"/>
  <c r="BD771" i="2"/>
  <c r="BD772" i="2"/>
  <c r="BD773" i="2"/>
  <c r="BD774" i="2"/>
  <c r="BD775" i="2"/>
  <c r="BD776" i="2"/>
  <c r="BD777" i="2"/>
  <c r="BD778" i="2"/>
  <c r="BD779" i="2"/>
  <c r="BD780" i="2"/>
  <c r="BD781" i="2"/>
  <c r="BD782" i="2"/>
  <c r="BD783" i="2"/>
  <c r="BD784" i="2"/>
  <c r="BD785" i="2"/>
  <c r="BD786" i="2"/>
  <c r="BD787" i="2"/>
  <c r="BD788" i="2"/>
  <c r="BD789" i="2"/>
  <c r="BD790" i="2"/>
  <c r="BD791" i="2"/>
  <c r="BD792" i="2"/>
  <c r="BD793" i="2"/>
  <c r="BD794" i="2"/>
  <c r="BD795" i="2"/>
  <c r="BD796" i="2"/>
  <c r="BD797" i="2"/>
  <c r="BD798" i="2"/>
  <c r="BD799" i="2"/>
  <c r="BD800" i="2"/>
  <c r="BD801" i="2"/>
  <c r="BD802" i="2"/>
  <c r="BD803" i="2"/>
  <c r="BD804" i="2"/>
  <c r="BD805" i="2"/>
  <c r="BD806" i="2"/>
  <c r="BD807" i="2"/>
  <c r="BD808" i="2"/>
  <c r="BD809" i="2"/>
  <c r="BD810" i="2"/>
  <c r="BD811" i="2"/>
  <c r="BD812" i="2"/>
  <c r="BD813" i="2"/>
  <c r="BD814" i="2"/>
  <c r="BD815" i="2"/>
  <c r="BD816" i="2"/>
  <c r="BD817" i="2"/>
  <c r="BD818" i="2"/>
  <c r="BD819" i="2"/>
  <c r="BD820" i="2"/>
  <c r="BD821" i="2"/>
  <c r="BD822" i="2"/>
  <c r="BD823" i="2"/>
  <c r="BD824" i="2"/>
  <c r="BD825" i="2"/>
  <c r="BD826" i="2"/>
  <c r="BD827" i="2"/>
  <c r="BD828" i="2"/>
  <c r="BD829" i="2"/>
  <c r="BD830" i="2"/>
  <c r="BD831" i="2"/>
  <c r="BD832" i="2"/>
  <c r="BD833" i="2"/>
  <c r="BD834" i="2"/>
  <c r="BD835" i="2"/>
  <c r="BD836" i="2"/>
  <c r="BD837" i="2"/>
  <c r="BD838" i="2"/>
  <c r="BD839" i="2"/>
  <c r="BD840" i="2"/>
  <c r="BD841" i="2"/>
  <c r="BD842" i="2"/>
  <c r="BD843" i="2"/>
  <c r="BD844" i="2"/>
  <c r="BD845" i="2"/>
  <c r="BD846" i="2"/>
  <c r="BD847" i="2"/>
  <c r="BD848" i="2"/>
  <c r="BD849" i="2"/>
  <c r="BD850" i="2"/>
  <c r="BD851" i="2"/>
  <c r="BD852" i="2"/>
  <c r="BD853" i="2"/>
  <c r="BD854" i="2"/>
  <c r="BD855" i="2"/>
  <c r="BD856" i="2"/>
  <c r="BD857" i="2"/>
  <c r="BD858" i="2"/>
  <c r="BD859" i="2"/>
  <c r="BD860" i="2"/>
  <c r="BD861" i="2"/>
  <c r="BD862" i="2"/>
  <c r="BD863" i="2"/>
  <c r="BD864" i="2"/>
  <c r="BD865" i="2"/>
  <c r="BD866" i="2"/>
  <c r="BD867" i="2"/>
  <c r="BD868" i="2"/>
  <c r="BD869" i="2"/>
  <c r="BD870" i="2"/>
  <c r="BD871" i="2"/>
  <c r="BD872" i="2"/>
  <c r="BD873" i="2"/>
  <c r="BD874" i="2"/>
  <c r="BD875" i="2"/>
  <c r="BD876" i="2"/>
  <c r="BD877" i="2"/>
  <c r="BD878" i="2"/>
  <c r="BD879" i="2"/>
  <c r="BD880" i="2"/>
  <c r="BD881" i="2"/>
  <c r="BD882" i="2"/>
  <c r="BD883" i="2"/>
  <c r="BD884" i="2"/>
  <c r="BD885" i="2"/>
  <c r="BD886" i="2"/>
  <c r="BD887" i="2"/>
  <c r="BD888" i="2"/>
  <c r="BD889" i="2"/>
  <c r="BD890" i="2"/>
  <c r="BD891" i="2"/>
  <c r="BD892" i="2"/>
  <c r="BD893" i="2"/>
  <c r="BD894" i="2"/>
  <c r="BD895" i="2"/>
  <c r="BD896" i="2"/>
  <c r="BD897" i="2"/>
  <c r="BD898" i="2"/>
  <c r="BD899" i="2"/>
  <c r="BD900" i="2"/>
  <c r="BD901" i="2"/>
  <c r="BD902" i="2"/>
  <c r="BD903" i="2"/>
  <c r="BD904" i="2"/>
  <c r="BD905" i="2"/>
  <c r="BD906" i="2"/>
  <c r="BD907" i="2"/>
  <c r="BD908" i="2"/>
  <c r="BD909" i="2"/>
  <c r="BD910" i="2"/>
  <c r="BD911" i="2"/>
  <c r="BD912" i="2"/>
  <c r="BD913" i="2"/>
  <c r="BD914" i="2"/>
  <c r="BD915" i="2"/>
  <c r="BD916" i="2"/>
  <c r="BD917" i="2"/>
  <c r="BD918" i="2"/>
  <c r="BD919" i="2"/>
  <c r="BD920" i="2"/>
  <c r="BD921" i="2"/>
  <c r="BD922" i="2"/>
  <c r="BD923" i="2"/>
  <c r="BD924" i="2"/>
  <c r="BD925" i="2"/>
  <c r="BD926" i="2"/>
  <c r="BD927" i="2"/>
  <c r="BD928" i="2"/>
  <c r="BD929" i="2"/>
  <c r="BD930" i="2"/>
  <c r="BD931" i="2"/>
  <c r="BD932" i="2"/>
  <c r="BD933" i="2"/>
  <c r="BD934" i="2"/>
  <c r="BD935" i="2"/>
  <c r="BD936" i="2"/>
  <c r="BD937" i="2"/>
  <c r="BD938" i="2"/>
  <c r="BD939" i="2"/>
  <c r="BD940" i="2"/>
  <c r="BD941" i="2"/>
  <c r="BD942" i="2"/>
  <c r="BD943" i="2"/>
  <c r="BD944" i="2"/>
  <c r="BD945" i="2"/>
  <c r="BD946" i="2"/>
  <c r="BD947" i="2"/>
  <c r="BD948" i="2"/>
  <c r="BD949" i="2"/>
  <c r="BD950" i="2"/>
  <c r="BD951" i="2"/>
  <c r="BD952" i="2"/>
  <c r="BD953" i="2"/>
  <c r="BD954" i="2"/>
  <c r="BD955" i="2"/>
  <c r="BD956" i="2"/>
  <c r="BD957" i="2"/>
  <c r="BD958" i="2"/>
  <c r="BD959" i="2"/>
  <c r="BD960" i="2"/>
  <c r="BD961" i="2"/>
  <c r="BD962" i="2"/>
  <c r="BD963" i="2"/>
  <c r="BD964" i="2"/>
  <c r="BD965" i="2"/>
  <c r="BD966" i="2"/>
  <c r="BD967" i="2"/>
  <c r="BD968" i="2"/>
  <c r="BD969" i="2"/>
  <c r="BD970" i="2"/>
  <c r="BD971" i="2"/>
  <c r="BD972" i="2"/>
  <c r="BD973" i="2"/>
  <c r="BD974" i="2"/>
  <c r="BD975" i="2"/>
  <c r="BD976" i="2"/>
  <c r="BD977" i="2"/>
  <c r="BD978" i="2"/>
  <c r="BD979" i="2"/>
  <c r="BD980" i="2"/>
  <c r="BD981" i="2"/>
  <c r="BD982" i="2"/>
  <c r="BD983" i="2"/>
  <c r="BD984" i="2"/>
  <c r="BD985" i="2"/>
  <c r="BD986" i="2"/>
  <c r="BD987" i="2"/>
  <c r="BD988" i="2"/>
  <c r="BD989" i="2"/>
  <c r="BD990" i="2"/>
  <c r="BD991" i="2"/>
  <c r="BD992" i="2"/>
  <c r="BD993" i="2"/>
  <c r="BD994" i="2"/>
  <c r="BD995" i="2"/>
  <c r="BD996" i="2"/>
  <c r="BD997" i="2"/>
  <c r="BD998" i="2"/>
  <c r="BD999" i="2"/>
  <c r="BD1000" i="2"/>
  <c r="BD1001" i="2"/>
  <c r="BD1002" i="2"/>
  <c r="BD1003" i="2"/>
  <c r="BD1004" i="2"/>
  <c r="BD1005" i="2"/>
  <c r="BD1006" i="2"/>
  <c r="BD1007" i="2"/>
  <c r="BD1008" i="2"/>
  <c r="BD1009" i="2"/>
  <c r="BD1010" i="2"/>
  <c r="BD1011" i="2"/>
  <c r="BD1012" i="2"/>
  <c r="BD1013" i="2"/>
  <c r="BD1014" i="2"/>
  <c r="BD1015" i="2"/>
  <c r="BD1016" i="2"/>
  <c r="BD1017" i="2"/>
  <c r="BD1018" i="2"/>
  <c r="BD1019" i="2"/>
  <c r="BD1020" i="2"/>
  <c r="BD1021" i="2"/>
  <c r="BD1022" i="2"/>
  <c r="BD1023" i="2"/>
  <c r="BD7" i="2"/>
  <c r="BD6" i="2"/>
  <c r="BD5" i="2"/>
  <c r="BD4" i="2"/>
  <c r="BD3" i="2"/>
  <c r="BD2" i="2"/>
  <c r="BA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BA124" i="2"/>
  <c r="BA125" i="2"/>
  <c r="BA126" i="2"/>
  <c r="BA127" i="2"/>
  <c r="BA128" i="2"/>
  <c r="BA129" i="2"/>
  <c r="BA130" i="2"/>
  <c r="BA131" i="2"/>
  <c r="BA132" i="2"/>
  <c r="BA133" i="2"/>
  <c r="BA134" i="2"/>
  <c r="BA135" i="2"/>
  <c r="BA136" i="2"/>
  <c r="BA137" i="2"/>
  <c r="BA138" i="2"/>
  <c r="BA139" i="2"/>
  <c r="BA140" i="2"/>
  <c r="BA141" i="2"/>
  <c r="BA142" i="2"/>
  <c r="BA143" i="2"/>
  <c r="BA144" i="2"/>
  <c r="BA145" i="2"/>
  <c r="BA146" i="2"/>
  <c r="BA147" i="2"/>
  <c r="BA148" i="2"/>
  <c r="BA149" i="2"/>
  <c r="BA150" i="2"/>
  <c r="BA151" i="2"/>
  <c r="BA152" i="2"/>
  <c r="BA153" i="2"/>
  <c r="BA154" i="2"/>
  <c r="BA155" i="2"/>
  <c r="BA156" i="2"/>
  <c r="BA157" i="2"/>
  <c r="BA158" i="2"/>
  <c r="BA159" i="2"/>
  <c r="BA160" i="2"/>
  <c r="BA161" i="2"/>
  <c r="BA162" i="2"/>
  <c r="BA163" i="2"/>
  <c r="BA164" i="2"/>
  <c r="BA165" i="2"/>
  <c r="BA166" i="2"/>
  <c r="BA167" i="2"/>
  <c r="BA168" i="2"/>
  <c r="BA169" i="2"/>
  <c r="BA170" i="2"/>
  <c r="BA171" i="2"/>
  <c r="BA172" i="2"/>
  <c r="BA173" i="2"/>
  <c r="BA174" i="2"/>
  <c r="BA175" i="2"/>
  <c r="BA176" i="2"/>
  <c r="BA177" i="2"/>
  <c r="BA178" i="2"/>
  <c r="BA179" i="2"/>
  <c r="BA180" i="2"/>
  <c r="BA181" i="2"/>
  <c r="BA182" i="2"/>
  <c r="BA183" i="2"/>
  <c r="BA184" i="2"/>
  <c r="BA185" i="2"/>
  <c r="BA186" i="2"/>
  <c r="BA187" i="2"/>
  <c r="BA188" i="2"/>
  <c r="BA189" i="2"/>
  <c r="BA190" i="2"/>
  <c r="BA191" i="2"/>
  <c r="BA192" i="2"/>
  <c r="BA193" i="2"/>
  <c r="BA194" i="2"/>
  <c r="BA195" i="2"/>
  <c r="BA196" i="2"/>
  <c r="BA197" i="2"/>
  <c r="BA198" i="2"/>
  <c r="BA199" i="2"/>
  <c r="BA200" i="2"/>
  <c r="BA201" i="2"/>
  <c r="BA202" i="2"/>
  <c r="BA203" i="2"/>
  <c r="BA204" i="2"/>
  <c r="BA205" i="2"/>
  <c r="BA206" i="2"/>
  <c r="BA207" i="2"/>
  <c r="BA208" i="2"/>
  <c r="BA209" i="2"/>
  <c r="BA210" i="2"/>
  <c r="BA211" i="2"/>
  <c r="BA212" i="2"/>
  <c r="BA213" i="2"/>
  <c r="BA214" i="2"/>
  <c r="BA215" i="2"/>
  <c r="BA216" i="2"/>
  <c r="BA217" i="2"/>
  <c r="BA218" i="2"/>
  <c r="BA219" i="2"/>
  <c r="BA220" i="2"/>
  <c r="BA221" i="2"/>
  <c r="BA222" i="2"/>
  <c r="BA223" i="2"/>
  <c r="BA224" i="2"/>
  <c r="BA225" i="2"/>
  <c r="BA226" i="2"/>
  <c r="BA227" i="2"/>
  <c r="BA228" i="2"/>
  <c r="BA229" i="2"/>
  <c r="BA230" i="2"/>
  <c r="BA231" i="2"/>
  <c r="BA232" i="2"/>
  <c r="BA233" i="2"/>
  <c r="BA234" i="2"/>
  <c r="BA235" i="2"/>
  <c r="BA236" i="2"/>
  <c r="BA237" i="2"/>
  <c r="BA238" i="2"/>
  <c r="BA239" i="2"/>
  <c r="BA240" i="2"/>
  <c r="BA241" i="2"/>
  <c r="BA242" i="2"/>
  <c r="BA243" i="2"/>
  <c r="BA244" i="2"/>
  <c r="BA245" i="2"/>
  <c r="BA246" i="2"/>
  <c r="BA247" i="2"/>
  <c r="BA248" i="2"/>
  <c r="BA249" i="2"/>
  <c r="BA250" i="2"/>
  <c r="BA251" i="2"/>
  <c r="BA252" i="2"/>
  <c r="BA253" i="2"/>
  <c r="BA254" i="2"/>
  <c r="BA255" i="2"/>
  <c r="BA256" i="2"/>
  <c r="BA257" i="2"/>
  <c r="BA258" i="2"/>
  <c r="BA259" i="2"/>
  <c r="BA260" i="2"/>
  <c r="BA261" i="2"/>
  <c r="BA262" i="2"/>
  <c r="BA263" i="2"/>
  <c r="BA264" i="2"/>
  <c r="BA265" i="2"/>
  <c r="BA266" i="2"/>
  <c r="BA267" i="2"/>
  <c r="BA268" i="2"/>
  <c r="BA269" i="2"/>
  <c r="BA270" i="2"/>
  <c r="BA271" i="2"/>
  <c r="BA272" i="2"/>
  <c r="BA273" i="2"/>
  <c r="BA274" i="2"/>
  <c r="BA275" i="2"/>
  <c r="BA276" i="2"/>
  <c r="BA277" i="2"/>
  <c r="BA278" i="2"/>
  <c r="BA279" i="2"/>
  <c r="BA280" i="2"/>
  <c r="BA281" i="2"/>
  <c r="BA282" i="2"/>
  <c r="BA283" i="2"/>
  <c r="BA284" i="2"/>
  <c r="BA285" i="2"/>
  <c r="BA286" i="2"/>
  <c r="BA287" i="2"/>
  <c r="BA288" i="2"/>
  <c r="BA289" i="2"/>
  <c r="BA290" i="2"/>
  <c r="BA291" i="2"/>
  <c r="BA292" i="2"/>
  <c r="BA293" i="2"/>
  <c r="BA294" i="2"/>
  <c r="BA295" i="2"/>
  <c r="BA296" i="2"/>
  <c r="BA297" i="2"/>
  <c r="BA298" i="2"/>
  <c r="BA299" i="2"/>
  <c r="BA300" i="2"/>
  <c r="BA301" i="2"/>
  <c r="BA302" i="2"/>
  <c r="BA303" i="2"/>
  <c r="BA304" i="2"/>
  <c r="BA305" i="2"/>
  <c r="BA306" i="2"/>
  <c r="BA307" i="2"/>
  <c r="BA308" i="2"/>
  <c r="BA309" i="2"/>
  <c r="BA310" i="2"/>
  <c r="BA311" i="2"/>
  <c r="BA312" i="2"/>
  <c r="BA313" i="2"/>
  <c r="BA314" i="2"/>
  <c r="BA315" i="2"/>
  <c r="BA316" i="2"/>
  <c r="BA317" i="2"/>
  <c r="BA318" i="2"/>
  <c r="BA319" i="2"/>
  <c r="BA320" i="2"/>
  <c r="BA321" i="2"/>
  <c r="BA322" i="2"/>
  <c r="BA323" i="2"/>
  <c r="BA324" i="2"/>
  <c r="BA325" i="2"/>
  <c r="BA326" i="2"/>
  <c r="BA327" i="2"/>
  <c r="BA328" i="2"/>
  <c r="BA329" i="2"/>
  <c r="BA330" i="2"/>
  <c r="BA331" i="2"/>
  <c r="BA332" i="2"/>
  <c r="BA333" i="2"/>
  <c r="BA334" i="2"/>
  <c r="BA335" i="2"/>
  <c r="BA336" i="2"/>
  <c r="BA337" i="2"/>
  <c r="BA338" i="2"/>
  <c r="BA339" i="2"/>
  <c r="BA340" i="2"/>
  <c r="BA341" i="2"/>
  <c r="BA342" i="2"/>
  <c r="BA343" i="2"/>
  <c r="BA344" i="2"/>
  <c r="BA345" i="2"/>
  <c r="BA346" i="2"/>
  <c r="BA347" i="2"/>
  <c r="BA348" i="2"/>
  <c r="BA349" i="2"/>
  <c r="BA350" i="2"/>
  <c r="BA351" i="2"/>
  <c r="BA352" i="2"/>
  <c r="BA353" i="2"/>
  <c r="BA354" i="2"/>
  <c r="BA355" i="2"/>
  <c r="BA356" i="2"/>
  <c r="BA357" i="2"/>
  <c r="BA358" i="2"/>
  <c r="BA359" i="2"/>
  <c r="BA360" i="2"/>
  <c r="BA361" i="2"/>
  <c r="BA362" i="2"/>
  <c r="BA363" i="2"/>
  <c r="BA364" i="2"/>
  <c r="BA365" i="2"/>
  <c r="BA366" i="2"/>
  <c r="BA367" i="2"/>
  <c r="BA368" i="2"/>
  <c r="BA369" i="2"/>
  <c r="BA370" i="2"/>
  <c r="BA371" i="2"/>
  <c r="BA372" i="2"/>
  <c r="BA373" i="2"/>
  <c r="BA374" i="2"/>
  <c r="BA375" i="2"/>
  <c r="BA376" i="2"/>
  <c r="BA377" i="2"/>
  <c r="BA378" i="2"/>
  <c r="BA379" i="2"/>
  <c r="BA380" i="2"/>
  <c r="BA381" i="2"/>
  <c r="BA382" i="2"/>
  <c r="BA383" i="2"/>
  <c r="BA384" i="2"/>
  <c r="BA385" i="2"/>
  <c r="BA386" i="2"/>
  <c r="BA387" i="2"/>
  <c r="BA388" i="2"/>
  <c r="BA389" i="2"/>
  <c r="BA390" i="2"/>
  <c r="BA391" i="2"/>
  <c r="BA392" i="2"/>
  <c r="BA393" i="2"/>
  <c r="BA394" i="2"/>
  <c r="BA395" i="2"/>
  <c r="BA396" i="2"/>
  <c r="BA397" i="2"/>
  <c r="BA398" i="2"/>
  <c r="BA399" i="2"/>
  <c r="BA400" i="2"/>
  <c r="BA401" i="2"/>
  <c r="BA402" i="2"/>
  <c r="BA403" i="2"/>
  <c r="BA404" i="2"/>
  <c r="BA405" i="2"/>
  <c r="BA406" i="2"/>
  <c r="BA407" i="2"/>
  <c r="BA408" i="2"/>
  <c r="BA409" i="2"/>
  <c r="BA410" i="2"/>
  <c r="BA411" i="2"/>
  <c r="BA412" i="2"/>
  <c r="BA413" i="2"/>
  <c r="BA414" i="2"/>
  <c r="BA415" i="2"/>
  <c r="BA416" i="2"/>
  <c r="BA417" i="2"/>
  <c r="BA418" i="2"/>
  <c r="BA419" i="2"/>
  <c r="BA420" i="2"/>
  <c r="BA421" i="2"/>
  <c r="BA422" i="2"/>
  <c r="BA423" i="2"/>
  <c r="BA424" i="2"/>
  <c r="BA425" i="2"/>
  <c r="BA426" i="2"/>
  <c r="BA427" i="2"/>
  <c r="BA428" i="2"/>
  <c r="BA429" i="2"/>
  <c r="BA430" i="2"/>
  <c r="BA431" i="2"/>
  <c r="BA432" i="2"/>
  <c r="BA433" i="2"/>
  <c r="BA434" i="2"/>
  <c r="BA435" i="2"/>
  <c r="BA436" i="2"/>
  <c r="BA437" i="2"/>
  <c r="BA438" i="2"/>
  <c r="BA439" i="2"/>
  <c r="BA440" i="2"/>
  <c r="BA441" i="2"/>
  <c r="BA442" i="2"/>
  <c r="BA443" i="2"/>
  <c r="BA444" i="2"/>
  <c r="BA445" i="2"/>
  <c r="BA446" i="2"/>
  <c r="BA447" i="2"/>
  <c r="BA448" i="2"/>
  <c r="BA449" i="2"/>
  <c r="BA450" i="2"/>
  <c r="BA451" i="2"/>
  <c r="BA452" i="2"/>
  <c r="BA453" i="2"/>
  <c r="BA454" i="2"/>
  <c r="BA455" i="2"/>
  <c r="BA456" i="2"/>
  <c r="BA457" i="2"/>
  <c r="BA458" i="2"/>
  <c r="BA459" i="2"/>
  <c r="BA460" i="2"/>
  <c r="BA461" i="2"/>
  <c r="BA462" i="2"/>
  <c r="BA463" i="2"/>
  <c r="BA464" i="2"/>
  <c r="BA465" i="2"/>
  <c r="BA466" i="2"/>
  <c r="BA467" i="2"/>
  <c r="BA468" i="2"/>
  <c r="BA469" i="2"/>
  <c r="BA470" i="2"/>
  <c r="BA471" i="2"/>
  <c r="BA472" i="2"/>
  <c r="BA473" i="2"/>
  <c r="BA474" i="2"/>
  <c r="BA475" i="2"/>
  <c r="BA476" i="2"/>
  <c r="BA477" i="2"/>
  <c r="BA478" i="2"/>
  <c r="BA479" i="2"/>
  <c r="BA480" i="2"/>
  <c r="BA481" i="2"/>
  <c r="BA482" i="2"/>
  <c r="BA483" i="2"/>
  <c r="BA484" i="2"/>
  <c r="BA485" i="2"/>
  <c r="BA486" i="2"/>
  <c r="BA487" i="2"/>
  <c r="BA488" i="2"/>
  <c r="BA489" i="2"/>
  <c r="BA490" i="2"/>
  <c r="BA491" i="2"/>
  <c r="BA492" i="2"/>
  <c r="BA493" i="2"/>
  <c r="BA494" i="2"/>
  <c r="BA495" i="2"/>
  <c r="BA496" i="2"/>
  <c r="BA497" i="2"/>
  <c r="BA498" i="2"/>
  <c r="BA499" i="2"/>
  <c r="BA500" i="2"/>
  <c r="BA501" i="2"/>
  <c r="BA502" i="2"/>
  <c r="BA503" i="2"/>
  <c r="BA504" i="2"/>
  <c r="BA505" i="2"/>
  <c r="BA506" i="2"/>
  <c r="BA507" i="2"/>
  <c r="BA508" i="2"/>
  <c r="BA509" i="2"/>
  <c r="BA510" i="2"/>
  <c r="BA511" i="2"/>
  <c r="BA512" i="2"/>
  <c r="BA513" i="2"/>
  <c r="BA514" i="2"/>
  <c r="BA515" i="2"/>
  <c r="BA516" i="2"/>
  <c r="BA517" i="2"/>
  <c r="BA518" i="2"/>
  <c r="BA519" i="2"/>
  <c r="BA520" i="2"/>
  <c r="BA521" i="2"/>
  <c r="BA522" i="2"/>
  <c r="BA523" i="2"/>
  <c r="BA524" i="2"/>
  <c r="BA525" i="2"/>
  <c r="BA526" i="2"/>
  <c r="BA527" i="2"/>
  <c r="BA528" i="2"/>
  <c r="BA529" i="2"/>
  <c r="BA530" i="2"/>
  <c r="BA531" i="2"/>
  <c r="BA532" i="2"/>
  <c r="BA533" i="2"/>
  <c r="BA534" i="2"/>
  <c r="BA535" i="2"/>
  <c r="BA536" i="2"/>
  <c r="BA537" i="2"/>
  <c r="BA538" i="2"/>
  <c r="BA539" i="2"/>
  <c r="BA540" i="2"/>
  <c r="BA541" i="2"/>
  <c r="BA542" i="2"/>
  <c r="BA543" i="2"/>
  <c r="BA544" i="2"/>
  <c r="BA545" i="2"/>
  <c r="BA546" i="2"/>
  <c r="BA547" i="2"/>
  <c r="BA548" i="2"/>
  <c r="BA549" i="2"/>
  <c r="BA550" i="2"/>
  <c r="BA551" i="2"/>
  <c r="BA552" i="2"/>
  <c r="BA553" i="2"/>
  <c r="BA554" i="2"/>
  <c r="BA555" i="2"/>
  <c r="BA556" i="2"/>
  <c r="BA557" i="2"/>
  <c r="BA558" i="2"/>
  <c r="BA559" i="2"/>
  <c r="BA560" i="2"/>
  <c r="BA561" i="2"/>
  <c r="BA562" i="2"/>
  <c r="BA563" i="2"/>
  <c r="BA564" i="2"/>
  <c r="BA565" i="2"/>
  <c r="BA566" i="2"/>
  <c r="BA567" i="2"/>
  <c r="BA568" i="2"/>
  <c r="BA569" i="2"/>
  <c r="BA570" i="2"/>
  <c r="BA571" i="2"/>
  <c r="BA572" i="2"/>
  <c r="BA573" i="2"/>
  <c r="BA574" i="2"/>
  <c r="BA575" i="2"/>
  <c r="BA576" i="2"/>
  <c r="BA577" i="2"/>
  <c r="BA578" i="2"/>
  <c r="BA579" i="2"/>
  <c r="BA580" i="2"/>
  <c r="BA581" i="2"/>
  <c r="BA582" i="2"/>
  <c r="BA583" i="2"/>
  <c r="BA584" i="2"/>
  <c r="BA585" i="2"/>
  <c r="BA586" i="2"/>
  <c r="BA587" i="2"/>
  <c r="BA588" i="2"/>
  <c r="BA589" i="2"/>
  <c r="BA590" i="2"/>
  <c r="BA591" i="2"/>
  <c r="BA592" i="2"/>
  <c r="BA593" i="2"/>
  <c r="BA594" i="2"/>
  <c r="BA595" i="2"/>
  <c r="BA596" i="2"/>
  <c r="BA597" i="2"/>
  <c r="BA598" i="2"/>
  <c r="BA599" i="2"/>
  <c r="BA600" i="2"/>
  <c r="BA601" i="2"/>
  <c r="BA602" i="2"/>
  <c r="BA603" i="2"/>
  <c r="BA604" i="2"/>
  <c r="BA605" i="2"/>
  <c r="BA606" i="2"/>
  <c r="BA607" i="2"/>
  <c r="BA608" i="2"/>
  <c r="BA609" i="2"/>
  <c r="BA610" i="2"/>
  <c r="BA611" i="2"/>
  <c r="BA612" i="2"/>
  <c r="BA613" i="2"/>
  <c r="BA614" i="2"/>
  <c r="BA615" i="2"/>
  <c r="BA616" i="2"/>
  <c r="BA617" i="2"/>
  <c r="BA618" i="2"/>
  <c r="BA619" i="2"/>
  <c r="BA620" i="2"/>
  <c r="BA621" i="2"/>
  <c r="BA622" i="2"/>
  <c r="BA623" i="2"/>
  <c r="BA624" i="2"/>
  <c r="BA625" i="2"/>
  <c r="BA626" i="2"/>
  <c r="BA627" i="2"/>
  <c r="BA628" i="2"/>
  <c r="BA629" i="2"/>
  <c r="BA630" i="2"/>
  <c r="BA631" i="2"/>
  <c r="BA632" i="2"/>
  <c r="BA633" i="2"/>
  <c r="BA634" i="2"/>
  <c r="BA635" i="2"/>
  <c r="BA636" i="2"/>
  <c r="BA637" i="2"/>
  <c r="BA638" i="2"/>
  <c r="BA639" i="2"/>
  <c r="BA640" i="2"/>
  <c r="BA641" i="2"/>
  <c r="BA642" i="2"/>
  <c r="BA643" i="2"/>
  <c r="BA644" i="2"/>
  <c r="BA645" i="2"/>
  <c r="BA646" i="2"/>
  <c r="BA647" i="2"/>
  <c r="BA648" i="2"/>
  <c r="BA649" i="2"/>
  <c r="BA650" i="2"/>
  <c r="BA651" i="2"/>
  <c r="BA652" i="2"/>
  <c r="BA653" i="2"/>
  <c r="BA654" i="2"/>
  <c r="BA655" i="2"/>
  <c r="BA656" i="2"/>
  <c r="BA657" i="2"/>
  <c r="BA658" i="2"/>
  <c r="BA659" i="2"/>
  <c r="BA660" i="2"/>
  <c r="BA661" i="2"/>
  <c r="BA662" i="2"/>
  <c r="BA663" i="2"/>
  <c r="BA664" i="2"/>
  <c r="BA665" i="2"/>
  <c r="BA666" i="2"/>
  <c r="BA667" i="2"/>
  <c r="BA668" i="2"/>
  <c r="BA669" i="2"/>
  <c r="BA670" i="2"/>
  <c r="BA671" i="2"/>
  <c r="BA672" i="2"/>
  <c r="BA673" i="2"/>
  <c r="BA674" i="2"/>
  <c r="BA675" i="2"/>
  <c r="BA676" i="2"/>
  <c r="BA677" i="2"/>
  <c r="BA678" i="2"/>
  <c r="BA679" i="2"/>
  <c r="BA680" i="2"/>
  <c r="BA681" i="2"/>
  <c r="BA682" i="2"/>
  <c r="BA683" i="2"/>
  <c r="BA684" i="2"/>
  <c r="BA685" i="2"/>
  <c r="BA686" i="2"/>
  <c r="BA687" i="2"/>
  <c r="BA688" i="2"/>
  <c r="BA689" i="2"/>
  <c r="BA690" i="2"/>
  <c r="BA691" i="2"/>
  <c r="BA692" i="2"/>
  <c r="BA693" i="2"/>
  <c r="BA694" i="2"/>
  <c r="BA695" i="2"/>
  <c r="BA696" i="2"/>
  <c r="BA697" i="2"/>
  <c r="BA698" i="2"/>
  <c r="BA699" i="2"/>
  <c r="BA700" i="2"/>
  <c r="BA701" i="2"/>
  <c r="BA702" i="2"/>
  <c r="BA703" i="2"/>
  <c r="BA704" i="2"/>
  <c r="BA705" i="2"/>
  <c r="BA706" i="2"/>
  <c r="BA707" i="2"/>
  <c r="BA708" i="2"/>
  <c r="BA709" i="2"/>
  <c r="BA710" i="2"/>
  <c r="BA711" i="2"/>
  <c r="BA712" i="2"/>
  <c r="BA713" i="2"/>
  <c r="BA714" i="2"/>
  <c r="BA715" i="2"/>
  <c r="BA716" i="2"/>
  <c r="BA717" i="2"/>
  <c r="BA718" i="2"/>
  <c r="BA719" i="2"/>
  <c r="BA720" i="2"/>
  <c r="BA721" i="2"/>
  <c r="BA722" i="2"/>
  <c r="BA723" i="2"/>
  <c r="BA724" i="2"/>
  <c r="BA725" i="2"/>
  <c r="BA726" i="2"/>
  <c r="BA727" i="2"/>
  <c r="BA728" i="2"/>
  <c r="BA729" i="2"/>
  <c r="BA730" i="2"/>
  <c r="BA731" i="2"/>
  <c r="BA732" i="2"/>
  <c r="BA733" i="2"/>
  <c r="BA734" i="2"/>
  <c r="BA735" i="2"/>
  <c r="BA736" i="2"/>
  <c r="BA737" i="2"/>
  <c r="BA738" i="2"/>
  <c r="BA739" i="2"/>
  <c r="BA740" i="2"/>
  <c r="BA741" i="2"/>
  <c r="BA742" i="2"/>
  <c r="BA743" i="2"/>
  <c r="BA744" i="2"/>
  <c r="BA745" i="2"/>
  <c r="BA746" i="2"/>
  <c r="BA747" i="2"/>
  <c r="BA748" i="2"/>
  <c r="BA749" i="2"/>
  <c r="BA750" i="2"/>
  <c r="BA751" i="2"/>
  <c r="BA752" i="2"/>
  <c r="BA753" i="2"/>
  <c r="BA754" i="2"/>
  <c r="BA755" i="2"/>
  <c r="BA756" i="2"/>
  <c r="BA757" i="2"/>
  <c r="BA758" i="2"/>
  <c r="BA759" i="2"/>
  <c r="BA760" i="2"/>
  <c r="BA761" i="2"/>
  <c r="BA762" i="2"/>
  <c r="BA763" i="2"/>
  <c r="BA764" i="2"/>
  <c r="BA765" i="2"/>
  <c r="BA766" i="2"/>
  <c r="BA767" i="2"/>
  <c r="BA768" i="2"/>
  <c r="BA769" i="2"/>
  <c r="BA770" i="2"/>
  <c r="BA771" i="2"/>
  <c r="BA772" i="2"/>
  <c r="BA773" i="2"/>
  <c r="BA774" i="2"/>
  <c r="BA775" i="2"/>
  <c r="BA776" i="2"/>
  <c r="BA777" i="2"/>
  <c r="BA778" i="2"/>
  <c r="BA779" i="2"/>
  <c r="BA780" i="2"/>
  <c r="BA781" i="2"/>
  <c r="BA782" i="2"/>
  <c r="BA783" i="2"/>
  <c r="BA784" i="2"/>
  <c r="BA785" i="2"/>
  <c r="BA786" i="2"/>
  <c r="BA787" i="2"/>
  <c r="BA788" i="2"/>
  <c r="BA789" i="2"/>
  <c r="BA790" i="2"/>
  <c r="BA791" i="2"/>
  <c r="BA792" i="2"/>
  <c r="BA793" i="2"/>
  <c r="BA794" i="2"/>
  <c r="BA795" i="2"/>
  <c r="BA796" i="2"/>
  <c r="BA797" i="2"/>
  <c r="BA798" i="2"/>
  <c r="BA799" i="2"/>
  <c r="BA800" i="2"/>
  <c r="BA801" i="2"/>
  <c r="BA802" i="2"/>
  <c r="BA803" i="2"/>
  <c r="BA804" i="2"/>
  <c r="BA805" i="2"/>
  <c r="BA806" i="2"/>
  <c r="BA807" i="2"/>
  <c r="BA808" i="2"/>
  <c r="BA809" i="2"/>
  <c r="BA810" i="2"/>
  <c r="BA811" i="2"/>
  <c r="BA812" i="2"/>
  <c r="BA813" i="2"/>
  <c r="BA814" i="2"/>
  <c r="BA815" i="2"/>
  <c r="BA816" i="2"/>
  <c r="BA817" i="2"/>
  <c r="BA818" i="2"/>
  <c r="BA819" i="2"/>
  <c r="BA820" i="2"/>
  <c r="BA821" i="2"/>
  <c r="BA822" i="2"/>
  <c r="BA823" i="2"/>
  <c r="BA824" i="2"/>
  <c r="BA825" i="2"/>
  <c r="BA826" i="2"/>
  <c r="BA827" i="2"/>
  <c r="BA828" i="2"/>
  <c r="BA829" i="2"/>
  <c r="BA830" i="2"/>
  <c r="BA831" i="2"/>
  <c r="BA832" i="2"/>
  <c r="BA833" i="2"/>
  <c r="BA834" i="2"/>
  <c r="BA835" i="2"/>
  <c r="BA836" i="2"/>
  <c r="BA837" i="2"/>
  <c r="BA838" i="2"/>
  <c r="BA839" i="2"/>
  <c r="BA840" i="2"/>
  <c r="BA841" i="2"/>
  <c r="BA842" i="2"/>
  <c r="BA843" i="2"/>
  <c r="BA844" i="2"/>
  <c r="BA845" i="2"/>
  <c r="BA846" i="2"/>
  <c r="BA847" i="2"/>
  <c r="BA848" i="2"/>
  <c r="BA849" i="2"/>
  <c r="BA850" i="2"/>
  <c r="BA851" i="2"/>
  <c r="BA852" i="2"/>
  <c r="BA853" i="2"/>
  <c r="BA854" i="2"/>
  <c r="BA855" i="2"/>
  <c r="BA856" i="2"/>
  <c r="BA857" i="2"/>
  <c r="BA858" i="2"/>
  <c r="BA859" i="2"/>
  <c r="BA860" i="2"/>
  <c r="BA861" i="2"/>
  <c r="BA862" i="2"/>
  <c r="BA863" i="2"/>
  <c r="BA864" i="2"/>
  <c r="BA865" i="2"/>
  <c r="BA866" i="2"/>
  <c r="BA867" i="2"/>
  <c r="BA868" i="2"/>
  <c r="BA869" i="2"/>
  <c r="BA870" i="2"/>
  <c r="BA871" i="2"/>
  <c r="BA872" i="2"/>
  <c r="BA873" i="2"/>
  <c r="BA874" i="2"/>
  <c r="BA875" i="2"/>
  <c r="BA876" i="2"/>
  <c r="BA877" i="2"/>
  <c r="BA878" i="2"/>
  <c r="BA879" i="2"/>
  <c r="BA880" i="2"/>
  <c r="BA881" i="2"/>
  <c r="BA882" i="2"/>
  <c r="BA883" i="2"/>
  <c r="BA884" i="2"/>
  <c r="BA885" i="2"/>
  <c r="BA886" i="2"/>
  <c r="BA887" i="2"/>
  <c r="BA888" i="2"/>
  <c r="BA889" i="2"/>
  <c r="BA890" i="2"/>
  <c r="BA891" i="2"/>
  <c r="BA892" i="2"/>
  <c r="BA893" i="2"/>
  <c r="BA894" i="2"/>
  <c r="BA895" i="2"/>
  <c r="BA896" i="2"/>
  <c r="BA897" i="2"/>
  <c r="BA898" i="2"/>
  <c r="BA899" i="2"/>
  <c r="BA900" i="2"/>
  <c r="BA901" i="2"/>
  <c r="BA902" i="2"/>
  <c r="BA903" i="2"/>
  <c r="BA904" i="2"/>
  <c r="BA905" i="2"/>
  <c r="BA906" i="2"/>
  <c r="BA907" i="2"/>
  <c r="BA908" i="2"/>
  <c r="BA909" i="2"/>
  <c r="BA910" i="2"/>
  <c r="BA911" i="2"/>
  <c r="BA912" i="2"/>
  <c r="BA913" i="2"/>
  <c r="BA914" i="2"/>
  <c r="BA915" i="2"/>
  <c r="BA916" i="2"/>
  <c r="BA917" i="2"/>
  <c r="BA918" i="2"/>
  <c r="BA919" i="2"/>
  <c r="BA920" i="2"/>
  <c r="BA921" i="2"/>
  <c r="BA922" i="2"/>
  <c r="BA923" i="2"/>
  <c r="BA924" i="2"/>
  <c r="BA925" i="2"/>
  <c r="BA926" i="2"/>
  <c r="BA927" i="2"/>
  <c r="BA928" i="2"/>
  <c r="BA929" i="2"/>
  <c r="BA930" i="2"/>
  <c r="BA931" i="2"/>
  <c r="BA932" i="2"/>
  <c r="BA933" i="2"/>
  <c r="BA934" i="2"/>
  <c r="BA935" i="2"/>
  <c r="BA936" i="2"/>
  <c r="BA937" i="2"/>
  <c r="BA938" i="2"/>
  <c r="BA939" i="2"/>
  <c r="BA940" i="2"/>
  <c r="BA941" i="2"/>
  <c r="BA942" i="2"/>
  <c r="BA943" i="2"/>
  <c r="BA944" i="2"/>
  <c r="BA945" i="2"/>
  <c r="BA946" i="2"/>
  <c r="BA947" i="2"/>
  <c r="BA948" i="2"/>
  <c r="BA949" i="2"/>
  <c r="BA950" i="2"/>
  <c r="BA951" i="2"/>
  <c r="BA952" i="2"/>
  <c r="BA953" i="2"/>
  <c r="BA954" i="2"/>
  <c r="BA955" i="2"/>
  <c r="BA956" i="2"/>
  <c r="BA957" i="2"/>
  <c r="BA958" i="2"/>
  <c r="BA959" i="2"/>
  <c r="BA960" i="2"/>
  <c r="BA961" i="2"/>
  <c r="BA962" i="2"/>
  <c r="BA963" i="2"/>
  <c r="BA964" i="2"/>
  <c r="BA965" i="2"/>
  <c r="BA966" i="2"/>
  <c r="BA967" i="2"/>
  <c r="BA968" i="2"/>
  <c r="BA969" i="2"/>
  <c r="BA970" i="2"/>
  <c r="BA971" i="2"/>
  <c r="BA972" i="2"/>
  <c r="BA973" i="2"/>
  <c r="BA974" i="2"/>
  <c r="BA975" i="2"/>
  <c r="BA976" i="2"/>
  <c r="BA977" i="2"/>
  <c r="BA978" i="2"/>
  <c r="BA979" i="2"/>
  <c r="BA980" i="2"/>
  <c r="BA981" i="2"/>
  <c r="BA982" i="2"/>
  <c r="BA983" i="2"/>
  <c r="BA984" i="2"/>
  <c r="BA985" i="2"/>
  <c r="BA986" i="2"/>
  <c r="BA987" i="2"/>
  <c r="BA988" i="2"/>
  <c r="BA989" i="2"/>
  <c r="BA990" i="2"/>
  <c r="BA991" i="2"/>
  <c r="BA992" i="2"/>
  <c r="BA993" i="2"/>
  <c r="BA994" i="2"/>
  <c r="BA995" i="2"/>
  <c r="BA996" i="2"/>
  <c r="BA997" i="2"/>
  <c r="BA998" i="2"/>
  <c r="BA999" i="2"/>
  <c r="BA1000" i="2"/>
  <c r="BA1001" i="2"/>
  <c r="BA1002" i="2"/>
  <c r="BA1003" i="2"/>
  <c r="BA1004" i="2"/>
  <c r="BA1005" i="2"/>
  <c r="BA1006" i="2"/>
  <c r="BA1007" i="2"/>
  <c r="BA1008" i="2"/>
  <c r="BA1009" i="2"/>
  <c r="BA1010" i="2"/>
  <c r="BA1011" i="2"/>
  <c r="BA1012" i="2"/>
  <c r="BA1013" i="2"/>
  <c r="BA1014" i="2"/>
  <c r="BA1015" i="2"/>
  <c r="BA1016" i="2"/>
  <c r="BA1017" i="2"/>
  <c r="BA1018" i="2"/>
  <c r="BA1019" i="2"/>
  <c r="BA1020" i="2"/>
  <c r="BA1021" i="2"/>
  <c r="BA1022" i="2"/>
  <c r="BA1023" i="2"/>
  <c r="BA2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V828" i="2"/>
  <c r="AV829" i="2"/>
  <c r="AV830" i="2"/>
  <c r="AV831" i="2"/>
  <c r="AV832" i="2"/>
  <c r="AV833" i="2"/>
  <c r="AV834" i="2"/>
  <c r="AV835" i="2"/>
  <c r="AV836" i="2"/>
  <c r="AV837" i="2"/>
  <c r="AV838" i="2"/>
  <c r="AV839" i="2"/>
  <c r="AV840" i="2"/>
  <c r="AV841" i="2"/>
  <c r="AV842" i="2"/>
  <c r="AV843" i="2"/>
  <c r="AV844" i="2"/>
  <c r="AV845" i="2"/>
  <c r="AV846" i="2"/>
  <c r="AV847" i="2"/>
  <c r="AV848" i="2"/>
  <c r="AV849" i="2"/>
  <c r="AV850" i="2"/>
  <c r="AV851" i="2"/>
  <c r="AV852" i="2"/>
  <c r="AV853" i="2"/>
  <c r="AV854" i="2"/>
  <c r="AV855" i="2"/>
  <c r="AV856" i="2"/>
  <c r="AV857" i="2"/>
  <c r="AV858" i="2"/>
  <c r="AV859" i="2"/>
  <c r="AV860" i="2"/>
  <c r="AV861" i="2"/>
  <c r="AV862" i="2"/>
  <c r="AV863" i="2"/>
  <c r="AV864" i="2"/>
  <c r="AV865" i="2"/>
  <c r="AV866" i="2"/>
  <c r="AV867" i="2"/>
  <c r="AV868" i="2"/>
  <c r="AV869" i="2"/>
  <c r="AV870" i="2"/>
  <c r="AV871" i="2"/>
  <c r="AV872" i="2"/>
  <c r="AV873" i="2"/>
  <c r="AV874" i="2"/>
  <c r="AV875" i="2"/>
  <c r="AV876" i="2"/>
  <c r="AV877" i="2"/>
  <c r="AV878" i="2"/>
  <c r="AV879" i="2"/>
  <c r="AV880" i="2"/>
  <c r="AV881" i="2"/>
  <c r="AV882" i="2"/>
  <c r="AV883" i="2"/>
  <c r="AV884" i="2"/>
  <c r="AV885" i="2"/>
  <c r="AV886" i="2"/>
  <c r="AV887" i="2"/>
  <c r="AV888" i="2"/>
  <c r="AV889" i="2"/>
  <c r="AV890" i="2"/>
  <c r="AV891" i="2"/>
  <c r="AV892" i="2"/>
  <c r="AV893" i="2"/>
  <c r="AV894" i="2"/>
  <c r="AV895" i="2"/>
  <c r="AV896" i="2"/>
  <c r="AV897" i="2"/>
  <c r="AV898" i="2"/>
  <c r="AV899" i="2"/>
  <c r="AV900" i="2"/>
  <c r="AV901" i="2"/>
  <c r="AV902" i="2"/>
  <c r="AV903" i="2"/>
  <c r="AV904" i="2"/>
  <c r="AV905" i="2"/>
  <c r="AV906" i="2"/>
  <c r="AV907" i="2"/>
  <c r="AV908" i="2"/>
  <c r="AV909" i="2"/>
  <c r="AV910" i="2"/>
  <c r="AV911" i="2"/>
  <c r="AV912" i="2"/>
  <c r="AV913" i="2"/>
  <c r="AV914" i="2"/>
  <c r="AV915" i="2"/>
  <c r="AV916" i="2"/>
  <c r="AV917" i="2"/>
  <c r="AV918" i="2"/>
  <c r="AV919" i="2"/>
  <c r="AV920" i="2"/>
  <c r="AV921" i="2"/>
  <c r="AV922" i="2"/>
  <c r="AV923" i="2"/>
  <c r="AV924" i="2"/>
  <c r="AV925" i="2"/>
  <c r="AV926" i="2"/>
  <c r="AV927" i="2"/>
  <c r="AV928" i="2"/>
  <c r="AV929" i="2"/>
  <c r="AV930" i="2"/>
  <c r="AV931" i="2"/>
  <c r="AV932" i="2"/>
  <c r="AV933" i="2"/>
  <c r="AV934" i="2"/>
  <c r="AV935" i="2"/>
  <c r="AV936" i="2"/>
  <c r="AV937" i="2"/>
  <c r="AV938" i="2"/>
  <c r="AV939" i="2"/>
  <c r="AV940" i="2"/>
  <c r="AV941" i="2"/>
  <c r="AV942" i="2"/>
  <c r="AV943" i="2"/>
  <c r="AV944" i="2"/>
  <c r="AV945" i="2"/>
  <c r="AV946" i="2"/>
  <c r="AV947" i="2"/>
  <c r="AV948" i="2"/>
  <c r="AV949" i="2"/>
  <c r="AV950" i="2"/>
  <c r="AV951" i="2"/>
  <c r="AV952" i="2"/>
  <c r="AV953" i="2"/>
  <c r="AV954" i="2"/>
  <c r="AV955" i="2"/>
  <c r="AV956" i="2"/>
  <c r="AV957" i="2"/>
  <c r="AV958" i="2"/>
  <c r="AV959" i="2"/>
  <c r="AV960" i="2"/>
  <c r="AV961" i="2"/>
  <c r="AV962" i="2"/>
  <c r="AV963" i="2"/>
  <c r="AV964" i="2"/>
  <c r="AV965" i="2"/>
  <c r="AV966" i="2"/>
  <c r="AV967" i="2"/>
  <c r="AV968" i="2"/>
  <c r="AV969" i="2"/>
  <c r="AV970" i="2"/>
  <c r="AV971" i="2"/>
  <c r="AV972" i="2"/>
  <c r="AV973" i="2"/>
  <c r="AV974" i="2"/>
  <c r="AV975" i="2"/>
  <c r="AV976" i="2"/>
  <c r="AV977" i="2"/>
  <c r="AV978" i="2"/>
  <c r="AV979" i="2"/>
  <c r="AV980" i="2"/>
  <c r="AV981" i="2"/>
  <c r="AV982" i="2"/>
  <c r="AV983" i="2"/>
  <c r="AV984" i="2"/>
  <c r="AV985" i="2"/>
  <c r="AV986" i="2"/>
  <c r="AV987" i="2"/>
  <c r="AV988" i="2"/>
  <c r="AV989" i="2"/>
  <c r="AV990" i="2"/>
  <c r="AV991" i="2"/>
  <c r="AV992" i="2"/>
  <c r="AV993" i="2"/>
  <c r="AV994" i="2"/>
  <c r="AV995" i="2"/>
  <c r="AV996" i="2"/>
  <c r="AV997" i="2"/>
  <c r="AV998" i="2"/>
  <c r="AV999" i="2"/>
  <c r="AV1000" i="2"/>
  <c r="AV1001" i="2"/>
  <c r="AV1002" i="2"/>
  <c r="AV1003" i="2"/>
  <c r="AV1004" i="2"/>
  <c r="AV1005" i="2"/>
  <c r="AV1006" i="2"/>
  <c r="AV1007" i="2"/>
  <c r="AV1008" i="2"/>
  <c r="AV1009" i="2"/>
  <c r="AV1010" i="2"/>
  <c r="AV1011" i="2"/>
  <c r="AV1012" i="2"/>
  <c r="AV1013" i="2"/>
  <c r="AV1014" i="2"/>
  <c r="AV1015" i="2"/>
  <c r="AV1016" i="2"/>
  <c r="AV1017" i="2"/>
  <c r="AV1018" i="2"/>
  <c r="AV1019" i="2"/>
  <c r="AV1020" i="2"/>
  <c r="AV1021" i="2"/>
  <c r="AV1022" i="2"/>
  <c r="AV1023" i="2"/>
  <c r="AV7" i="2"/>
  <c r="AV6" i="2"/>
  <c r="AV5" i="2"/>
  <c r="AV4" i="2"/>
  <c r="AV3" i="2"/>
  <c r="AV2" i="2"/>
  <c r="AS3" i="2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111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AS146" i="2"/>
  <c r="AS147" i="2"/>
  <c r="AS148" i="2"/>
  <c r="AS149" i="2"/>
  <c r="AS150" i="2"/>
  <c r="AS151" i="2"/>
  <c r="AS152" i="2"/>
  <c r="AS153" i="2"/>
  <c r="AS154" i="2"/>
  <c r="AS155" i="2"/>
  <c r="AS156" i="2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71" i="2"/>
  <c r="AS172" i="2"/>
  <c r="AS173" i="2"/>
  <c r="AS174" i="2"/>
  <c r="AS175" i="2"/>
  <c r="AS176" i="2"/>
  <c r="AS177" i="2"/>
  <c r="AS178" i="2"/>
  <c r="AS179" i="2"/>
  <c r="AS180" i="2"/>
  <c r="AS181" i="2"/>
  <c r="AS182" i="2"/>
  <c r="AS183" i="2"/>
  <c r="AS184" i="2"/>
  <c r="AS185" i="2"/>
  <c r="AS186" i="2"/>
  <c r="AS187" i="2"/>
  <c r="AS188" i="2"/>
  <c r="AS189" i="2"/>
  <c r="AS190" i="2"/>
  <c r="AS191" i="2"/>
  <c r="AS192" i="2"/>
  <c r="AS193" i="2"/>
  <c r="AS194" i="2"/>
  <c r="AS195" i="2"/>
  <c r="AS196" i="2"/>
  <c r="AS197" i="2"/>
  <c r="AS198" i="2"/>
  <c r="AS199" i="2"/>
  <c r="AS200" i="2"/>
  <c r="AS201" i="2"/>
  <c r="AS202" i="2"/>
  <c r="AS203" i="2"/>
  <c r="AS204" i="2"/>
  <c r="AS205" i="2"/>
  <c r="AS206" i="2"/>
  <c r="AS207" i="2"/>
  <c r="AS208" i="2"/>
  <c r="AS209" i="2"/>
  <c r="AS210" i="2"/>
  <c r="AS211" i="2"/>
  <c r="AS212" i="2"/>
  <c r="AS213" i="2"/>
  <c r="AS214" i="2"/>
  <c r="AS215" i="2"/>
  <c r="AS216" i="2"/>
  <c r="AS217" i="2"/>
  <c r="AS218" i="2"/>
  <c r="AS219" i="2"/>
  <c r="AS220" i="2"/>
  <c r="AS221" i="2"/>
  <c r="AS222" i="2"/>
  <c r="AS223" i="2"/>
  <c r="AS224" i="2"/>
  <c r="AS225" i="2"/>
  <c r="AS226" i="2"/>
  <c r="AS227" i="2"/>
  <c r="AS228" i="2"/>
  <c r="AS229" i="2"/>
  <c r="AS230" i="2"/>
  <c r="AS231" i="2"/>
  <c r="AS232" i="2"/>
  <c r="AS233" i="2"/>
  <c r="AS234" i="2"/>
  <c r="AS235" i="2"/>
  <c r="AS236" i="2"/>
  <c r="AS237" i="2"/>
  <c r="AS238" i="2"/>
  <c r="AS239" i="2"/>
  <c r="AS240" i="2"/>
  <c r="AS241" i="2"/>
  <c r="AS242" i="2"/>
  <c r="AS243" i="2"/>
  <c r="AS244" i="2"/>
  <c r="AS245" i="2"/>
  <c r="AS246" i="2"/>
  <c r="AS247" i="2"/>
  <c r="AS248" i="2"/>
  <c r="AS249" i="2"/>
  <c r="AS250" i="2"/>
  <c r="AS251" i="2"/>
  <c r="AS252" i="2"/>
  <c r="AS253" i="2"/>
  <c r="AS254" i="2"/>
  <c r="AS255" i="2"/>
  <c r="AS256" i="2"/>
  <c r="AS257" i="2"/>
  <c r="AS258" i="2"/>
  <c r="AS259" i="2"/>
  <c r="AS260" i="2"/>
  <c r="AS261" i="2"/>
  <c r="AS262" i="2"/>
  <c r="AS263" i="2"/>
  <c r="AS264" i="2"/>
  <c r="AS265" i="2"/>
  <c r="AS266" i="2"/>
  <c r="AS267" i="2"/>
  <c r="AS268" i="2"/>
  <c r="AS269" i="2"/>
  <c r="AS270" i="2"/>
  <c r="AS271" i="2"/>
  <c r="AS272" i="2"/>
  <c r="AS273" i="2"/>
  <c r="AS274" i="2"/>
  <c r="AS275" i="2"/>
  <c r="AS276" i="2"/>
  <c r="AS277" i="2"/>
  <c r="AS278" i="2"/>
  <c r="AS279" i="2"/>
  <c r="AS280" i="2"/>
  <c r="AS281" i="2"/>
  <c r="AS282" i="2"/>
  <c r="AS283" i="2"/>
  <c r="AS284" i="2"/>
  <c r="AS285" i="2"/>
  <c r="AS286" i="2"/>
  <c r="AS287" i="2"/>
  <c r="AS288" i="2"/>
  <c r="AS289" i="2"/>
  <c r="AS290" i="2"/>
  <c r="AS291" i="2"/>
  <c r="AS292" i="2"/>
  <c r="AS293" i="2"/>
  <c r="AS294" i="2"/>
  <c r="AS295" i="2"/>
  <c r="AS296" i="2"/>
  <c r="AS297" i="2"/>
  <c r="AS298" i="2"/>
  <c r="AS299" i="2"/>
  <c r="AS300" i="2"/>
  <c r="AS301" i="2"/>
  <c r="AS302" i="2"/>
  <c r="AS303" i="2"/>
  <c r="AS304" i="2"/>
  <c r="AS305" i="2"/>
  <c r="AS306" i="2"/>
  <c r="AS307" i="2"/>
  <c r="AS308" i="2"/>
  <c r="AS309" i="2"/>
  <c r="AS310" i="2"/>
  <c r="AS311" i="2"/>
  <c r="AS312" i="2"/>
  <c r="AS313" i="2"/>
  <c r="AS314" i="2"/>
  <c r="AS315" i="2"/>
  <c r="AS316" i="2"/>
  <c r="AS317" i="2"/>
  <c r="AS318" i="2"/>
  <c r="AS319" i="2"/>
  <c r="AS320" i="2"/>
  <c r="AS321" i="2"/>
  <c r="AS322" i="2"/>
  <c r="AS323" i="2"/>
  <c r="AS324" i="2"/>
  <c r="AS325" i="2"/>
  <c r="AS326" i="2"/>
  <c r="AS327" i="2"/>
  <c r="AS328" i="2"/>
  <c r="AS329" i="2"/>
  <c r="AS330" i="2"/>
  <c r="AS331" i="2"/>
  <c r="AS332" i="2"/>
  <c r="AS333" i="2"/>
  <c r="AS334" i="2"/>
  <c r="AS335" i="2"/>
  <c r="AS336" i="2"/>
  <c r="AS337" i="2"/>
  <c r="AS338" i="2"/>
  <c r="AS339" i="2"/>
  <c r="AS340" i="2"/>
  <c r="AS341" i="2"/>
  <c r="AS342" i="2"/>
  <c r="AS343" i="2"/>
  <c r="AS344" i="2"/>
  <c r="AS345" i="2"/>
  <c r="AS346" i="2"/>
  <c r="AS347" i="2"/>
  <c r="AS348" i="2"/>
  <c r="AS349" i="2"/>
  <c r="AS350" i="2"/>
  <c r="AS351" i="2"/>
  <c r="AS352" i="2"/>
  <c r="AS353" i="2"/>
  <c r="AS354" i="2"/>
  <c r="AS355" i="2"/>
  <c r="AS356" i="2"/>
  <c r="AS357" i="2"/>
  <c r="AS358" i="2"/>
  <c r="AS359" i="2"/>
  <c r="AS360" i="2"/>
  <c r="AS361" i="2"/>
  <c r="AS362" i="2"/>
  <c r="AS363" i="2"/>
  <c r="AS364" i="2"/>
  <c r="AS365" i="2"/>
  <c r="AS366" i="2"/>
  <c r="AS367" i="2"/>
  <c r="AS368" i="2"/>
  <c r="AS369" i="2"/>
  <c r="AS370" i="2"/>
  <c r="AS371" i="2"/>
  <c r="AS372" i="2"/>
  <c r="AS373" i="2"/>
  <c r="AS374" i="2"/>
  <c r="AS375" i="2"/>
  <c r="AS376" i="2"/>
  <c r="AS377" i="2"/>
  <c r="AS378" i="2"/>
  <c r="AS379" i="2"/>
  <c r="AS380" i="2"/>
  <c r="AS381" i="2"/>
  <c r="AS382" i="2"/>
  <c r="AS383" i="2"/>
  <c r="AS384" i="2"/>
  <c r="AS385" i="2"/>
  <c r="AS386" i="2"/>
  <c r="AS387" i="2"/>
  <c r="AS388" i="2"/>
  <c r="AS389" i="2"/>
  <c r="AS390" i="2"/>
  <c r="AS391" i="2"/>
  <c r="AS392" i="2"/>
  <c r="AS393" i="2"/>
  <c r="AS394" i="2"/>
  <c r="AS395" i="2"/>
  <c r="AS396" i="2"/>
  <c r="AS397" i="2"/>
  <c r="AS398" i="2"/>
  <c r="AS399" i="2"/>
  <c r="AS400" i="2"/>
  <c r="AS401" i="2"/>
  <c r="AS402" i="2"/>
  <c r="AS403" i="2"/>
  <c r="AS404" i="2"/>
  <c r="AS405" i="2"/>
  <c r="AS406" i="2"/>
  <c r="AS407" i="2"/>
  <c r="AS408" i="2"/>
  <c r="AS409" i="2"/>
  <c r="AS410" i="2"/>
  <c r="AS411" i="2"/>
  <c r="AS412" i="2"/>
  <c r="AS413" i="2"/>
  <c r="AS414" i="2"/>
  <c r="AS415" i="2"/>
  <c r="AS416" i="2"/>
  <c r="AS417" i="2"/>
  <c r="AS418" i="2"/>
  <c r="AS419" i="2"/>
  <c r="AS420" i="2"/>
  <c r="AS421" i="2"/>
  <c r="AS422" i="2"/>
  <c r="AS423" i="2"/>
  <c r="AS424" i="2"/>
  <c r="AS425" i="2"/>
  <c r="AS426" i="2"/>
  <c r="AS427" i="2"/>
  <c r="AS428" i="2"/>
  <c r="AS429" i="2"/>
  <c r="AS430" i="2"/>
  <c r="AS431" i="2"/>
  <c r="AS432" i="2"/>
  <c r="AS433" i="2"/>
  <c r="AS434" i="2"/>
  <c r="AS435" i="2"/>
  <c r="AS436" i="2"/>
  <c r="AS437" i="2"/>
  <c r="AS438" i="2"/>
  <c r="AS439" i="2"/>
  <c r="AS440" i="2"/>
  <c r="AS441" i="2"/>
  <c r="AS442" i="2"/>
  <c r="AS443" i="2"/>
  <c r="AS444" i="2"/>
  <c r="AS445" i="2"/>
  <c r="AS446" i="2"/>
  <c r="AS447" i="2"/>
  <c r="AS448" i="2"/>
  <c r="AS449" i="2"/>
  <c r="AS450" i="2"/>
  <c r="AS451" i="2"/>
  <c r="AS452" i="2"/>
  <c r="AS453" i="2"/>
  <c r="AS454" i="2"/>
  <c r="AS455" i="2"/>
  <c r="AS456" i="2"/>
  <c r="AS457" i="2"/>
  <c r="AS458" i="2"/>
  <c r="AS459" i="2"/>
  <c r="AS460" i="2"/>
  <c r="AS461" i="2"/>
  <c r="AS462" i="2"/>
  <c r="AS463" i="2"/>
  <c r="AS464" i="2"/>
  <c r="AS465" i="2"/>
  <c r="AS466" i="2"/>
  <c r="AS467" i="2"/>
  <c r="AS468" i="2"/>
  <c r="AS469" i="2"/>
  <c r="AS470" i="2"/>
  <c r="AS471" i="2"/>
  <c r="AS472" i="2"/>
  <c r="AS473" i="2"/>
  <c r="AS474" i="2"/>
  <c r="AS475" i="2"/>
  <c r="AS476" i="2"/>
  <c r="AS477" i="2"/>
  <c r="AS478" i="2"/>
  <c r="AS479" i="2"/>
  <c r="AS480" i="2"/>
  <c r="AS481" i="2"/>
  <c r="AS482" i="2"/>
  <c r="AS483" i="2"/>
  <c r="AS484" i="2"/>
  <c r="AS485" i="2"/>
  <c r="AS486" i="2"/>
  <c r="AS487" i="2"/>
  <c r="AS488" i="2"/>
  <c r="AS489" i="2"/>
  <c r="AS490" i="2"/>
  <c r="AS491" i="2"/>
  <c r="AS492" i="2"/>
  <c r="AS493" i="2"/>
  <c r="AS494" i="2"/>
  <c r="AS495" i="2"/>
  <c r="AS496" i="2"/>
  <c r="AS497" i="2"/>
  <c r="AS498" i="2"/>
  <c r="AS499" i="2"/>
  <c r="AS500" i="2"/>
  <c r="AS501" i="2"/>
  <c r="AS502" i="2"/>
  <c r="AS503" i="2"/>
  <c r="AS504" i="2"/>
  <c r="AS505" i="2"/>
  <c r="AS506" i="2"/>
  <c r="AS507" i="2"/>
  <c r="AS508" i="2"/>
  <c r="AS509" i="2"/>
  <c r="AS510" i="2"/>
  <c r="AS511" i="2"/>
  <c r="AS512" i="2"/>
  <c r="AS513" i="2"/>
  <c r="AS514" i="2"/>
  <c r="AS515" i="2"/>
  <c r="AS516" i="2"/>
  <c r="AS517" i="2"/>
  <c r="AS518" i="2"/>
  <c r="AS519" i="2"/>
  <c r="AS520" i="2"/>
  <c r="AS521" i="2"/>
  <c r="AS522" i="2"/>
  <c r="AS523" i="2"/>
  <c r="AS524" i="2"/>
  <c r="AS525" i="2"/>
  <c r="AS526" i="2"/>
  <c r="AS527" i="2"/>
  <c r="AS528" i="2"/>
  <c r="AS529" i="2"/>
  <c r="AS530" i="2"/>
  <c r="AS531" i="2"/>
  <c r="AS532" i="2"/>
  <c r="AS533" i="2"/>
  <c r="AS534" i="2"/>
  <c r="AS535" i="2"/>
  <c r="AS536" i="2"/>
  <c r="AS537" i="2"/>
  <c r="AS538" i="2"/>
  <c r="AS539" i="2"/>
  <c r="AS540" i="2"/>
  <c r="AS541" i="2"/>
  <c r="AS542" i="2"/>
  <c r="AS543" i="2"/>
  <c r="AS544" i="2"/>
  <c r="AS545" i="2"/>
  <c r="AS546" i="2"/>
  <c r="AS547" i="2"/>
  <c r="AS548" i="2"/>
  <c r="AS549" i="2"/>
  <c r="AS550" i="2"/>
  <c r="AS551" i="2"/>
  <c r="AS552" i="2"/>
  <c r="AS553" i="2"/>
  <c r="AS554" i="2"/>
  <c r="AS555" i="2"/>
  <c r="AS556" i="2"/>
  <c r="AS557" i="2"/>
  <c r="AS558" i="2"/>
  <c r="AS559" i="2"/>
  <c r="AS560" i="2"/>
  <c r="AS561" i="2"/>
  <c r="AS562" i="2"/>
  <c r="AS563" i="2"/>
  <c r="AS564" i="2"/>
  <c r="AS565" i="2"/>
  <c r="AS566" i="2"/>
  <c r="AS567" i="2"/>
  <c r="AS568" i="2"/>
  <c r="AS569" i="2"/>
  <c r="AS570" i="2"/>
  <c r="AS571" i="2"/>
  <c r="AS572" i="2"/>
  <c r="AS573" i="2"/>
  <c r="AS574" i="2"/>
  <c r="AS575" i="2"/>
  <c r="AS576" i="2"/>
  <c r="AS577" i="2"/>
  <c r="AS578" i="2"/>
  <c r="AS579" i="2"/>
  <c r="AS580" i="2"/>
  <c r="AS581" i="2"/>
  <c r="AS582" i="2"/>
  <c r="AS583" i="2"/>
  <c r="AS584" i="2"/>
  <c r="AS585" i="2"/>
  <c r="AS586" i="2"/>
  <c r="AS587" i="2"/>
  <c r="AS588" i="2"/>
  <c r="AS589" i="2"/>
  <c r="AS590" i="2"/>
  <c r="AS591" i="2"/>
  <c r="AS592" i="2"/>
  <c r="AS593" i="2"/>
  <c r="AS594" i="2"/>
  <c r="AS595" i="2"/>
  <c r="AS596" i="2"/>
  <c r="AS597" i="2"/>
  <c r="AS598" i="2"/>
  <c r="AS599" i="2"/>
  <c r="AS600" i="2"/>
  <c r="AS601" i="2"/>
  <c r="AS602" i="2"/>
  <c r="AS603" i="2"/>
  <c r="AS604" i="2"/>
  <c r="AS605" i="2"/>
  <c r="AS606" i="2"/>
  <c r="AS607" i="2"/>
  <c r="AS608" i="2"/>
  <c r="AS609" i="2"/>
  <c r="AS610" i="2"/>
  <c r="AS611" i="2"/>
  <c r="AS612" i="2"/>
  <c r="AS613" i="2"/>
  <c r="AS614" i="2"/>
  <c r="AS615" i="2"/>
  <c r="AS616" i="2"/>
  <c r="AS617" i="2"/>
  <c r="AS618" i="2"/>
  <c r="AS619" i="2"/>
  <c r="AS620" i="2"/>
  <c r="AS621" i="2"/>
  <c r="AS622" i="2"/>
  <c r="AS623" i="2"/>
  <c r="AS624" i="2"/>
  <c r="AS625" i="2"/>
  <c r="AS626" i="2"/>
  <c r="AS627" i="2"/>
  <c r="AS628" i="2"/>
  <c r="AS629" i="2"/>
  <c r="AS630" i="2"/>
  <c r="AS631" i="2"/>
  <c r="AS632" i="2"/>
  <c r="AS633" i="2"/>
  <c r="AS634" i="2"/>
  <c r="AS635" i="2"/>
  <c r="AS636" i="2"/>
  <c r="AS637" i="2"/>
  <c r="AS638" i="2"/>
  <c r="AS639" i="2"/>
  <c r="AS640" i="2"/>
  <c r="AS641" i="2"/>
  <c r="AS642" i="2"/>
  <c r="AS643" i="2"/>
  <c r="AS644" i="2"/>
  <c r="AS645" i="2"/>
  <c r="AS646" i="2"/>
  <c r="AS647" i="2"/>
  <c r="AS648" i="2"/>
  <c r="AS649" i="2"/>
  <c r="AS650" i="2"/>
  <c r="AS651" i="2"/>
  <c r="AS652" i="2"/>
  <c r="AS653" i="2"/>
  <c r="AS654" i="2"/>
  <c r="AS655" i="2"/>
  <c r="AS656" i="2"/>
  <c r="AS657" i="2"/>
  <c r="AS658" i="2"/>
  <c r="AS659" i="2"/>
  <c r="AS660" i="2"/>
  <c r="AS661" i="2"/>
  <c r="AS662" i="2"/>
  <c r="AS663" i="2"/>
  <c r="AS664" i="2"/>
  <c r="AS665" i="2"/>
  <c r="AS666" i="2"/>
  <c r="AS667" i="2"/>
  <c r="AS668" i="2"/>
  <c r="AS669" i="2"/>
  <c r="AS670" i="2"/>
  <c r="AS671" i="2"/>
  <c r="AS672" i="2"/>
  <c r="AS673" i="2"/>
  <c r="AS674" i="2"/>
  <c r="AS675" i="2"/>
  <c r="AS676" i="2"/>
  <c r="AS677" i="2"/>
  <c r="AS678" i="2"/>
  <c r="AS679" i="2"/>
  <c r="AS680" i="2"/>
  <c r="AS681" i="2"/>
  <c r="AS682" i="2"/>
  <c r="AS683" i="2"/>
  <c r="AS684" i="2"/>
  <c r="AS685" i="2"/>
  <c r="AS686" i="2"/>
  <c r="AS687" i="2"/>
  <c r="AS688" i="2"/>
  <c r="AS689" i="2"/>
  <c r="AS690" i="2"/>
  <c r="AS691" i="2"/>
  <c r="AS692" i="2"/>
  <c r="AS693" i="2"/>
  <c r="AS694" i="2"/>
  <c r="AS695" i="2"/>
  <c r="AS696" i="2"/>
  <c r="AS697" i="2"/>
  <c r="AS698" i="2"/>
  <c r="AS699" i="2"/>
  <c r="AS700" i="2"/>
  <c r="AS701" i="2"/>
  <c r="AS702" i="2"/>
  <c r="AS703" i="2"/>
  <c r="AS704" i="2"/>
  <c r="AS705" i="2"/>
  <c r="AS706" i="2"/>
  <c r="AS707" i="2"/>
  <c r="AS708" i="2"/>
  <c r="AS709" i="2"/>
  <c r="AS710" i="2"/>
  <c r="AS711" i="2"/>
  <c r="AS712" i="2"/>
  <c r="AS713" i="2"/>
  <c r="AS714" i="2"/>
  <c r="AS715" i="2"/>
  <c r="AS716" i="2"/>
  <c r="AS717" i="2"/>
  <c r="AS718" i="2"/>
  <c r="AS719" i="2"/>
  <c r="AS720" i="2"/>
  <c r="AS721" i="2"/>
  <c r="AS722" i="2"/>
  <c r="AS723" i="2"/>
  <c r="AS724" i="2"/>
  <c r="AS725" i="2"/>
  <c r="AS726" i="2"/>
  <c r="AS727" i="2"/>
  <c r="AS728" i="2"/>
  <c r="AS729" i="2"/>
  <c r="AS730" i="2"/>
  <c r="AS731" i="2"/>
  <c r="AS732" i="2"/>
  <c r="AS733" i="2"/>
  <c r="AS734" i="2"/>
  <c r="AS735" i="2"/>
  <c r="AS736" i="2"/>
  <c r="AS737" i="2"/>
  <c r="AS738" i="2"/>
  <c r="AS739" i="2"/>
  <c r="AS740" i="2"/>
  <c r="AS741" i="2"/>
  <c r="AS742" i="2"/>
  <c r="AS743" i="2"/>
  <c r="AS744" i="2"/>
  <c r="AS745" i="2"/>
  <c r="AS746" i="2"/>
  <c r="AS747" i="2"/>
  <c r="AS748" i="2"/>
  <c r="AS749" i="2"/>
  <c r="AS750" i="2"/>
  <c r="AS751" i="2"/>
  <c r="AS752" i="2"/>
  <c r="AS753" i="2"/>
  <c r="AS754" i="2"/>
  <c r="AS755" i="2"/>
  <c r="AS756" i="2"/>
  <c r="AS757" i="2"/>
  <c r="AS758" i="2"/>
  <c r="AS759" i="2"/>
  <c r="AS760" i="2"/>
  <c r="AS761" i="2"/>
  <c r="AS762" i="2"/>
  <c r="AS763" i="2"/>
  <c r="AS764" i="2"/>
  <c r="AS765" i="2"/>
  <c r="AS766" i="2"/>
  <c r="AS767" i="2"/>
  <c r="AS768" i="2"/>
  <c r="AS769" i="2"/>
  <c r="AS770" i="2"/>
  <c r="AS771" i="2"/>
  <c r="AS772" i="2"/>
  <c r="AS773" i="2"/>
  <c r="AS774" i="2"/>
  <c r="AS775" i="2"/>
  <c r="AS776" i="2"/>
  <c r="AS777" i="2"/>
  <c r="AS778" i="2"/>
  <c r="AS779" i="2"/>
  <c r="AS780" i="2"/>
  <c r="AS781" i="2"/>
  <c r="AS782" i="2"/>
  <c r="AS783" i="2"/>
  <c r="AS784" i="2"/>
  <c r="AS785" i="2"/>
  <c r="AS786" i="2"/>
  <c r="AS787" i="2"/>
  <c r="AS788" i="2"/>
  <c r="AS789" i="2"/>
  <c r="AS790" i="2"/>
  <c r="AS791" i="2"/>
  <c r="AS792" i="2"/>
  <c r="AS793" i="2"/>
  <c r="AS794" i="2"/>
  <c r="AS795" i="2"/>
  <c r="AS796" i="2"/>
  <c r="AS797" i="2"/>
  <c r="AS798" i="2"/>
  <c r="AS799" i="2"/>
  <c r="AS800" i="2"/>
  <c r="AS801" i="2"/>
  <c r="AS802" i="2"/>
  <c r="AS803" i="2"/>
  <c r="AS804" i="2"/>
  <c r="AS805" i="2"/>
  <c r="AS806" i="2"/>
  <c r="AS807" i="2"/>
  <c r="AS808" i="2"/>
  <c r="AS809" i="2"/>
  <c r="AS810" i="2"/>
  <c r="AS811" i="2"/>
  <c r="AS812" i="2"/>
  <c r="AS813" i="2"/>
  <c r="AS814" i="2"/>
  <c r="AS815" i="2"/>
  <c r="AS816" i="2"/>
  <c r="AS817" i="2"/>
  <c r="AS818" i="2"/>
  <c r="AS819" i="2"/>
  <c r="AS820" i="2"/>
  <c r="AS821" i="2"/>
  <c r="AS822" i="2"/>
  <c r="AS823" i="2"/>
  <c r="AS824" i="2"/>
  <c r="AS825" i="2"/>
  <c r="AS826" i="2"/>
  <c r="AS827" i="2"/>
  <c r="AS828" i="2"/>
  <c r="AS829" i="2"/>
  <c r="AS830" i="2"/>
  <c r="AS831" i="2"/>
  <c r="AS832" i="2"/>
  <c r="AS833" i="2"/>
  <c r="AS834" i="2"/>
  <c r="AS835" i="2"/>
  <c r="AS836" i="2"/>
  <c r="AS837" i="2"/>
  <c r="AS838" i="2"/>
  <c r="AS839" i="2"/>
  <c r="AS840" i="2"/>
  <c r="AS841" i="2"/>
  <c r="AS842" i="2"/>
  <c r="AS843" i="2"/>
  <c r="AS844" i="2"/>
  <c r="AS845" i="2"/>
  <c r="AS846" i="2"/>
  <c r="AS847" i="2"/>
  <c r="AS848" i="2"/>
  <c r="AS849" i="2"/>
  <c r="AS850" i="2"/>
  <c r="AS851" i="2"/>
  <c r="AS852" i="2"/>
  <c r="AS853" i="2"/>
  <c r="AS854" i="2"/>
  <c r="AS855" i="2"/>
  <c r="AS856" i="2"/>
  <c r="AS857" i="2"/>
  <c r="AS858" i="2"/>
  <c r="AS859" i="2"/>
  <c r="AS860" i="2"/>
  <c r="AS861" i="2"/>
  <c r="AS862" i="2"/>
  <c r="AS863" i="2"/>
  <c r="AS864" i="2"/>
  <c r="AS865" i="2"/>
  <c r="AS866" i="2"/>
  <c r="AS867" i="2"/>
  <c r="AS868" i="2"/>
  <c r="AS869" i="2"/>
  <c r="AS870" i="2"/>
  <c r="AS871" i="2"/>
  <c r="AS872" i="2"/>
  <c r="AS873" i="2"/>
  <c r="AS874" i="2"/>
  <c r="AS875" i="2"/>
  <c r="AS876" i="2"/>
  <c r="AS877" i="2"/>
  <c r="AS878" i="2"/>
  <c r="AS879" i="2"/>
  <c r="AS880" i="2"/>
  <c r="AS881" i="2"/>
  <c r="AS882" i="2"/>
  <c r="AS883" i="2"/>
  <c r="AS884" i="2"/>
  <c r="AS885" i="2"/>
  <c r="AS886" i="2"/>
  <c r="AS887" i="2"/>
  <c r="AS888" i="2"/>
  <c r="AS889" i="2"/>
  <c r="AS890" i="2"/>
  <c r="AS891" i="2"/>
  <c r="AS892" i="2"/>
  <c r="AS893" i="2"/>
  <c r="AS894" i="2"/>
  <c r="AS895" i="2"/>
  <c r="AS896" i="2"/>
  <c r="AS897" i="2"/>
  <c r="AS898" i="2"/>
  <c r="AS899" i="2"/>
  <c r="AS900" i="2"/>
  <c r="AS901" i="2"/>
  <c r="AS902" i="2"/>
  <c r="AS903" i="2"/>
  <c r="AS904" i="2"/>
  <c r="AS905" i="2"/>
  <c r="AS906" i="2"/>
  <c r="AS907" i="2"/>
  <c r="AS908" i="2"/>
  <c r="AS909" i="2"/>
  <c r="AS910" i="2"/>
  <c r="AS911" i="2"/>
  <c r="AS912" i="2"/>
  <c r="AS913" i="2"/>
  <c r="AS914" i="2"/>
  <c r="AS915" i="2"/>
  <c r="AS916" i="2"/>
  <c r="AS917" i="2"/>
  <c r="AS918" i="2"/>
  <c r="AS919" i="2"/>
  <c r="AS920" i="2"/>
  <c r="AS921" i="2"/>
  <c r="AS922" i="2"/>
  <c r="AS923" i="2"/>
  <c r="AS924" i="2"/>
  <c r="AS925" i="2"/>
  <c r="AS926" i="2"/>
  <c r="AS927" i="2"/>
  <c r="AS928" i="2"/>
  <c r="AS929" i="2"/>
  <c r="AS930" i="2"/>
  <c r="AS931" i="2"/>
  <c r="AS932" i="2"/>
  <c r="AS933" i="2"/>
  <c r="AS934" i="2"/>
  <c r="AS935" i="2"/>
  <c r="AS936" i="2"/>
  <c r="AS937" i="2"/>
  <c r="AS938" i="2"/>
  <c r="AS939" i="2"/>
  <c r="AS940" i="2"/>
  <c r="AS941" i="2"/>
  <c r="AS942" i="2"/>
  <c r="AS943" i="2"/>
  <c r="AS944" i="2"/>
  <c r="AS945" i="2"/>
  <c r="AS946" i="2"/>
  <c r="AS947" i="2"/>
  <c r="AS948" i="2"/>
  <c r="AS949" i="2"/>
  <c r="AS950" i="2"/>
  <c r="AS951" i="2"/>
  <c r="AS952" i="2"/>
  <c r="AS953" i="2"/>
  <c r="AS954" i="2"/>
  <c r="AS955" i="2"/>
  <c r="AS956" i="2"/>
  <c r="AS957" i="2"/>
  <c r="AS958" i="2"/>
  <c r="AS959" i="2"/>
  <c r="AS960" i="2"/>
  <c r="AS961" i="2"/>
  <c r="AS962" i="2"/>
  <c r="AS963" i="2"/>
  <c r="AS964" i="2"/>
  <c r="AS965" i="2"/>
  <c r="AS966" i="2"/>
  <c r="AS967" i="2"/>
  <c r="AS968" i="2"/>
  <c r="AS969" i="2"/>
  <c r="AS970" i="2"/>
  <c r="AS971" i="2"/>
  <c r="AS972" i="2"/>
  <c r="AS973" i="2"/>
  <c r="AS974" i="2"/>
  <c r="AS975" i="2"/>
  <c r="AS976" i="2"/>
  <c r="AS977" i="2"/>
  <c r="AS978" i="2"/>
  <c r="AS979" i="2"/>
  <c r="AS980" i="2"/>
  <c r="AS981" i="2"/>
  <c r="AS982" i="2"/>
  <c r="AS983" i="2"/>
  <c r="AS984" i="2"/>
  <c r="AS985" i="2"/>
  <c r="AS986" i="2"/>
  <c r="AS987" i="2"/>
  <c r="AS988" i="2"/>
  <c r="AS989" i="2"/>
  <c r="AS990" i="2"/>
  <c r="AS991" i="2"/>
  <c r="AS992" i="2"/>
  <c r="AS993" i="2"/>
  <c r="AS994" i="2"/>
  <c r="AS995" i="2"/>
  <c r="AS996" i="2"/>
  <c r="AS997" i="2"/>
  <c r="AS998" i="2"/>
  <c r="AS999" i="2"/>
  <c r="AS1000" i="2"/>
  <c r="AS1001" i="2"/>
  <c r="AS1002" i="2"/>
  <c r="AS1003" i="2"/>
  <c r="AS1004" i="2"/>
  <c r="AS1005" i="2"/>
  <c r="AS1006" i="2"/>
  <c r="AS1007" i="2"/>
  <c r="AS1008" i="2"/>
  <c r="AS1009" i="2"/>
  <c r="AS1010" i="2"/>
  <c r="AS1011" i="2"/>
  <c r="AS1012" i="2"/>
  <c r="AS1013" i="2"/>
  <c r="AS1014" i="2"/>
  <c r="AS1015" i="2"/>
  <c r="AS1016" i="2"/>
  <c r="AS1017" i="2"/>
  <c r="AS1018" i="2"/>
  <c r="AS1019" i="2"/>
  <c r="AS1020" i="2"/>
  <c r="AS1021" i="2"/>
  <c r="AS1022" i="2"/>
  <c r="AS1023" i="2"/>
  <c r="AS2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P828" i="2"/>
  <c r="AP829" i="2"/>
  <c r="AP830" i="2"/>
  <c r="AP831" i="2"/>
  <c r="AP832" i="2"/>
  <c r="AP833" i="2"/>
  <c r="AP834" i="2"/>
  <c r="AP835" i="2"/>
  <c r="AP836" i="2"/>
  <c r="AP837" i="2"/>
  <c r="AP838" i="2"/>
  <c r="AP839" i="2"/>
  <c r="AP840" i="2"/>
  <c r="AP841" i="2"/>
  <c r="AP842" i="2"/>
  <c r="AP843" i="2"/>
  <c r="AP844" i="2"/>
  <c r="AP845" i="2"/>
  <c r="AP846" i="2"/>
  <c r="AP847" i="2"/>
  <c r="AP848" i="2"/>
  <c r="AP849" i="2"/>
  <c r="AP850" i="2"/>
  <c r="AP851" i="2"/>
  <c r="AP852" i="2"/>
  <c r="AP853" i="2"/>
  <c r="AP854" i="2"/>
  <c r="AP855" i="2"/>
  <c r="AP856" i="2"/>
  <c r="AP857" i="2"/>
  <c r="AP858" i="2"/>
  <c r="AP859" i="2"/>
  <c r="AP860" i="2"/>
  <c r="AP861" i="2"/>
  <c r="AP862" i="2"/>
  <c r="AP863" i="2"/>
  <c r="AP864" i="2"/>
  <c r="AP865" i="2"/>
  <c r="AP866" i="2"/>
  <c r="AP867" i="2"/>
  <c r="AP868" i="2"/>
  <c r="AP869" i="2"/>
  <c r="AP870" i="2"/>
  <c r="AP871" i="2"/>
  <c r="AP872" i="2"/>
  <c r="AP873" i="2"/>
  <c r="AP874" i="2"/>
  <c r="AP875" i="2"/>
  <c r="AP876" i="2"/>
  <c r="AP877" i="2"/>
  <c r="AP878" i="2"/>
  <c r="AP879" i="2"/>
  <c r="AP880" i="2"/>
  <c r="AP881" i="2"/>
  <c r="AP882" i="2"/>
  <c r="AP883" i="2"/>
  <c r="AP884" i="2"/>
  <c r="AP885" i="2"/>
  <c r="AP886" i="2"/>
  <c r="AP887" i="2"/>
  <c r="AP888" i="2"/>
  <c r="AP889" i="2"/>
  <c r="AP890" i="2"/>
  <c r="AP891" i="2"/>
  <c r="AP892" i="2"/>
  <c r="AP893" i="2"/>
  <c r="AP894" i="2"/>
  <c r="AP895" i="2"/>
  <c r="AP896" i="2"/>
  <c r="AP897" i="2"/>
  <c r="AP898" i="2"/>
  <c r="AP899" i="2"/>
  <c r="AP900" i="2"/>
  <c r="AP901" i="2"/>
  <c r="AP902" i="2"/>
  <c r="AP903" i="2"/>
  <c r="AP904" i="2"/>
  <c r="AP905" i="2"/>
  <c r="AP906" i="2"/>
  <c r="AP907" i="2"/>
  <c r="AP908" i="2"/>
  <c r="AP909" i="2"/>
  <c r="AP910" i="2"/>
  <c r="AP911" i="2"/>
  <c r="AP912" i="2"/>
  <c r="AP913" i="2"/>
  <c r="AP914" i="2"/>
  <c r="AP915" i="2"/>
  <c r="AP916" i="2"/>
  <c r="AP917" i="2"/>
  <c r="AP918" i="2"/>
  <c r="AP919" i="2"/>
  <c r="AP920" i="2"/>
  <c r="AP921" i="2"/>
  <c r="AP922" i="2"/>
  <c r="AP923" i="2"/>
  <c r="AP924" i="2"/>
  <c r="AP925" i="2"/>
  <c r="AP926" i="2"/>
  <c r="AP927" i="2"/>
  <c r="AP928" i="2"/>
  <c r="AP929" i="2"/>
  <c r="AP930" i="2"/>
  <c r="AP931" i="2"/>
  <c r="AP932" i="2"/>
  <c r="AP933" i="2"/>
  <c r="AP934" i="2"/>
  <c r="AP935" i="2"/>
  <c r="AP936" i="2"/>
  <c r="AP937" i="2"/>
  <c r="AP938" i="2"/>
  <c r="AP939" i="2"/>
  <c r="AP940" i="2"/>
  <c r="AP941" i="2"/>
  <c r="AP942" i="2"/>
  <c r="AP943" i="2"/>
  <c r="AP944" i="2"/>
  <c r="AP945" i="2"/>
  <c r="AP946" i="2"/>
  <c r="AP947" i="2"/>
  <c r="AP948" i="2"/>
  <c r="AP949" i="2"/>
  <c r="AP950" i="2"/>
  <c r="AP951" i="2"/>
  <c r="AP952" i="2"/>
  <c r="AP953" i="2"/>
  <c r="AP954" i="2"/>
  <c r="AP955" i="2"/>
  <c r="AP956" i="2"/>
  <c r="AP957" i="2"/>
  <c r="AP958" i="2"/>
  <c r="AP959" i="2"/>
  <c r="AP960" i="2"/>
  <c r="AP961" i="2"/>
  <c r="AP962" i="2"/>
  <c r="AP963" i="2"/>
  <c r="AP964" i="2"/>
  <c r="AP965" i="2"/>
  <c r="AP966" i="2"/>
  <c r="AP967" i="2"/>
  <c r="AP968" i="2"/>
  <c r="AP969" i="2"/>
  <c r="AP970" i="2"/>
  <c r="AP971" i="2"/>
  <c r="AP972" i="2"/>
  <c r="AP973" i="2"/>
  <c r="AP974" i="2"/>
  <c r="AP975" i="2"/>
  <c r="AP976" i="2"/>
  <c r="AP977" i="2"/>
  <c r="AP978" i="2"/>
  <c r="AP979" i="2"/>
  <c r="AP980" i="2"/>
  <c r="AP981" i="2"/>
  <c r="AP982" i="2"/>
  <c r="AP983" i="2"/>
  <c r="AP984" i="2"/>
  <c r="AP985" i="2"/>
  <c r="AP986" i="2"/>
  <c r="AP987" i="2"/>
  <c r="AP988" i="2"/>
  <c r="AP989" i="2"/>
  <c r="AP990" i="2"/>
  <c r="AP991" i="2"/>
  <c r="AP992" i="2"/>
  <c r="AP993" i="2"/>
  <c r="AP994" i="2"/>
  <c r="AP995" i="2"/>
  <c r="AP996" i="2"/>
  <c r="AP997" i="2"/>
  <c r="AP998" i="2"/>
  <c r="AP999" i="2"/>
  <c r="AP1000" i="2"/>
  <c r="AP1001" i="2"/>
  <c r="AP1002" i="2"/>
  <c r="AP1003" i="2"/>
  <c r="AP1004" i="2"/>
  <c r="AP1005" i="2"/>
  <c r="AP1006" i="2"/>
  <c r="AP1007" i="2"/>
  <c r="AP1008" i="2"/>
  <c r="AP1009" i="2"/>
  <c r="AP1010" i="2"/>
  <c r="AP1011" i="2"/>
  <c r="AP1012" i="2"/>
  <c r="AP1013" i="2"/>
  <c r="AP1014" i="2"/>
  <c r="AP1015" i="2"/>
  <c r="AP1016" i="2"/>
  <c r="AP1017" i="2"/>
  <c r="AP1018" i="2"/>
  <c r="AP1019" i="2"/>
  <c r="AP1020" i="2"/>
  <c r="AP1021" i="2"/>
  <c r="AP1022" i="2"/>
  <c r="AP1023" i="2"/>
  <c r="AP7" i="2"/>
  <c r="AP6" i="2"/>
  <c r="AP5" i="2"/>
  <c r="AP4" i="2"/>
  <c r="AP3" i="2"/>
  <c r="AP2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M829" i="2"/>
  <c r="AM830" i="2"/>
  <c r="AM831" i="2"/>
  <c r="AM832" i="2"/>
  <c r="AM833" i="2"/>
  <c r="AM834" i="2"/>
  <c r="AM835" i="2"/>
  <c r="AM836" i="2"/>
  <c r="AM837" i="2"/>
  <c r="AM838" i="2"/>
  <c r="AM839" i="2"/>
  <c r="AM840" i="2"/>
  <c r="AM841" i="2"/>
  <c r="AM842" i="2"/>
  <c r="AM843" i="2"/>
  <c r="AM844" i="2"/>
  <c r="AM845" i="2"/>
  <c r="AM846" i="2"/>
  <c r="AM847" i="2"/>
  <c r="AM848" i="2"/>
  <c r="AM849" i="2"/>
  <c r="AM850" i="2"/>
  <c r="AM851" i="2"/>
  <c r="AM852" i="2"/>
  <c r="AM853" i="2"/>
  <c r="AM854" i="2"/>
  <c r="AM855" i="2"/>
  <c r="AM856" i="2"/>
  <c r="AM857" i="2"/>
  <c r="AM858" i="2"/>
  <c r="AM859" i="2"/>
  <c r="AM860" i="2"/>
  <c r="AM861" i="2"/>
  <c r="AM862" i="2"/>
  <c r="AM863" i="2"/>
  <c r="AM864" i="2"/>
  <c r="AM865" i="2"/>
  <c r="AM866" i="2"/>
  <c r="AM867" i="2"/>
  <c r="AM868" i="2"/>
  <c r="AM869" i="2"/>
  <c r="AM870" i="2"/>
  <c r="AM871" i="2"/>
  <c r="AM872" i="2"/>
  <c r="AM873" i="2"/>
  <c r="AM874" i="2"/>
  <c r="AM875" i="2"/>
  <c r="AM876" i="2"/>
  <c r="AM877" i="2"/>
  <c r="AM878" i="2"/>
  <c r="AM879" i="2"/>
  <c r="AM880" i="2"/>
  <c r="AM881" i="2"/>
  <c r="AM882" i="2"/>
  <c r="AM883" i="2"/>
  <c r="AM884" i="2"/>
  <c r="AM885" i="2"/>
  <c r="AM886" i="2"/>
  <c r="AM887" i="2"/>
  <c r="AM888" i="2"/>
  <c r="AM889" i="2"/>
  <c r="AM890" i="2"/>
  <c r="AM891" i="2"/>
  <c r="AM892" i="2"/>
  <c r="AM893" i="2"/>
  <c r="AM894" i="2"/>
  <c r="AM895" i="2"/>
  <c r="AM896" i="2"/>
  <c r="AM897" i="2"/>
  <c r="AM898" i="2"/>
  <c r="AM899" i="2"/>
  <c r="AM900" i="2"/>
  <c r="AM901" i="2"/>
  <c r="AM902" i="2"/>
  <c r="AM903" i="2"/>
  <c r="AM904" i="2"/>
  <c r="AM905" i="2"/>
  <c r="AM906" i="2"/>
  <c r="AM907" i="2"/>
  <c r="AM908" i="2"/>
  <c r="AM909" i="2"/>
  <c r="AM910" i="2"/>
  <c r="AM911" i="2"/>
  <c r="AM912" i="2"/>
  <c r="AM913" i="2"/>
  <c r="AM914" i="2"/>
  <c r="AM915" i="2"/>
  <c r="AM916" i="2"/>
  <c r="AM917" i="2"/>
  <c r="AM918" i="2"/>
  <c r="AM919" i="2"/>
  <c r="AM920" i="2"/>
  <c r="AM921" i="2"/>
  <c r="AM922" i="2"/>
  <c r="AM923" i="2"/>
  <c r="AM924" i="2"/>
  <c r="AM925" i="2"/>
  <c r="AM926" i="2"/>
  <c r="AM927" i="2"/>
  <c r="AM928" i="2"/>
  <c r="AM929" i="2"/>
  <c r="AM930" i="2"/>
  <c r="AM931" i="2"/>
  <c r="AM932" i="2"/>
  <c r="AM933" i="2"/>
  <c r="AM934" i="2"/>
  <c r="AM935" i="2"/>
  <c r="AM936" i="2"/>
  <c r="AM937" i="2"/>
  <c r="AM938" i="2"/>
  <c r="AM939" i="2"/>
  <c r="AM940" i="2"/>
  <c r="AM941" i="2"/>
  <c r="AM942" i="2"/>
  <c r="AM943" i="2"/>
  <c r="AM944" i="2"/>
  <c r="AM945" i="2"/>
  <c r="AM946" i="2"/>
  <c r="AM947" i="2"/>
  <c r="AM948" i="2"/>
  <c r="AM949" i="2"/>
  <c r="AM950" i="2"/>
  <c r="AM951" i="2"/>
  <c r="AM952" i="2"/>
  <c r="AM953" i="2"/>
  <c r="AM954" i="2"/>
  <c r="AM955" i="2"/>
  <c r="AM956" i="2"/>
  <c r="AM957" i="2"/>
  <c r="AM958" i="2"/>
  <c r="AM959" i="2"/>
  <c r="AM960" i="2"/>
  <c r="AM961" i="2"/>
  <c r="AM962" i="2"/>
  <c r="AM963" i="2"/>
  <c r="AM964" i="2"/>
  <c r="AM965" i="2"/>
  <c r="AM966" i="2"/>
  <c r="AM967" i="2"/>
  <c r="AM968" i="2"/>
  <c r="AM969" i="2"/>
  <c r="AM970" i="2"/>
  <c r="AM971" i="2"/>
  <c r="AM972" i="2"/>
  <c r="AM973" i="2"/>
  <c r="AM974" i="2"/>
  <c r="AM975" i="2"/>
  <c r="AM976" i="2"/>
  <c r="AM977" i="2"/>
  <c r="AM978" i="2"/>
  <c r="AM979" i="2"/>
  <c r="AM980" i="2"/>
  <c r="AM981" i="2"/>
  <c r="AM982" i="2"/>
  <c r="AM983" i="2"/>
  <c r="AM984" i="2"/>
  <c r="AM985" i="2"/>
  <c r="AM986" i="2"/>
  <c r="AM987" i="2"/>
  <c r="AM988" i="2"/>
  <c r="AM989" i="2"/>
  <c r="AM990" i="2"/>
  <c r="AM991" i="2"/>
  <c r="AM992" i="2"/>
  <c r="AM993" i="2"/>
  <c r="AM994" i="2"/>
  <c r="AM995" i="2"/>
  <c r="AM996" i="2"/>
  <c r="AM997" i="2"/>
  <c r="AM998" i="2"/>
  <c r="AM999" i="2"/>
  <c r="AM1000" i="2"/>
  <c r="AM1001" i="2"/>
  <c r="AM1002" i="2"/>
  <c r="AM1003" i="2"/>
  <c r="AM1004" i="2"/>
  <c r="AM1005" i="2"/>
  <c r="AM1006" i="2"/>
  <c r="AM1007" i="2"/>
  <c r="AM1008" i="2"/>
  <c r="AM1009" i="2"/>
  <c r="AM1010" i="2"/>
  <c r="AM1011" i="2"/>
  <c r="AM1012" i="2"/>
  <c r="AM1013" i="2"/>
  <c r="AM1014" i="2"/>
  <c r="AM1015" i="2"/>
  <c r="AM1016" i="2"/>
  <c r="AM1017" i="2"/>
  <c r="AM1018" i="2"/>
  <c r="AM1019" i="2"/>
  <c r="AM1020" i="2"/>
  <c r="AM1021" i="2"/>
  <c r="AM1022" i="2"/>
  <c r="AM1023" i="2"/>
  <c r="AM7" i="2"/>
  <c r="AM6" i="2"/>
  <c r="AM5" i="2"/>
  <c r="AM4" i="2"/>
  <c r="AM3" i="2"/>
  <c r="AM2" i="2"/>
  <c r="AG3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5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8" i="2"/>
  <c r="AG479" i="2"/>
  <c r="AG480" i="2"/>
  <c r="AG481" i="2"/>
  <c r="AG482" i="2"/>
  <c r="AG483" i="2"/>
  <c r="AG484" i="2"/>
  <c r="AG485" i="2"/>
  <c r="AG486" i="2"/>
  <c r="AG487" i="2"/>
  <c r="AG488" i="2"/>
  <c r="AG489" i="2"/>
  <c r="AG490" i="2"/>
  <c r="AG491" i="2"/>
  <c r="AG492" i="2"/>
  <c r="AG493" i="2"/>
  <c r="AG494" i="2"/>
  <c r="AG495" i="2"/>
  <c r="AG496" i="2"/>
  <c r="AG497" i="2"/>
  <c r="AG498" i="2"/>
  <c r="AG499" i="2"/>
  <c r="AG500" i="2"/>
  <c r="AG501" i="2"/>
  <c r="AG502" i="2"/>
  <c r="AG503" i="2"/>
  <c r="AG504" i="2"/>
  <c r="AG505" i="2"/>
  <c r="AG506" i="2"/>
  <c r="AG507" i="2"/>
  <c r="AG508" i="2"/>
  <c r="AG509" i="2"/>
  <c r="AG510" i="2"/>
  <c r="AG511" i="2"/>
  <c r="AG512" i="2"/>
  <c r="AG513" i="2"/>
  <c r="AG514" i="2"/>
  <c r="AG515" i="2"/>
  <c r="AG516" i="2"/>
  <c r="AG517" i="2"/>
  <c r="AG518" i="2"/>
  <c r="AG519" i="2"/>
  <c r="AG520" i="2"/>
  <c r="AG521" i="2"/>
  <c r="AG522" i="2"/>
  <c r="AG523" i="2"/>
  <c r="AG524" i="2"/>
  <c r="AG525" i="2"/>
  <c r="AG526" i="2"/>
  <c r="AG527" i="2"/>
  <c r="AG528" i="2"/>
  <c r="AG529" i="2"/>
  <c r="AG530" i="2"/>
  <c r="AG531" i="2"/>
  <c r="AG532" i="2"/>
  <c r="AG533" i="2"/>
  <c r="AG534" i="2"/>
  <c r="AG535" i="2"/>
  <c r="AG536" i="2"/>
  <c r="AG537" i="2"/>
  <c r="AG538" i="2"/>
  <c r="AG539" i="2"/>
  <c r="AG540" i="2"/>
  <c r="AG541" i="2"/>
  <c r="AG542" i="2"/>
  <c r="AG543" i="2"/>
  <c r="AG544" i="2"/>
  <c r="AG545" i="2"/>
  <c r="AG546" i="2"/>
  <c r="AG547" i="2"/>
  <c r="AG548" i="2"/>
  <c r="AG549" i="2"/>
  <c r="AG550" i="2"/>
  <c r="AG551" i="2"/>
  <c r="AG552" i="2"/>
  <c r="AG553" i="2"/>
  <c r="AG554" i="2"/>
  <c r="AG555" i="2"/>
  <c r="AG556" i="2"/>
  <c r="AG557" i="2"/>
  <c r="AG558" i="2"/>
  <c r="AG559" i="2"/>
  <c r="AG560" i="2"/>
  <c r="AG561" i="2"/>
  <c r="AG562" i="2"/>
  <c r="AG563" i="2"/>
  <c r="AG564" i="2"/>
  <c r="AG565" i="2"/>
  <c r="AG566" i="2"/>
  <c r="AG567" i="2"/>
  <c r="AG568" i="2"/>
  <c r="AG569" i="2"/>
  <c r="AG570" i="2"/>
  <c r="AG571" i="2"/>
  <c r="AG572" i="2"/>
  <c r="AG573" i="2"/>
  <c r="AG574" i="2"/>
  <c r="AG575" i="2"/>
  <c r="AG576" i="2"/>
  <c r="AG577" i="2"/>
  <c r="AG578" i="2"/>
  <c r="AG579" i="2"/>
  <c r="AG580" i="2"/>
  <c r="AG581" i="2"/>
  <c r="AG582" i="2"/>
  <c r="AG583" i="2"/>
  <c r="AG584" i="2"/>
  <c r="AG585" i="2"/>
  <c r="AG586" i="2"/>
  <c r="AG587" i="2"/>
  <c r="AG588" i="2"/>
  <c r="AG589" i="2"/>
  <c r="AG590" i="2"/>
  <c r="AG591" i="2"/>
  <c r="AG592" i="2"/>
  <c r="AG593" i="2"/>
  <c r="AG594" i="2"/>
  <c r="AG595" i="2"/>
  <c r="AG596" i="2"/>
  <c r="AG597" i="2"/>
  <c r="AG598" i="2"/>
  <c r="AG599" i="2"/>
  <c r="AG600" i="2"/>
  <c r="AG601" i="2"/>
  <c r="AG602" i="2"/>
  <c r="AG603" i="2"/>
  <c r="AG604" i="2"/>
  <c r="AG605" i="2"/>
  <c r="AG606" i="2"/>
  <c r="AG607" i="2"/>
  <c r="AG608" i="2"/>
  <c r="AG609" i="2"/>
  <c r="AG610" i="2"/>
  <c r="AG611" i="2"/>
  <c r="AG612" i="2"/>
  <c r="AG613" i="2"/>
  <c r="AG614" i="2"/>
  <c r="AG615" i="2"/>
  <c r="AG616" i="2"/>
  <c r="AG617" i="2"/>
  <c r="AG618" i="2"/>
  <c r="AG619" i="2"/>
  <c r="AG620" i="2"/>
  <c r="AG621" i="2"/>
  <c r="AG622" i="2"/>
  <c r="AG623" i="2"/>
  <c r="AG624" i="2"/>
  <c r="AG625" i="2"/>
  <c r="AG626" i="2"/>
  <c r="AG627" i="2"/>
  <c r="AG628" i="2"/>
  <c r="AG629" i="2"/>
  <c r="AG630" i="2"/>
  <c r="AG631" i="2"/>
  <c r="AG632" i="2"/>
  <c r="AG633" i="2"/>
  <c r="AG634" i="2"/>
  <c r="AG635" i="2"/>
  <c r="AG636" i="2"/>
  <c r="AG637" i="2"/>
  <c r="AG638" i="2"/>
  <c r="AG639" i="2"/>
  <c r="AG640" i="2"/>
  <c r="AG641" i="2"/>
  <c r="AG642" i="2"/>
  <c r="AG643" i="2"/>
  <c r="AG644" i="2"/>
  <c r="AG645" i="2"/>
  <c r="AG646" i="2"/>
  <c r="AG647" i="2"/>
  <c r="AG648" i="2"/>
  <c r="AG649" i="2"/>
  <c r="AG650" i="2"/>
  <c r="AG651" i="2"/>
  <c r="AG652" i="2"/>
  <c r="AG653" i="2"/>
  <c r="AG654" i="2"/>
  <c r="AG655" i="2"/>
  <c r="AG656" i="2"/>
  <c r="AG657" i="2"/>
  <c r="AG658" i="2"/>
  <c r="AG659" i="2"/>
  <c r="AG660" i="2"/>
  <c r="AG661" i="2"/>
  <c r="AG662" i="2"/>
  <c r="AG663" i="2"/>
  <c r="AG664" i="2"/>
  <c r="AG665" i="2"/>
  <c r="AG666" i="2"/>
  <c r="AG667" i="2"/>
  <c r="AG668" i="2"/>
  <c r="AG669" i="2"/>
  <c r="AG670" i="2"/>
  <c r="AG671" i="2"/>
  <c r="AG672" i="2"/>
  <c r="AG673" i="2"/>
  <c r="AG674" i="2"/>
  <c r="AG675" i="2"/>
  <c r="AG676" i="2"/>
  <c r="AG677" i="2"/>
  <c r="AG678" i="2"/>
  <c r="AG679" i="2"/>
  <c r="AG680" i="2"/>
  <c r="AG681" i="2"/>
  <c r="AG682" i="2"/>
  <c r="AG683" i="2"/>
  <c r="AG684" i="2"/>
  <c r="AG685" i="2"/>
  <c r="AG686" i="2"/>
  <c r="AG687" i="2"/>
  <c r="AG688" i="2"/>
  <c r="AG689" i="2"/>
  <c r="AG690" i="2"/>
  <c r="AG691" i="2"/>
  <c r="AG692" i="2"/>
  <c r="AG693" i="2"/>
  <c r="AG694" i="2"/>
  <c r="AG695" i="2"/>
  <c r="AG696" i="2"/>
  <c r="AG697" i="2"/>
  <c r="AG698" i="2"/>
  <c r="AG699" i="2"/>
  <c r="AG700" i="2"/>
  <c r="AG701" i="2"/>
  <c r="AG702" i="2"/>
  <c r="AG703" i="2"/>
  <c r="AG704" i="2"/>
  <c r="AG705" i="2"/>
  <c r="AG706" i="2"/>
  <c r="AG707" i="2"/>
  <c r="AG708" i="2"/>
  <c r="AG709" i="2"/>
  <c r="AG710" i="2"/>
  <c r="AG711" i="2"/>
  <c r="AG712" i="2"/>
  <c r="AG713" i="2"/>
  <c r="AG714" i="2"/>
  <c r="AG715" i="2"/>
  <c r="AG716" i="2"/>
  <c r="AG717" i="2"/>
  <c r="AG718" i="2"/>
  <c r="AG719" i="2"/>
  <c r="AG720" i="2"/>
  <c r="AG721" i="2"/>
  <c r="AG722" i="2"/>
  <c r="AG723" i="2"/>
  <c r="AG724" i="2"/>
  <c r="AG725" i="2"/>
  <c r="AG726" i="2"/>
  <c r="AG727" i="2"/>
  <c r="AG728" i="2"/>
  <c r="AG729" i="2"/>
  <c r="AG730" i="2"/>
  <c r="AG731" i="2"/>
  <c r="AG732" i="2"/>
  <c r="AG733" i="2"/>
  <c r="AG734" i="2"/>
  <c r="AG735" i="2"/>
  <c r="AG736" i="2"/>
  <c r="AG737" i="2"/>
  <c r="AG738" i="2"/>
  <c r="AG739" i="2"/>
  <c r="AG740" i="2"/>
  <c r="AG741" i="2"/>
  <c r="AG742" i="2"/>
  <c r="AG743" i="2"/>
  <c r="AG744" i="2"/>
  <c r="AG745" i="2"/>
  <c r="AG746" i="2"/>
  <c r="AG747" i="2"/>
  <c r="AG748" i="2"/>
  <c r="AG749" i="2"/>
  <c r="AG750" i="2"/>
  <c r="AG751" i="2"/>
  <c r="AG752" i="2"/>
  <c r="AG753" i="2"/>
  <c r="AG754" i="2"/>
  <c r="AG755" i="2"/>
  <c r="AG756" i="2"/>
  <c r="AG757" i="2"/>
  <c r="AG758" i="2"/>
  <c r="AG759" i="2"/>
  <c r="AG760" i="2"/>
  <c r="AG761" i="2"/>
  <c r="AG762" i="2"/>
  <c r="AG763" i="2"/>
  <c r="AG764" i="2"/>
  <c r="AG765" i="2"/>
  <c r="AG766" i="2"/>
  <c r="AG767" i="2"/>
  <c r="AG768" i="2"/>
  <c r="AG769" i="2"/>
  <c r="AG770" i="2"/>
  <c r="AG771" i="2"/>
  <c r="AG772" i="2"/>
  <c r="AG773" i="2"/>
  <c r="AG774" i="2"/>
  <c r="AG775" i="2"/>
  <c r="AG776" i="2"/>
  <c r="AG777" i="2"/>
  <c r="AG778" i="2"/>
  <c r="AG779" i="2"/>
  <c r="AG780" i="2"/>
  <c r="AG781" i="2"/>
  <c r="AG782" i="2"/>
  <c r="AG783" i="2"/>
  <c r="AG784" i="2"/>
  <c r="AG785" i="2"/>
  <c r="AG786" i="2"/>
  <c r="AG787" i="2"/>
  <c r="AG788" i="2"/>
  <c r="AG789" i="2"/>
  <c r="AG790" i="2"/>
  <c r="AG791" i="2"/>
  <c r="AG792" i="2"/>
  <c r="AG793" i="2"/>
  <c r="AG794" i="2"/>
  <c r="AG795" i="2"/>
  <c r="AG796" i="2"/>
  <c r="AG797" i="2"/>
  <c r="AG798" i="2"/>
  <c r="AG799" i="2"/>
  <c r="AG800" i="2"/>
  <c r="AG801" i="2"/>
  <c r="AG802" i="2"/>
  <c r="AG803" i="2"/>
  <c r="AG804" i="2"/>
  <c r="AG805" i="2"/>
  <c r="AG806" i="2"/>
  <c r="AG807" i="2"/>
  <c r="AG808" i="2"/>
  <c r="AG809" i="2"/>
  <c r="AG810" i="2"/>
  <c r="AG811" i="2"/>
  <c r="AG812" i="2"/>
  <c r="AG813" i="2"/>
  <c r="AG814" i="2"/>
  <c r="AG815" i="2"/>
  <c r="AG816" i="2"/>
  <c r="AG817" i="2"/>
  <c r="AG818" i="2"/>
  <c r="AG819" i="2"/>
  <c r="AG820" i="2"/>
  <c r="AG821" i="2"/>
  <c r="AG822" i="2"/>
  <c r="AG823" i="2"/>
  <c r="AG824" i="2"/>
  <c r="AG825" i="2"/>
  <c r="AG826" i="2"/>
  <c r="AG827" i="2"/>
  <c r="AG828" i="2"/>
  <c r="AG829" i="2"/>
  <c r="AG830" i="2"/>
  <c r="AG831" i="2"/>
  <c r="AG832" i="2"/>
  <c r="AG833" i="2"/>
  <c r="AG834" i="2"/>
  <c r="AG835" i="2"/>
  <c r="AG836" i="2"/>
  <c r="AG837" i="2"/>
  <c r="AG838" i="2"/>
  <c r="AG839" i="2"/>
  <c r="AG840" i="2"/>
  <c r="AG841" i="2"/>
  <c r="AG842" i="2"/>
  <c r="AG843" i="2"/>
  <c r="AG844" i="2"/>
  <c r="AG845" i="2"/>
  <c r="AG846" i="2"/>
  <c r="AG847" i="2"/>
  <c r="AG848" i="2"/>
  <c r="AG849" i="2"/>
  <c r="AG850" i="2"/>
  <c r="AG851" i="2"/>
  <c r="AG852" i="2"/>
  <c r="AG853" i="2"/>
  <c r="AG854" i="2"/>
  <c r="AG855" i="2"/>
  <c r="AG856" i="2"/>
  <c r="AG857" i="2"/>
  <c r="AG858" i="2"/>
  <c r="AG859" i="2"/>
  <c r="AG860" i="2"/>
  <c r="AG861" i="2"/>
  <c r="AG862" i="2"/>
  <c r="AG863" i="2"/>
  <c r="AG864" i="2"/>
  <c r="AG865" i="2"/>
  <c r="AG866" i="2"/>
  <c r="AG867" i="2"/>
  <c r="AG868" i="2"/>
  <c r="AG869" i="2"/>
  <c r="AG870" i="2"/>
  <c r="AG871" i="2"/>
  <c r="AG872" i="2"/>
  <c r="AG873" i="2"/>
  <c r="AG874" i="2"/>
  <c r="AG875" i="2"/>
  <c r="AG876" i="2"/>
  <c r="AG877" i="2"/>
  <c r="AG878" i="2"/>
  <c r="AG879" i="2"/>
  <c r="AG880" i="2"/>
  <c r="AG881" i="2"/>
  <c r="AG882" i="2"/>
  <c r="AG883" i="2"/>
  <c r="AG884" i="2"/>
  <c r="AG885" i="2"/>
  <c r="AG886" i="2"/>
  <c r="AG887" i="2"/>
  <c r="AG888" i="2"/>
  <c r="AG889" i="2"/>
  <c r="AG890" i="2"/>
  <c r="AG891" i="2"/>
  <c r="AG892" i="2"/>
  <c r="AG893" i="2"/>
  <c r="AG894" i="2"/>
  <c r="AG895" i="2"/>
  <c r="AG896" i="2"/>
  <c r="AG897" i="2"/>
  <c r="AG898" i="2"/>
  <c r="AG899" i="2"/>
  <c r="AG900" i="2"/>
  <c r="AG901" i="2"/>
  <c r="AG902" i="2"/>
  <c r="AG903" i="2"/>
  <c r="AG904" i="2"/>
  <c r="AG905" i="2"/>
  <c r="AG906" i="2"/>
  <c r="AG907" i="2"/>
  <c r="AG908" i="2"/>
  <c r="AG909" i="2"/>
  <c r="AG910" i="2"/>
  <c r="AG911" i="2"/>
  <c r="AG912" i="2"/>
  <c r="AG913" i="2"/>
  <c r="AG914" i="2"/>
  <c r="AG915" i="2"/>
  <c r="AG916" i="2"/>
  <c r="AG917" i="2"/>
  <c r="AG918" i="2"/>
  <c r="AG919" i="2"/>
  <c r="AG920" i="2"/>
  <c r="AG921" i="2"/>
  <c r="AG922" i="2"/>
  <c r="AG923" i="2"/>
  <c r="AG924" i="2"/>
  <c r="AG925" i="2"/>
  <c r="AG926" i="2"/>
  <c r="AG927" i="2"/>
  <c r="AG928" i="2"/>
  <c r="AG929" i="2"/>
  <c r="AG930" i="2"/>
  <c r="AG931" i="2"/>
  <c r="AG932" i="2"/>
  <c r="AG933" i="2"/>
  <c r="AG934" i="2"/>
  <c r="AG935" i="2"/>
  <c r="AG936" i="2"/>
  <c r="AG937" i="2"/>
  <c r="AG938" i="2"/>
  <c r="AG939" i="2"/>
  <c r="AG940" i="2"/>
  <c r="AG941" i="2"/>
  <c r="AG942" i="2"/>
  <c r="AG943" i="2"/>
  <c r="AG944" i="2"/>
  <c r="AG945" i="2"/>
  <c r="AG946" i="2"/>
  <c r="AG947" i="2"/>
  <c r="AG948" i="2"/>
  <c r="AG949" i="2"/>
  <c r="AG950" i="2"/>
  <c r="AG951" i="2"/>
  <c r="AG952" i="2"/>
  <c r="AG953" i="2"/>
  <c r="AG954" i="2"/>
  <c r="AG955" i="2"/>
  <c r="AG956" i="2"/>
  <c r="AG957" i="2"/>
  <c r="AG958" i="2"/>
  <c r="AG959" i="2"/>
  <c r="AG960" i="2"/>
  <c r="AG961" i="2"/>
  <c r="AG962" i="2"/>
  <c r="AG963" i="2"/>
  <c r="AG964" i="2"/>
  <c r="AG965" i="2"/>
  <c r="AG966" i="2"/>
  <c r="AG967" i="2"/>
  <c r="AG968" i="2"/>
  <c r="AG969" i="2"/>
  <c r="AG970" i="2"/>
  <c r="AG971" i="2"/>
  <c r="AG972" i="2"/>
  <c r="AG973" i="2"/>
  <c r="AG974" i="2"/>
  <c r="AG975" i="2"/>
  <c r="AG976" i="2"/>
  <c r="AG977" i="2"/>
  <c r="AG978" i="2"/>
  <c r="AG979" i="2"/>
  <c r="AG980" i="2"/>
  <c r="AG981" i="2"/>
  <c r="AG982" i="2"/>
  <c r="AG983" i="2"/>
  <c r="AG984" i="2"/>
  <c r="AG985" i="2"/>
  <c r="AG986" i="2"/>
  <c r="AG987" i="2"/>
  <c r="AG988" i="2"/>
  <c r="AG989" i="2"/>
  <c r="AG990" i="2"/>
  <c r="AG991" i="2"/>
  <c r="AG992" i="2"/>
  <c r="AG993" i="2"/>
  <c r="AG994" i="2"/>
  <c r="AG995" i="2"/>
  <c r="AG996" i="2"/>
  <c r="AG997" i="2"/>
  <c r="AG998" i="2"/>
  <c r="AG999" i="2"/>
  <c r="AG1000" i="2"/>
  <c r="AG1001" i="2"/>
  <c r="AG1002" i="2"/>
  <c r="AG1003" i="2"/>
  <c r="AG1004" i="2"/>
  <c r="AG1005" i="2"/>
  <c r="AG1006" i="2"/>
  <c r="AG1007" i="2"/>
  <c r="AG1008" i="2"/>
  <c r="AG1009" i="2"/>
  <c r="AG1010" i="2"/>
  <c r="AG1011" i="2"/>
  <c r="AG1012" i="2"/>
  <c r="AG1013" i="2"/>
  <c r="AG1014" i="2"/>
  <c r="AG1015" i="2"/>
  <c r="AG1016" i="2"/>
  <c r="AG1017" i="2"/>
  <c r="AG1018" i="2"/>
  <c r="AG1019" i="2"/>
  <c r="AG1020" i="2"/>
  <c r="AG1021" i="2"/>
  <c r="AG1022" i="2"/>
  <c r="AG1023" i="2"/>
  <c r="AG2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5" i="2"/>
  <c r="AJ366" i="2"/>
  <c r="AJ367" i="2"/>
  <c r="AJ368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1" i="2"/>
  <c r="AJ392" i="2"/>
  <c r="AJ393" i="2"/>
  <c r="AJ394" i="2"/>
  <c r="AJ395" i="2"/>
  <c r="AJ396" i="2"/>
  <c r="AJ397" i="2"/>
  <c r="AJ398" i="2"/>
  <c r="AJ399" i="2"/>
  <c r="AJ400" i="2"/>
  <c r="AJ401" i="2"/>
  <c r="AJ402" i="2"/>
  <c r="AJ403" i="2"/>
  <c r="AJ404" i="2"/>
  <c r="AJ405" i="2"/>
  <c r="AJ406" i="2"/>
  <c r="AJ407" i="2"/>
  <c r="AJ408" i="2"/>
  <c r="AJ409" i="2"/>
  <c r="AJ410" i="2"/>
  <c r="AJ411" i="2"/>
  <c r="AJ412" i="2"/>
  <c r="AJ413" i="2"/>
  <c r="AJ414" i="2"/>
  <c r="AJ415" i="2"/>
  <c r="AJ416" i="2"/>
  <c r="AJ417" i="2"/>
  <c r="AJ418" i="2"/>
  <c r="AJ419" i="2"/>
  <c r="AJ420" i="2"/>
  <c r="AJ421" i="2"/>
  <c r="AJ422" i="2"/>
  <c r="AJ423" i="2"/>
  <c r="AJ424" i="2"/>
  <c r="AJ425" i="2"/>
  <c r="AJ426" i="2"/>
  <c r="AJ427" i="2"/>
  <c r="AJ428" i="2"/>
  <c r="AJ429" i="2"/>
  <c r="AJ430" i="2"/>
  <c r="AJ431" i="2"/>
  <c r="AJ432" i="2"/>
  <c r="AJ433" i="2"/>
  <c r="AJ434" i="2"/>
  <c r="AJ435" i="2"/>
  <c r="AJ436" i="2"/>
  <c r="AJ437" i="2"/>
  <c r="AJ438" i="2"/>
  <c r="AJ439" i="2"/>
  <c r="AJ440" i="2"/>
  <c r="AJ441" i="2"/>
  <c r="AJ442" i="2"/>
  <c r="AJ443" i="2"/>
  <c r="AJ444" i="2"/>
  <c r="AJ445" i="2"/>
  <c r="AJ446" i="2"/>
  <c r="AJ447" i="2"/>
  <c r="AJ448" i="2"/>
  <c r="AJ449" i="2"/>
  <c r="AJ450" i="2"/>
  <c r="AJ451" i="2"/>
  <c r="AJ452" i="2"/>
  <c r="AJ453" i="2"/>
  <c r="AJ454" i="2"/>
  <c r="AJ455" i="2"/>
  <c r="AJ456" i="2"/>
  <c r="AJ457" i="2"/>
  <c r="AJ458" i="2"/>
  <c r="AJ459" i="2"/>
  <c r="AJ460" i="2"/>
  <c r="AJ461" i="2"/>
  <c r="AJ462" i="2"/>
  <c r="AJ463" i="2"/>
  <c r="AJ464" i="2"/>
  <c r="AJ465" i="2"/>
  <c r="AJ466" i="2"/>
  <c r="AJ467" i="2"/>
  <c r="AJ468" i="2"/>
  <c r="AJ469" i="2"/>
  <c r="AJ470" i="2"/>
  <c r="AJ471" i="2"/>
  <c r="AJ472" i="2"/>
  <c r="AJ473" i="2"/>
  <c r="AJ474" i="2"/>
  <c r="AJ475" i="2"/>
  <c r="AJ476" i="2"/>
  <c r="AJ477" i="2"/>
  <c r="AJ478" i="2"/>
  <c r="AJ479" i="2"/>
  <c r="AJ480" i="2"/>
  <c r="AJ481" i="2"/>
  <c r="AJ482" i="2"/>
  <c r="AJ483" i="2"/>
  <c r="AJ484" i="2"/>
  <c r="AJ485" i="2"/>
  <c r="AJ486" i="2"/>
  <c r="AJ487" i="2"/>
  <c r="AJ488" i="2"/>
  <c r="AJ489" i="2"/>
  <c r="AJ490" i="2"/>
  <c r="AJ491" i="2"/>
  <c r="AJ492" i="2"/>
  <c r="AJ493" i="2"/>
  <c r="AJ494" i="2"/>
  <c r="AJ495" i="2"/>
  <c r="AJ496" i="2"/>
  <c r="AJ497" i="2"/>
  <c r="AJ498" i="2"/>
  <c r="AJ499" i="2"/>
  <c r="AJ500" i="2"/>
  <c r="AJ501" i="2"/>
  <c r="AJ502" i="2"/>
  <c r="AJ503" i="2"/>
  <c r="AJ504" i="2"/>
  <c r="AJ505" i="2"/>
  <c r="AJ506" i="2"/>
  <c r="AJ507" i="2"/>
  <c r="AJ508" i="2"/>
  <c r="AJ509" i="2"/>
  <c r="AJ510" i="2"/>
  <c r="AJ511" i="2"/>
  <c r="AJ512" i="2"/>
  <c r="AJ513" i="2"/>
  <c r="AJ514" i="2"/>
  <c r="AJ515" i="2"/>
  <c r="AJ516" i="2"/>
  <c r="AJ517" i="2"/>
  <c r="AJ518" i="2"/>
  <c r="AJ519" i="2"/>
  <c r="AJ520" i="2"/>
  <c r="AJ521" i="2"/>
  <c r="AJ522" i="2"/>
  <c r="AJ523" i="2"/>
  <c r="AJ524" i="2"/>
  <c r="AJ525" i="2"/>
  <c r="AJ526" i="2"/>
  <c r="AJ527" i="2"/>
  <c r="AJ528" i="2"/>
  <c r="AJ529" i="2"/>
  <c r="AJ530" i="2"/>
  <c r="AJ531" i="2"/>
  <c r="AJ532" i="2"/>
  <c r="AJ533" i="2"/>
  <c r="AJ534" i="2"/>
  <c r="AJ535" i="2"/>
  <c r="AJ536" i="2"/>
  <c r="AJ537" i="2"/>
  <c r="AJ538" i="2"/>
  <c r="AJ539" i="2"/>
  <c r="AJ540" i="2"/>
  <c r="AJ541" i="2"/>
  <c r="AJ542" i="2"/>
  <c r="AJ543" i="2"/>
  <c r="AJ544" i="2"/>
  <c r="AJ545" i="2"/>
  <c r="AJ546" i="2"/>
  <c r="AJ547" i="2"/>
  <c r="AJ548" i="2"/>
  <c r="AJ549" i="2"/>
  <c r="AJ550" i="2"/>
  <c r="AJ551" i="2"/>
  <c r="AJ552" i="2"/>
  <c r="AJ553" i="2"/>
  <c r="AJ554" i="2"/>
  <c r="AJ555" i="2"/>
  <c r="AJ556" i="2"/>
  <c r="AJ557" i="2"/>
  <c r="AJ558" i="2"/>
  <c r="AJ559" i="2"/>
  <c r="AJ560" i="2"/>
  <c r="AJ561" i="2"/>
  <c r="AJ562" i="2"/>
  <c r="AJ563" i="2"/>
  <c r="AJ564" i="2"/>
  <c r="AJ565" i="2"/>
  <c r="AJ566" i="2"/>
  <c r="AJ567" i="2"/>
  <c r="AJ568" i="2"/>
  <c r="AJ569" i="2"/>
  <c r="AJ570" i="2"/>
  <c r="AJ571" i="2"/>
  <c r="AJ572" i="2"/>
  <c r="AJ573" i="2"/>
  <c r="AJ574" i="2"/>
  <c r="AJ575" i="2"/>
  <c r="AJ576" i="2"/>
  <c r="AJ577" i="2"/>
  <c r="AJ578" i="2"/>
  <c r="AJ579" i="2"/>
  <c r="AJ580" i="2"/>
  <c r="AJ581" i="2"/>
  <c r="AJ582" i="2"/>
  <c r="AJ583" i="2"/>
  <c r="AJ584" i="2"/>
  <c r="AJ585" i="2"/>
  <c r="AJ586" i="2"/>
  <c r="AJ587" i="2"/>
  <c r="AJ588" i="2"/>
  <c r="AJ589" i="2"/>
  <c r="AJ590" i="2"/>
  <c r="AJ591" i="2"/>
  <c r="AJ592" i="2"/>
  <c r="AJ593" i="2"/>
  <c r="AJ594" i="2"/>
  <c r="AJ595" i="2"/>
  <c r="AJ596" i="2"/>
  <c r="AJ597" i="2"/>
  <c r="AJ598" i="2"/>
  <c r="AJ599" i="2"/>
  <c r="AJ600" i="2"/>
  <c r="AJ601" i="2"/>
  <c r="AJ602" i="2"/>
  <c r="AJ603" i="2"/>
  <c r="AJ604" i="2"/>
  <c r="AJ605" i="2"/>
  <c r="AJ606" i="2"/>
  <c r="AJ607" i="2"/>
  <c r="AJ608" i="2"/>
  <c r="AJ609" i="2"/>
  <c r="AJ610" i="2"/>
  <c r="AJ611" i="2"/>
  <c r="AJ612" i="2"/>
  <c r="AJ613" i="2"/>
  <c r="AJ614" i="2"/>
  <c r="AJ615" i="2"/>
  <c r="AJ616" i="2"/>
  <c r="AJ617" i="2"/>
  <c r="AJ618" i="2"/>
  <c r="AJ619" i="2"/>
  <c r="AJ620" i="2"/>
  <c r="AJ621" i="2"/>
  <c r="AJ622" i="2"/>
  <c r="AJ623" i="2"/>
  <c r="AJ624" i="2"/>
  <c r="AJ625" i="2"/>
  <c r="AJ626" i="2"/>
  <c r="AJ627" i="2"/>
  <c r="AJ628" i="2"/>
  <c r="AJ629" i="2"/>
  <c r="AJ630" i="2"/>
  <c r="AJ631" i="2"/>
  <c r="AJ632" i="2"/>
  <c r="AJ633" i="2"/>
  <c r="AJ634" i="2"/>
  <c r="AJ635" i="2"/>
  <c r="AJ636" i="2"/>
  <c r="AJ637" i="2"/>
  <c r="AJ638" i="2"/>
  <c r="AJ639" i="2"/>
  <c r="AJ640" i="2"/>
  <c r="AJ641" i="2"/>
  <c r="AJ642" i="2"/>
  <c r="AJ643" i="2"/>
  <c r="AJ644" i="2"/>
  <c r="AJ645" i="2"/>
  <c r="AJ646" i="2"/>
  <c r="AJ647" i="2"/>
  <c r="AJ648" i="2"/>
  <c r="AJ649" i="2"/>
  <c r="AJ650" i="2"/>
  <c r="AJ651" i="2"/>
  <c r="AJ652" i="2"/>
  <c r="AJ653" i="2"/>
  <c r="AJ654" i="2"/>
  <c r="AJ655" i="2"/>
  <c r="AJ656" i="2"/>
  <c r="AJ657" i="2"/>
  <c r="AJ658" i="2"/>
  <c r="AJ659" i="2"/>
  <c r="AJ660" i="2"/>
  <c r="AJ661" i="2"/>
  <c r="AJ662" i="2"/>
  <c r="AJ663" i="2"/>
  <c r="AJ664" i="2"/>
  <c r="AJ665" i="2"/>
  <c r="AJ666" i="2"/>
  <c r="AJ667" i="2"/>
  <c r="AJ668" i="2"/>
  <c r="AJ669" i="2"/>
  <c r="AJ670" i="2"/>
  <c r="AJ671" i="2"/>
  <c r="AJ672" i="2"/>
  <c r="AJ673" i="2"/>
  <c r="AJ674" i="2"/>
  <c r="AJ675" i="2"/>
  <c r="AJ676" i="2"/>
  <c r="AJ677" i="2"/>
  <c r="AJ678" i="2"/>
  <c r="AJ679" i="2"/>
  <c r="AJ680" i="2"/>
  <c r="AJ681" i="2"/>
  <c r="AJ682" i="2"/>
  <c r="AJ683" i="2"/>
  <c r="AJ684" i="2"/>
  <c r="AJ685" i="2"/>
  <c r="AJ686" i="2"/>
  <c r="AJ687" i="2"/>
  <c r="AJ688" i="2"/>
  <c r="AJ689" i="2"/>
  <c r="AJ690" i="2"/>
  <c r="AJ691" i="2"/>
  <c r="AJ692" i="2"/>
  <c r="AJ693" i="2"/>
  <c r="AJ694" i="2"/>
  <c r="AJ695" i="2"/>
  <c r="AJ696" i="2"/>
  <c r="AJ697" i="2"/>
  <c r="AJ698" i="2"/>
  <c r="AJ699" i="2"/>
  <c r="AJ700" i="2"/>
  <c r="AJ701" i="2"/>
  <c r="AJ702" i="2"/>
  <c r="AJ703" i="2"/>
  <c r="AJ704" i="2"/>
  <c r="AJ705" i="2"/>
  <c r="AJ706" i="2"/>
  <c r="AJ707" i="2"/>
  <c r="AJ708" i="2"/>
  <c r="AJ709" i="2"/>
  <c r="AJ710" i="2"/>
  <c r="AJ711" i="2"/>
  <c r="AJ712" i="2"/>
  <c r="AJ713" i="2"/>
  <c r="AJ714" i="2"/>
  <c r="AJ715" i="2"/>
  <c r="AJ716" i="2"/>
  <c r="AJ717" i="2"/>
  <c r="AJ718" i="2"/>
  <c r="AJ719" i="2"/>
  <c r="AJ720" i="2"/>
  <c r="AJ721" i="2"/>
  <c r="AJ722" i="2"/>
  <c r="AJ723" i="2"/>
  <c r="AJ724" i="2"/>
  <c r="AJ725" i="2"/>
  <c r="AJ726" i="2"/>
  <c r="AJ727" i="2"/>
  <c r="AJ728" i="2"/>
  <c r="AJ729" i="2"/>
  <c r="AJ730" i="2"/>
  <c r="AJ731" i="2"/>
  <c r="AJ732" i="2"/>
  <c r="AJ733" i="2"/>
  <c r="AJ734" i="2"/>
  <c r="AJ735" i="2"/>
  <c r="AJ736" i="2"/>
  <c r="AJ737" i="2"/>
  <c r="AJ738" i="2"/>
  <c r="AJ739" i="2"/>
  <c r="AJ740" i="2"/>
  <c r="AJ741" i="2"/>
  <c r="AJ742" i="2"/>
  <c r="AJ743" i="2"/>
  <c r="AJ744" i="2"/>
  <c r="AJ745" i="2"/>
  <c r="AJ746" i="2"/>
  <c r="AJ747" i="2"/>
  <c r="AJ748" i="2"/>
  <c r="AJ749" i="2"/>
  <c r="AJ750" i="2"/>
  <c r="AJ751" i="2"/>
  <c r="AJ752" i="2"/>
  <c r="AJ753" i="2"/>
  <c r="AJ754" i="2"/>
  <c r="AJ755" i="2"/>
  <c r="AJ756" i="2"/>
  <c r="AJ757" i="2"/>
  <c r="AJ758" i="2"/>
  <c r="AJ759" i="2"/>
  <c r="AJ760" i="2"/>
  <c r="AJ761" i="2"/>
  <c r="AJ762" i="2"/>
  <c r="AJ763" i="2"/>
  <c r="AJ764" i="2"/>
  <c r="AJ765" i="2"/>
  <c r="AJ766" i="2"/>
  <c r="AJ767" i="2"/>
  <c r="AJ768" i="2"/>
  <c r="AJ769" i="2"/>
  <c r="AJ770" i="2"/>
  <c r="AJ771" i="2"/>
  <c r="AJ772" i="2"/>
  <c r="AJ773" i="2"/>
  <c r="AJ774" i="2"/>
  <c r="AJ775" i="2"/>
  <c r="AJ776" i="2"/>
  <c r="AJ777" i="2"/>
  <c r="AJ778" i="2"/>
  <c r="AJ779" i="2"/>
  <c r="AJ780" i="2"/>
  <c r="AJ781" i="2"/>
  <c r="AJ782" i="2"/>
  <c r="AJ783" i="2"/>
  <c r="AJ784" i="2"/>
  <c r="AJ785" i="2"/>
  <c r="AJ786" i="2"/>
  <c r="AJ787" i="2"/>
  <c r="AJ788" i="2"/>
  <c r="AJ789" i="2"/>
  <c r="AJ790" i="2"/>
  <c r="AJ791" i="2"/>
  <c r="AJ792" i="2"/>
  <c r="AJ793" i="2"/>
  <c r="AJ794" i="2"/>
  <c r="AJ795" i="2"/>
  <c r="AJ796" i="2"/>
  <c r="AJ797" i="2"/>
  <c r="AJ798" i="2"/>
  <c r="AJ799" i="2"/>
  <c r="AJ800" i="2"/>
  <c r="AJ801" i="2"/>
  <c r="AJ802" i="2"/>
  <c r="AJ803" i="2"/>
  <c r="AJ804" i="2"/>
  <c r="AJ805" i="2"/>
  <c r="AJ806" i="2"/>
  <c r="AJ807" i="2"/>
  <c r="AJ808" i="2"/>
  <c r="AJ809" i="2"/>
  <c r="AJ810" i="2"/>
  <c r="AJ811" i="2"/>
  <c r="AJ812" i="2"/>
  <c r="AJ813" i="2"/>
  <c r="AJ814" i="2"/>
  <c r="AJ815" i="2"/>
  <c r="AJ816" i="2"/>
  <c r="AJ817" i="2"/>
  <c r="AJ818" i="2"/>
  <c r="AJ819" i="2"/>
  <c r="AJ820" i="2"/>
  <c r="AJ821" i="2"/>
  <c r="AJ822" i="2"/>
  <c r="AJ823" i="2"/>
  <c r="AJ824" i="2"/>
  <c r="AJ825" i="2"/>
  <c r="AJ826" i="2"/>
  <c r="AJ827" i="2"/>
  <c r="AJ828" i="2"/>
  <c r="AJ829" i="2"/>
  <c r="AJ830" i="2"/>
  <c r="AJ831" i="2"/>
  <c r="AJ832" i="2"/>
  <c r="AJ833" i="2"/>
  <c r="AJ834" i="2"/>
  <c r="AJ835" i="2"/>
  <c r="AJ836" i="2"/>
  <c r="AJ837" i="2"/>
  <c r="AJ838" i="2"/>
  <c r="AJ839" i="2"/>
  <c r="AJ840" i="2"/>
  <c r="AJ841" i="2"/>
  <c r="AJ842" i="2"/>
  <c r="AJ843" i="2"/>
  <c r="AJ844" i="2"/>
  <c r="AJ845" i="2"/>
  <c r="AJ846" i="2"/>
  <c r="AJ847" i="2"/>
  <c r="AJ848" i="2"/>
  <c r="AJ849" i="2"/>
  <c r="AJ850" i="2"/>
  <c r="AJ851" i="2"/>
  <c r="AJ852" i="2"/>
  <c r="AJ853" i="2"/>
  <c r="AJ854" i="2"/>
  <c r="AJ855" i="2"/>
  <c r="AJ856" i="2"/>
  <c r="AJ857" i="2"/>
  <c r="AJ858" i="2"/>
  <c r="AJ859" i="2"/>
  <c r="AJ860" i="2"/>
  <c r="AJ861" i="2"/>
  <c r="AJ862" i="2"/>
  <c r="AJ863" i="2"/>
  <c r="AJ864" i="2"/>
  <c r="AJ865" i="2"/>
  <c r="AJ866" i="2"/>
  <c r="AJ867" i="2"/>
  <c r="AJ868" i="2"/>
  <c r="AJ869" i="2"/>
  <c r="AJ870" i="2"/>
  <c r="AJ871" i="2"/>
  <c r="AJ872" i="2"/>
  <c r="AJ873" i="2"/>
  <c r="AJ874" i="2"/>
  <c r="AJ875" i="2"/>
  <c r="AJ876" i="2"/>
  <c r="AJ877" i="2"/>
  <c r="AJ878" i="2"/>
  <c r="AJ879" i="2"/>
  <c r="AJ880" i="2"/>
  <c r="AJ881" i="2"/>
  <c r="AJ882" i="2"/>
  <c r="AJ883" i="2"/>
  <c r="AJ884" i="2"/>
  <c r="AJ885" i="2"/>
  <c r="AJ886" i="2"/>
  <c r="AJ887" i="2"/>
  <c r="AJ888" i="2"/>
  <c r="AJ889" i="2"/>
  <c r="AJ890" i="2"/>
  <c r="AJ891" i="2"/>
  <c r="AJ892" i="2"/>
  <c r="AJ893" i="2"/>
  <c r="AJ894" i="2"/>
  <c r="AJ895" i="2"/>
  <c r="AJ896" i="2"/>
  <c r="AJ897" i="2"/>
  <c r="AJ898" i="2"/>
  <c r="AJ899" i="2"/>
  <c r="AJ900" i="2"/>
  <c r="AJ901" i="2"/>
  <c r="AJ902" i="2"/>
  <c r="AJ903" i="2"/>
  <c r="AJ904" i="2"/>
  <c r="AJ905" i="2"/>
  <c r="AJ906" i="2"/>
  <c r="AJ907" i="2"/>
  <c r="AJ908" i="2"/>
  <c r="AJ909" i="2"/>
  <c r="AJ910" i="2"/>
  <c r="AJ911" i="2"/>
  <c r="AJ912" i="2"/>
  <c r="AJ913" i="2"/>
  <c r="AJ914" i="2"/>
  <c r="AJ915" i="2"/>
  <c r="AJ916" i="2"/>
  <c r="AJ917" i="2"/>
  <c r="AJ918" i="2"/>
  <c r="AJ919" i="2"/>
  <c r="AJ920" i="2"/>
  <c r="AJ921" i="2"/>
  <c r="AJ922" i="2"/>
  <c r="AJ923" i="2"/>
  <c r="AJ924" i="2"/>
  <c r="AJ925" i="2"/>
  <c r="AJ926" i="2"/>
  <c r="AJ927" i="2"/>
  <c r="AJ928" i="2"/>
  <c r="AJ929" i="2"/>
  <c r="AJ930" i="2"/>
  <c r="AJ931" i="2"/>
  <c r="AJ932" i="2"/>
  <c r="AJ933" i="2"/>
  <c r="AJ934" i="2"/>
  <c r="AJ935" i="2"/>
  <c r="AJ936" i="2"/>
  <c r="AJ937" i="2"/>
  <c r="AJ938" i="2"/>
  <c r="AJ939" i="2"/>
  <c r="AJ940" i="2"/>
  <c r="AJ941" i="2"/>
  <c r="AJ942" i="2"/>
  <c r="AJ943" i="2"/>
  <c r="AJ944" i="2"/>
  <c r="AJ945" i="2"/>
  <c r="AJ946" i="2"/>
  <c r="AJ947" i="2"/>
  <c r="AJ948" i="2"/>
  <c r="AJ949" i="2"/>
  <c r="AJ950" i="2"/>
  <c r="AJ951" i="2"/>
  <c r="AJ952" i="2"/>
  <c r="AJ953" i="2"/>
  <c r="AJ954" i="2"/>
  <c r="AJ955" i="2"/>
  <c r="AJ956" i="2"/>
  <c r="AJ957" i="2"/>
  <c r="AJ958" i="2"/>
  <c r="AJ959" i="2"/>
  <c r="AJ960" i="2"/>
  <c r="AJ961" i="2"/>
  <c r="AJ962" i="2"/>
  <c r="AJ963" i="2"/>
  <c r="AJ964" i="2"/>
  <c r="AJ965" i="2"/>
  <c r="AJ966" i="2"/>
  <c r="AJ967" i="2"/>
  <c r="AJ968" i="2"/>
  <c r="AJ969" i="2"/>
  <c r="AJ970" i="2"/>
  <c r="AJ971" i="2"/>
  <c r="AJ972" i="2"/>
  <c r="AJ973" i="2"/>
  <c r="AJ974" i="2"/>
  <c r="AJ975" i="2"/>
  <c r="AJ976" i="2"/>
  <c r="AJ977" i="2"/>
  <c r="AJ978" i="2"/>
  <c r="AJ979" i="2"/>
  <c r="AJ980" i="2"/>
  <c r="AJ981" i="2"/>
  <c r="AJ982" i="2"/>
  <c r="AJ983" i="2"/>
  <c r="AJ984" i="2"/>
  <c r="AJ985" i="2"/>
  <c r="AJ986" i="2"/>
  <c r="AJ987" i="2"/>
  <c r="AJ988" i="2"/>
  <c r="AJ989" i="2"/>
  <c r="AJ990" i="2"/>
  <c r="AJ991" i="2"/>
  <c r="AJ992" i="2"/>
  <c r="AJ993" i="2"/>
  <c r="AJ994" i="2"/>
  <c r="AJ995" i="2"/>
  <c r="AJ996" i="2"/>
  <c r="AJ997" i="2"/>
  <c r="AJ998" i="2"/>
  <c r="AJ999" i="2"/>
  <c r="AJ1000" i="2"/>
  <c r="AJ1001" i="2"/>
  <c r="AJ1002" i="2"/>
  <c r="AJ1003" i="2"/>
  <c r="AJ1004" i="2"/>
  <c r="AJ1005" i="2"/>
  <c r="AJ1006" i="2"/>
  <c r="AJ1007" i="2"/>
  <c r="AJ1008" i="2"/>
  <c r="AJ1009" i="2"/>
  <c r="AJ1010" i="2"/>
  <c r="AJ1011" i="2"/>
  <c r="AJ1012" i="2"/>
  <c r="AJ1013" i="2"/>
  <c r="AJ1014" i="2"/>
  <c r="AJ1015" i="2"/>
  <c r="AJ1016" i="2"/>
  <c r="AJ1017" i="2"/>
  <c r="AJ1018" i="2"/>
  <c r="AJ1019" i="2"/>
  <c r="AJ1020" i="2"/>
  <c r="AJ1021" i="2"/>
  <c r="AJ1022" i="2"/>
  <c r="AJ1023" i="2"/>
  <c r="AJ3" i="2"/>
  <c r="AJ4" i="2"/>
  <c r="AJ5" i="2"/>
  <c r="AJ6" i="2"/>
  <c r="AJ7" i="2"/>
  <c r="AJ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2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D603" i="2"/>
  <c r="AD604" i="2"/>
  <c r="AD605" i="2"/>
  <c r="AD606" i="2"/>
  <c r="AD607" i="2"/>
  <c r="AD608" i="2"/>
  <c r="AD609" i="2"/>
  <c r="AD610" i="2"/>
  <c r="AD611" i="2"/>
  <c r="AD612" i="2"/>
  <c r="AD613" i="2"/>
  <c r="AD614" i="2"/>
  <c r="AD615" i="2"/>
  <c r="AD616" i="2"/>
  <c r="AD617" i="2"/>
  <c r="AD618" i="2"/>
  <c r="AD619" i="2"/>
  <c r="AD620" i="2"/>
  <c r="AD621" i="2"/>
  <c r="AD622" i="2"/>
  <c r="AD623" i="2"/>
  <c r="AD624" i="2"/>
  <c r="AD625" i="2"/>
  <c r="AD626" i="2"/>
  <c r="AD627" i="2"/>
  <c r="AD628" i="2"/>
  <c r="AD629" i="2"/>
  <c r="AD630" i="2"/>
  <c r="AD631" i="2"/>
  <c r="AD632" i="2"/>
  <c r="AD633" i="2"/>
  <c r="AD634" i="2"/>
  <c r="AD635" i="2"/>
  <c r="AD636" i="2"/>
  <c r="AD637" i="2"/>
  <c r="AD638" i="2"/>
  <c r="AD639" i="2"/>
  <c r="AD640" i="2"/>
  <c r="AD641" i="2"/>
  <c r="AD642" i="2"/>
  <c r="AD643" i="2"/>
  <c r="AD644" i="2"/>
  <c r="AD645" i="2"/>
  <c r="AD646" i="2"/>
  <c r="AD647" i="2"/>
  <c r="AD648" i="2"/>
  <c r="AD649" i="2"/>
  <c r="AD650" i="2"/>
  <c r="AD651" i="2"/>
  <c r="AD652" i="2"/>
  <c r="AD653" i="2"/>
  <c r="AD654" i="2"/>
  <c r="AD655" i="2"/>
  <c r="AD656" i="2"/>
  <c r="AD657" i="2"/>
  <c r="AD658" i="2"/>
  <c r="AD659" i="2"/>
  <c r="AD660" i="2"/>
  <c r="AD661" i="2"/>
  <c r="AD662" i="2"/>
  <c r="AD663" i="2"/>
  <c r="AD664" i="2"/>
  <c r="AD665" i="2"/>
  <c r="AD666" i="2"/>
  <c r="AD667" i="2"/>
  <c r="AD668" i="2"/>
  <c r="AD669" i="2"/>
  <c r="AD670" i="2"/>
  <c r="AD671" i="2"/>
  <c r="AD672" i="2"/>
  <c r="AD673" i="2"/>
  <c r="AD674" i="2"/>
  <c r="AD675" i="2"/>
  <c r="AD676" i="2"/>
  <c r="AD677" i="2"/>
  <c r="AD678" i="2"/>
  <c r="AD679" i="2"/>
  <c r="AD680" i="2"/>
  <c r="AD681" i="2"/>
  <c r="AD682" i="2"/>
  <c r="AD683" i="2"/>
  <c r="AD684" i="2"/>
  <c r="AD685" i="2"/>
  <c r="AD686" i="2"/>
  <c r="AD687" i="2"/>
  <c r="AD688" i="2"/>
  <c r="AD689" i="2"/>
  <c r="AD690" i="2"/>
  <c r="AD691" i="2"/>
  <c r="AD692" i="2"/>
  <c r="AD693" i="2"/>
  <c r="AD694" i="2"/>
  <c r="AD695" i="2"/>
  <c r="AD696" i="2"/>
  <c r="AD697" i="2"/>
  <c r="AD698" i="2"/>
  <c r="AD699" i="2"/>
  <c r="AD700" i="2"/>
  <c r="AD701" i="2"/>
  <c r="AD702" i="2"/>
  <c r="AD703" i="2"/>
  <c r="AD704" i="2"/>
  <c r="AD705" i="2"/>
  <c r="AD706" i="2"/>
  <c r="AD707" i="2"/>
  <c r="AD708" i="2"/>
  <c r="AD709" i="2"/>
  <c r="AD710" i="2"/>
  <c r="AD711" i="2"/>
  <c r="AD712" i="2"/>
  <c r="AD713" i="2"/>
  <c r="AD714" i="2"/>
  <c r="AD715" i="2"/>
  <c r="AD716" i="2"/>
  <c r="AD717" i="2"/>
  <c r="AD718" i="2"/>
  <c r="AD719" i="2"/>
  <c r="AD720" i="2"/>
  <c r="AD721" i="2"/>
  <c r="AD722" i="2"/>
  <c r="AD723" i="2"/>
  <c r="AD724" i="2"/>
  <c r="AD725" i="2"/>
  <c r="AD726" i="2"/>
  <c r="AD727" i="2"/>
  <c r="AD728" i="2"/>
  <c r="AD729" i="2"/>
  <c r="AD730" i="2"/>
  <c r="AD731" i="2"/>
  <c r="AD732" i="2"/>
  <c r="AD733" i="2"/>
  <c r="AD734" i="2"/>
  <c r="AD735" i="2"/>
  <c r="AD736" i="2"/>
  <c r="AD737" i="2"/>
  <c r="AD738" i="2"/>
  <c r="AD739" i="2"/>
  <c r="AD740" i="2"/>
  <c r="AD741" i="2"/>
  <c r="AD742" i="2"/>
  <c r="AD743" i="2"/>
  <c r="AD744" i="2"/>
  <c r="AD745" i="2"/>
  <c r="AD746" i="2"/>
  <c r="AD747" i="2"/>
  <c r="AD748" i="2"/>
  <c r="AD749" i="2"/>
  <c r="AD750" i="2"/>
  <c r="AD751" i="2"/>
  <c r="AD752" i="2"/>
  <c r="AD753" i="2"/>
  <c r="AD754" i="2"/>
  <c r="AD755" i="2"/>
  <c r="AD756" i="2"/>
  <c r="AD757" i="2"/>
  <c r="AD758" i="2"/>
  <c r="AD759" i="2"/>
  <c r="AD760" i="2"/>
  <c r="AD761" i="2"/>
  <c r="AD762" i="2"/>
  <c r="AD763" i="2"/>
  <c r="AD764" i="2"/>
  <c r="AD765" i="2"/>
  <c r="AD766" i="2"/>
  <c r="AD767" i="2"/>
  <c r="AD768" i="2"/>
  <c r="AD769" i="2"/>
  <c r="AD770" i="2"/>
  <c r="AD771" i="2"/>
  <c r="AD772" i="2"/>
  <c r="AD773" i="2"/>
  <c r="AD774" i="2"/>
  <c r="AD775" i="2"/>
  <c r="AD776" i="2"/>
  <c r="AD777" i="2"/>
  <c r="AD778" i="2"/>
  <c r="AD779" i="2"/>
  <c r="AD780" i="2"/>
  <c r="AD781" i="2"/>
  <c r="AD782" i="2"/>
  <c r="AD783" i="2"/>
  <c r="AD784" i="2"/>
  <c r="AD785" i="2"/>
  <c r="AD786" i="2"/>
  <c r="AD787" i="2"/>
  <c r="AD788" i="2"/>
  <c r="AD789" i="2"/>
  <c r="AD790" i="2"/>
  <c r="AD791" i="2"/>
  <c r="AD792" i="2"/>
  <c r="AD793" i="2"/>
  <c r="AD794" i="2"/>
  <c r="AD795" i="2"/>
  <c r="AD796" i="2"/>
  <c r="AD797" i="2"/>
  <c r="AD798" i="2"/>
  <c r="AD799" i="2"/>
  <c r="AD800" i="2"/>
  <c r="AD801" i="2"/>
  <c r="AD802" i="2"/>
  <c r="AD803" i="2"/>
  <c r="AD804" i="2"/>
  <c r="AD805" i="2"/>
  <c r="AD806" i="2"/>
  <c r="AD807" i="2"/>
  <c r="AD808" i="2"/>
  <c r="AD809" i="2"/>
  <c r="AD810" i="2"/>
  <c r="AD811" i="2"/>
  <c r="AD812" i="2"/>
  <c r="AD813" i="2"/>
  <c r="AD814" i="2"/>
  <c r="AD815" i="2"/>
  <c r="AD816" i="2"/>
  <c r="AD817" i="2"/>
  <c r="AD818" i="2"/>
  <c r="AD819" i="2"/>
  <c r="AD820" i="2"/>
  <c r="AD821" i="2"/>
  <c r="AD822" i="2"/>
  <c r="AD823" i="2"/>
  <c r="AD824" i="2"/>
  <c r="AD825" i="2"/>
  <c r="AD826" i="2"/>
  <c r="AD827" i="2"/>
  <c r="AD828" i="2"/>
  <c r="AD829" i="2"/>
  <c r="AD830" i="2"/>
  <c r="AD831" i="2"/>
  <c r="AD832" i="2"/>
  <c r="AD833" i="2"/>
  <c r="AD834" i="2"/>
  <c r="AD835" i="2"/>
  <c r="AD836" i="2"/>
  <c r="AD837" i="2"/>
  <c r="AD838" i="2"/>
  <c r="AD839" i="2"/>
  <c r="AD840" i="2"/>
  <c r="AD841" i="2"/>
  <c r="AD842" i="2"/>
  <c r="AD843" i="2"/>
  <c r="AD844" i="2"/>
  <c r="AD845" i="2"/>
  <c r="AD846" i="2"/>
  <c r="AD847" i="2"/>
  <c r="AD848" i="2"/>
  <c r="AD849" i="2"/>
  <c r="AD850" i="2"/>
  <c r="AD851" i="2"/>
  <c r="AD852" i="2"/>
  <c r="AD853" i="2"/>
  <c r="AD854" i="2"/>
  <c r="AD855" i="2"/>
  <c r="AD856" i="2"/>
  <c r="AD857" i="2"/>
  <c r="AD858" i="2"/>
  <c r="AD859" i="2"/>
  <c r="AD860" i="2"/>
  <c r="AD861" i="2"/>
  <c r="AD862" i="2"/>
  <c r="AD863" i="2"/>
  <c r="AD864" i="2"/>
  <c r="AD865" i="2"/>
  <c r="AD866" i="2"/>
  <c r="AD867" i="2"/>
  <c r="AD868" i="2"/>
  <c r="AD869" i="2"/>
  <c r="AD870" i="2"/>
  <c r="AD871" i="2"/>
  <c r="AD872" i="2"/>
  <c r="AD873" i="2"/>
  <c r="AD874" i="2"/>
  <c r="AD875" i="2"/>
  <c r="AD876" i="2"/>
  <c r="AD877" i="2"/>
  <c r="AD878" i="2"/>
  <c r="AD879" i="2"/>
  <c r="AD880" i="2"/>
  <c r="AD881" i="2"/>
  <c r="AD882" i="2"/>
  <c r="AD883" i="2"/>
  <c r="AD884" i="2"/>
  <c r="AD885" i="2"/>
  <c r="AD886" i="2"/>
  <c r="AD887" i="2"/>
  <c r="AD888" i="2"/>
  <c r="AD889" i="2"/>
  <c r="AD890" i="2"/>
  <c r="AD891" i="2"/>
  <c r="AD892" i="2"/>
  <c r="AD893" i="2"/>
  <c r="AD894" i="2"/>
  <c r="AD895" i="2"/>
  <c r="AD896" i="2"/>
  <c r="AD897" i="2"/>
  <c r="AD898" i="2"/>
  <c r="AD899" i="2"/>
  <c r="AD900" i="2"/>
  <c r="AD901" i="2"/>
  <c r="AD902" i="2"/>
  <c r="AD903" i="2"/>
  <c r="AD904" i="2"/>
  <c r="AD905" i="2"/>
  <c r="AD906" i="2"/>
  <c r="AD907" i="2"/>
  <c r="AD908" i="2"/>
  <c r="AD909" i="2"/>
  <c r="AD910" i="2"/>
  <c r="AD911" i="2"/>
  <c r="AD912" i="2"/>
  <c r="AD913" i="2"/>
  <c r="AD914" i="2"/>
  <c r="AD915" i="2"/>
  <c r="AD916" i="2"/>
  <c r="AD917" i="2"/>
  <c r="AD918" i="2"/>
  <c r="AD919" i="2"/>
  <c r="AD920" i="2"/>
  <c r="AD921" i="2"/>
  <c r="AD922" i="2"/>
  <c r="AD923" i="2"/>
  <c r="AD924" i="2"/>
  <c r="AD925" i="2"/>
  <c r="AD926" i="2"/>
  <c r="AD927" i="2"/>
  <c r="AD928" i="2"/>
  <c r="AD929" i="2"/>
  <c r="AD930" i="2"/>
  <c r="AD931" i="2"/>
  <c r="AD932" i="2"/>
  <c r="AD933" i="2"/>
  <c r="AD934" i="2"/>
  <c r="AD935" i="2"/>
  <c r="AD936" i="2"/>
  <c r="AD937" i="2"/>
  <c r="AD938" i="2"/>
  <c r="AD939" i="2"/>
  <c r="AD940" i="2"/>
  <c r="AD941" i="2"/>
  <c r="AD942" i="2"/>
  <c r="AD943" i="2"/>
  <c r="AD944" i="2"/>
  <c r="AD945" i="2"/>
  <c r="AD946" i="2"/>
  <c r="AD947" i="2"/>
  <c r="AD948" i="2"/>
  <c r="AD949" i="2"/>
  <c r="AD950" i="2"/>
  <c r="AD951" i="2"/>
  <c r="AD952" i="2"/>
  <c r="AD953" i="2"/>
  <c r="AD954" i="2"/>
  <c r="AD955" i="2"/>
  <c r="AD956" i="2"/>
  <c r="AD957" i="2"/>
  <c r="AD958" i="2"/>
  <c r="AD959" i="2"/>
  <c r="AD960" i="2"/>
  <c r="AD961" i="2"/>
  <c r="AD962" i="2"/>
  <c r="AD963" i="2"/>
  <c r="AD964" i="2"/>
  <c r="AD965" i="2"/>
  <c r="AD966" i="2"/>
  <c r="AD967" i="2"/>
  <c r="AD968" i="2"/>
  <c r="AD969" i="2"/>
  <c r="AD970" i="2"/>
  <c r="AD971" i="2"/>
  <c r="AD972" i="2"/>
  <c r="AD973" i="2"/>
  <c r="AD974" i="2"/>
  <c r="AD975" i="2"/>
  <c r="AD976" i="2"/>
  <c r="AD977" i="2"/>
  <c r="AD978" i="2"/>
  <c r="AD979" i="2"/>
  <c r="AD980" i="2"/>
  <c r="AD981" i="2"/>
  <c r="AD982" i="2"/>
  <c r="AD983" i="2"/>
  <c r="AD984" i="2"/>
  <c r="AD985" i="2"/>
  <c r="AD986" i="2"/>
  <c r="AD987" i="2"/>
  <c r="AD988" i="2"/>
  <c r="AD989" i="2"/>
  <c r="AD990" i="2"/>
  <c r="AD991" i="2"/>
  <c r="AD992" i="2"/>
  <c r="AD993" i="2"/>
  <c r="AD994" i="2"/>
  <c r="AD995" i="2"/>
  <c r="AD996" i="2"/>
  <c r="AD997" i="2"/>
  <c r="AD998" i="2"/>
  <c r="AD999" i="2"/>
  <c r="AD1000" i="2"/>
  <c r="AD1001" i="2"/>
  <c r="AD1002" i="2"/>
  <c r="AD1003" i="2"/>
  <c r="AD1004" i="2"/>
  <c r="AD1005" i="2"/>
  <c r="AD1006" i="2"/>
  <c r="AD1007" i="2"/>
  <c r="AD1008" i="2"/>
  <c r="AD1009" i="2"/>
  <c r="AD1010" i="2"/>
  <c r="AD1011" i="2"/>
  <c r="AD1012" i="2"/>
  <c r="AD1013" i="2"/>
  <c r="AD1014" i="2"/>
  <c r="AD1015" i="2"/>
  <c r="AD1016" i="2"/>
  <c r="AD1017" i="2"/>
  <c r="AD1018" i="2"/>
  <c r="AD1019" i="2"/>
  <c r="AD1020" i="2"/>
  <c r="AD1021" i="2"/>
  <c r="AD1022" i="2"/>
  <c r="AD1023" i="2"/>
  <c r="AD3" i="2"/>
  <c r="AD4" i="2"/>
  <c r="AD5" i="2"/>
  <c r="AD6" i="2"/>
  <c r="AD7" i="2"/>
  <c r="AD2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827" i="2"/>
  <c r="Y828" i="2"/>
  <c r="Y829" i="2"/>
  <c r="Y830" i="2"/>
  <c r="Y831" i="2"/>
  <c r="Y832" i="2"/>
  <c r="Y833" i="2"/>
  <c r="Y834" i="2"/>
  <c r="Y835" i="2"/>
  <c r="Y836" i="2"/>
  <c r="Y837" i="2"/>
  <c r="Y838" i="2"/>
  <c r="Y839" i="2"/>
  <c r="Y840" i="2"/>
  <c r="Y841" i="2"/>
  <c r="Y842" i="2"/>
  <c r="Y843" i="2"/>
  <c r="Y844" i="2"/>
  <c r="Y845" i="2"/>
  <c r="Y846" i="2"/>
  <c r="Y847" i="2"/>
  <c r="Y848" i="2"/>
  <c r="Y849" i="2"/>
  <c r="Y850" i="2"/>
  <c r="Y851" i="2"/>
  <c r="Y852" i="2"/>
  <c r="Y853" i="2"/>
  <c r="Y854" i="2"/>
  <c r="Y855" i="2"/>
  <c r="Y856" i="2"/>
  <c r="Y857" i="2"/>
  <c r="Y858" i="2"/>
  <c r="Y859" i="2"/>
  <c r="Y860" i="2"/>
  <c r="Y861" i="2"/>
  <c r="Y862" i="2"/>
  <c r="Y863" i="2"/>
  <c r="Y864" i="2"/>
  <c r="Y865" i="2"/>
  <c r="Y866" i="2"/>
  <c r="Y867" i="2"/>
  <c r="Y868" i="2"/>
  <c r="Y869" i="2"/>
  <c r="Y870" i="2"/>
  <c r="Y871" i="2"/>
  <c r="Y872" i="2"/>
  <c r="Y873" i="2"/>
  <c r="Y874" i="2"/>
  <c r="Y875" i="2"/>
  <c r="Y876" i="2"/>
  <c r="Y877" i="2"/>
  <c r="Y878" i="2"/>
  <c r="Y879" i="2"/>
  <c r="Y880" i="2"/>
  <c r="Y881" i="2"/>
  <c r="Y882" i="2"/>
  <c r="Y883" i="2"/>
  <c r="Y884" i="2"/>
  <c r="Y885" i="2"/>
  <c r="Y886" i="2"/>
  <c r="Y887" i="2"/>
  <c r="Y888" i="2"/>
  <c r="Y889" i="2"/>
  <c r="Y890" i="2"/>
  <c r="Y891" i="2"/>
  <c r="Y892" i="2"/>
  <c r="Y893" i="2"/>
  <c r="Y894" i="2"/>
  <c r="Y895" i="2"/>
  <c r="Y896" i="2"/>
  <c r="Y897" i="2"/>
  <c r="Y898" i="2"/>
  <c r="Y899" i="2"/>
  <c r="Y900" i="2"/>
  <c r="Y901" i="2"/>
  <c r="Y902" i="2"/>
  <c r="Y903" i="2"/>
  <c r="Y904" i="2"/>
  <c r="Y905" i="2"/>
  <c r="Y906" i="2"/>
  <c r="Y907" i="2"/>
  <c r="Y908" i="2"/>
  <c r="Y909" i="2"/>
  <c r="Y910" i="2"/>
  <c r="Y911" i="2"/>
  <c r="Y912" i="2"/>
  <c r="Y913" i="2"/>
  <c r="Y914" i="2"/>
  <c r="Y915" i="2"/>
  <c r="Y916" i="2"/>
  <c r="Y917" i="2"/>
  <c r="Y918" i="2"/>
  <c r="Y919" i="2"/>
  <c r="Y920" i="2"/>
  <c r="Y921" i="2"/>
  <c r="Y922" i="2"/>
  <c r="Y923" i="2"/>
  <c r="Y924" i="2"/>
  <c r="Y925" i="2"/>
  <c r="Y926" i="2"/>
  <c r="Y927" i="2"/>
  <c r="Y928" i="2"/>
  <c r="Y929" i="2"/>
  <c r="Y930" i="2"/>
  <c r="Y931" i="2"/>
  <c r="Y932" i="2"/>
  <c r="Y933" i="2"/>
  <c r="Y934" i="2"/>
  <c r="Y935" i="2"/>
  <c r="Y936" i="2"/>
  <c r="Y937" i="2"/>
  <c r="Y938" i="2"/>
  <c r="Y939" i="2"/>
  <c r="Y940" i="2"/>
  <c r="Y941" i="2"/>
  <c r="Y942" i="2"/>
  <c r="Y943" i="2"/>
  <c r="Y944" i="2"/>
  <c r="Y945" i="2"/>
  <c r="Y946" i="2"/>
  <c r="Y947" i="2"/>
  <c r="Y948" i="2"/>
  <c r="Y949" i="2"/>
  <c r="Y950" i="2"/>
  <c r="Y951" i="2"/>
  <c r="Y952" i="2"/>
  <c r="Y953" i="2"/>
  <c r="Y954" i="2"/>
  <c r="Y955" i="2"/>
  <c r="Y956" i="2"/>
  <c r="Y957" i="2"/>
  <c r="Y958" i="2"/>
  <c r="Y959" i="2"/>
  <c r="Y960" i="2"/>
  <c r="Y961" i="2"/>
  <c r="Y962" i="2"/>
  <c r="Y963" i="2"/>
  <c r="Y964" i="2"/>
  <c r="Y965" i="2"/>
  <c r="Y966" i="2"/>
  <c r="Y967" i="2"/>
  <c r="Y968" i="2"/>
  <c r="Y969" i="2"/>
  <c r="Y970" i="2"/>
  <c r="Y971" i="2"/>
  <c r="Y972" i="2"/>
  <c r="Y973" i="2"/>
  <c r="Y974" i="2"/>
  <c r="Y975" i="2"/>
  <c r="Y976" i="2"/>
  <c r="Y977" i="2"/>
  <c r="Y978" i="2"/>
  <c r="Y979" i="2"/>
  <c r="Y980" i="2"/>
  <c r="Y981" i="2"/>
  <c r="Y982" i="2"/>
  <c r="Y983" i="2"/>
  <c r="Y984" i="2"/>
  <c r="Y985" i="2"/>
  <c r="Y986" i="2"/>
  <c r="Y987" i="2"/>
  <c r="Y988" i="2"/>
  <c r="Y989" i="2"/>
  <c r="Y990" i="2"/>
  <c r="Y991" i="2"/>
  <c r="Y992" i="2"/>
  <c r="Y993" i="2"/>
  <c r="Y994" i="2"/>
  <c r="Y995" i="2"/>
  <c r="Y996" i="2"/>
  <c r="Y997" i="2"/>
  <c r="Y998" i="2"/>
  <c r="Y999" i="2"/>
  <c r="Y1000" i="2"/>
  <c r="Y1001" i="2"/>
  <c r="Y1002" i="2"/>
  <c r="Y1003" i="2"/>
  <c r="Y1004" i="2"/>
  <c r="Y1005" i="2"/>
  <c r="Y1006" i="2"/>
  <c r="Y1007" i="2"/>
  <c r="Y1008" i="2"/>
  <c r="Y1009" i="2"/>
  <c r="Y1010" i="2"/>
  <c r="Y1011" i="2"/>
  <c r="Y1012" i="2"/>
  <c r="Y1013" i="2"/>
  <c r="Y1014" i="2"/>
  <c r="Y1015" i="2"/>
  <c r="Y1016" i="2"/>
  <c r="Y1017" i="2"/>
  <c r="Y1018" i="2"/>
  <c r="Y1019" i="2"/>
  <c r="Y1020" i="2"/>
  <c r="Y1021" i="2"/>
  <c r="Y1022" i="2"/>
  <c r="Y1023" i="2"/>
  <c r="Y3" i="2"/>
  <c r="Y4" i="2"/>
  <c r="Y5" i="2"/>
  <c r="Y6" i="2"/>
  <c r="Y7" i="2"/>
  <c r="Y2" i="2"/>
  <c r="P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2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0" i="2"/>
  <c r="V881" i="2"/>
  <c r="V882" i="2"/>
  <c r="V883" i="2"/>
  <c r="V884" i="2"/>
  <c r="V885" i="2"/>
  <c r="V886" i="2"/>
  <c r="V887" i="2"/>
  <c r="V888" i="2"/>
  <c r="V889" i="2"/>
  <c r="V890" i="2"/>
  <c r="V891" i="2"/>
  <c r="V892" i="2"/>
  <c r="V893" i="2"/>
  <c r="V894" i="2"/>
  <c r="V895" i="2"/>
  <c r="V896" i="2"/>
  <c r="V897" i="2"/>
  <c r="V898" i="2"/>
  <c r="V899" i="2"/>
  <c r="V900" i="2"/>
  <c r="V901" i="2"/>
  <c r="V902" i="2"/>
  <c r="V903" i="2"/>
  <c r="V904" i="2"/>
  <c r="V905" i="2"/>
  <c r="V906" i="2"/>
  <c r="V907" i="2"/>
  <c r="V908" i="2"/>
  <c r="V909" i="2"/>
  <c r="V910" i="2"/>
  <c r="V911" i="2"/>
  <c r="V912" i="2"/>
  <c r="V913" i="2"/>
  <c r="V914" i="2"/>
  <c r="V915" i="2"/>
  <c r="V916" i="2"/>
  <c r="V917" i="2"/>
  <c r="V918" i="2"/>
  <c r="V919" i="2"/>
  <c r="V920" i="2"/>
  <c r="V921" i="2"/>
  <c r="V922" i="2"/>
  <c r="V923" i="2"/>
  <c r="V924" i="2"/>
  <c r="V925" i="2"/>
  <c r="V926" i="2"/>
  <c r="V927" i="2"/>
  <c r="V928" i="2"/>
  <c r="V929" i="2"/>
  <c r="V930" i="2"/>
  <c r="V931" i="2"/>
  <c r="V932" i="2"/>
  <c r="V933" i="2"/>
  <c r="V934" i="2"/>
  <c r="V935" i="2"/>
  <c r="V936" i="2"/>
  <c r="V937" i="2"/>
  <c r="V938" i="2"/>
  <c r="V939" i="2"/>
  <c r="V940" i="2"/>
  <c r="V941" i="2"/>
  <c r="V942" i="2"/>
  <c r="V943" i="2"/>
  <c r="V944" i="2"/>
  <c r="V945" i="2"/>
  <c r="V946" i="2"/>
  <c r="V947" i="2"/>
  <c r="V948" i="2"/>
  <c r="V949" i="2"/>
  <c r="V950" i="2"/>
  <c r="V951" i="2"/>
  <c r="V952" i="2"/>
  <c r="V953" i="2"/>
  <c r="V954" i="2"/>
  <c r="V955" i="2"/>
  <c r="V956" i="2"/>
  <c r="V957" i="2"/>
  <c r="V958" i="2"/>
  <c r="V959" i="2"/>
  <c r="V960" i="2"/>
  <c r="V961" i="2"/>
  <c r="V962" i="2"/>
  <c r="V963" i="2"/>
  <c r="V964" i="2"/>
  <c r="V965" i="2"/>
  <c r="V966" i="2"/>
  <c r="V967" i="2"/>
  <c r="V968" i="2"/>
  <c r="V969" i="2"/>
  <c r="V970" i="2"/>
  <c r="V971" i="2"/>
  <c r="V972" i="2"/>
  <c r="V973" i="2"/>
  <c r="V974" i="2"/>
  <c r="V975" i="2"/>
  <c r="V976" i="2"/>
  <c r="V977" i="2"/>
  <c r="V978" i="2"/>
  <c r="V979" i="2"/>
  <c r="V980" i="2"/>
  <c r="V981" i="2"/>
  <c r="V982" i="2"/>
  <c r="V983" i="2"/>
  <c r="V984" i="2"/>
  <c r="V985" i="2"/>
  <c r="V986" i="2"/>
  <c r="V987" i="2"/>
  <c r="V988" i="2"/>
  <c r="V989" i="2"/>
  <c r="V990" i="2"/>
  <c r="V991" i="2"/>
  <c r="V992" i="2"/>
  <c r="V993" i="2"/>
  <c r="V994" i="2"/>
  <c r="V995" i="2"/>
  <c r="V996" i="2"/>
  <c r="V997" i="2"/>
  <c r="V998" i="2"/>
  <c r="V999" i="2"/>
  <c r="V1000" i="2"/>
  <c r="V1001" i="2"/>
  <c r="V1002" i="2"/>
  <c r="V1003" i="2"/>
  <c r="V1004" i="2"/>
  <c r="V1005" i="2"/>
  <c r="V1006" i="2"/>
  <c r="V1007" i="2"/>
  <c r="V1008" i="2"/>
  <c r="V1009" i="2"/>
  <c r="V1010" i="2"/>
  <c r="V1011" i="2"/>
  <c r="V1012" i="2"/>
  <c r="V1013" i="2"/>
  <c r="V1014" i="2"/>
  <c r="V1015" i="2"/>
  <c r="V1016" i="2"/>
  <c r="V1017" i="2"/>
  <c r="V1018" i="2"/>
  <c r="V1019" i="2"/>
  <c r="V1020" i="2"/>
  <c r="V1021" i="2"/>
  <c r="V1022" i="2"/>
  <c r="V1023" i="2"/>
  <c r="V3" i="2"/>
  <c r="V4" i="2"/>
  <c r="V5" i="2"/>
  <c r="V6" i="2"/>
  <c r="V7" i="2"/>
  <c r="V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2" i="2"/>
  <c r="B6" i="2"/>
  <c r="B7" i="2" s="1"/>
  <c r="B8" i="2" s="1"/>
  <c r="B9" i="2" s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3" i="2"/>
  <c r="P4" i="2"/>
  <c r="P5" i="2"/>
  <c r="P6" i="2"/>
  <c r="P7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2" i="2"/>
  <c r="B3" i="2"/>
  <c r="B4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B50" i="2" s="1"/>
  <c r="AB51" i="2" s="1"/>
  <c r="AB52" i="2" s="1"/>
  <c r="AB53" i="2" s="1"/>
  <c r="AB54" i="2" s="1"/>
  <c r="AB55" i="2" s="1"/>
  <c r="AB56" i="2" s="1"/>
  <c r="AB57" i="2" s="1"/>
  <c r="AB58" i="2" s="1"/>
  <c r="AB59" i="2" s="1"/>
  <c r="AB60" i="2" s="1"/>
  <c r="AB61" i="2" s="1"/>
  <c r="AB62" i="2" s="1"/>
  <c r="AB63" i="2" s="1"/>
  <c r="AB64" i="2" s="1"/>
  <c r="AB65" i="2" s="1"/>
  <c r="AB66" i="2" s="1"/>
  <c r="AB67" i="2" s="1"/>
  <c r="AB68" i="2" s="1"/>
  <c r="AB69" i="2" s="1"/>
  <c r="AB70" i="2" s="1"/>
  <c r="AB71" i="2" s="1"/>
  <c r="AB72" i="2" s="1"/>
  <c r="AB73" i="2" s="1"/>
  <c r="AB74" i="2" s="1"/>
  <c r="AB75" i="2" s="1"/>
  <c r="AB76" i="2" s="1"/>
  <c r="AB77" i="2" s="1"/>
  <c r="AB78" i="2" s="1"/>
  <c r="AB79" i="2" s="1"/>
  <c r="AB80" i="2" s="1"/>
  <c r="AB81" i="2" s="1"/>
  <c r="AB82" i="2" s="1"/>
  <c r="AB83" i="2" s="1"/>
  <c r="AB84" i="2" s="1"/>
  <c r="AB85" i="2" s="1"/>
  <c r="AB86" i="2" s="1"/>
  <c r="AB87" i="2" s="1"/>
  <c r="AB88" i="2" s="1"/>
  <c r="AB89" i="2" s="1"/>
  <c r="AB90" i="2" s="1"/>
  <c r="AB91" i="2" s="1"/>
  <c r="AB92" i="2" s="1"/>
  <c r="AB93" i="2" s="1"/>
  <c r="AB94" i="2" s="1"/>
  <c r="AB95" i="2" s="1"/>
  <c r="AB96" i="2" s="1"/>
  <c r="AB97" i="2" s="1"/>
  <c r="AB98" i="2" s="1"/>
  <c r="AB99" i="2" s="1"/>
  <c r="AB100" i="2" s="1"/>
  <c r="AB101" i="2" s="1"/>
  <c r="AB102" i="2" s="1"/>
  <c r="AB103" i="2" s="1"/>
  <c r="AB104" i="2" s="1"/>
  <c r="AB105" i="2" s="1"/>
  <c r="AB106" i="2" s="1"/>
  <c r="AB107" i="2" s="1"/>
  <c r="AB108" i="2" s="1"/>
  <c r="AB109" i="2" s="1"/>
  <c r="AB110" i="2" s="1"/>
  <c r="AB111" i="2" s="1"/>
  <c r="AB112" i="2" s="1"/>
  <c r="AB113" i="2" s="1"/>
  <c r="AB114" i="2" s="1"/>
  <c r="AB115" i="2" s="1"/>
  <c r="AB116" i="2" s="1"/>
  <c r="AB117" i="2" s="1"/>
  <c r="AB118" i="2" s="1"/>
  <c r="AB119" i="2" s="1"/>
  <c r="AB120" i="2" s="1"/>
  <c r="AB121" i="2" s="1"/>
  <c r="AB122" i="2" s="1"/>
  <c r="AB123" i="2" s="1"/>
  <c r="AB124" i="2" s="1"/>
  <c r="AB125" i="2" s="1"/>
  <c r="AB126" i="2" s="1"/>
  <c r="AB127" i="2" s="1"/>
  <c r="AB128" i="2" s="1"/>
  <c r="AB129" i="2" s="1"/>
  <c r="AB130" i="2" s="1"/>
  <c r="AB131" i="2" s="1"/>
  <c r="AB132" i="2" s="1"/>
  <c r="AB133" i="2" s="1"/>
  <c r="AB134" i="2" s="1"/>
  <c r="AB135" i="2" s="1"/>
  <c r="AB136" i="2" s="1"/>
  <c r="AB137" i="2" s="1"/>
  <c r="AB138" i="2" s="1"/>
  <c r="AB139" i="2" s="1"/>
  <c r="AB140" i="2" s="1"/>
  <c r="AB141" i="2" s="1"/>
  <c r="AB142" i="2" s="1"/>
  <c r="AB143" i="2" s="1"/>
  <c r="AB144" i="2" s="1"/>
  <c r="AB145" i="2" s="1"/>
  <c r="AB146" i="2" s="1"/>
  <c r="AB147" i="2" s="1"/>
  <c r="AB148" i="2" s="1"/>
  <c r="AB149" i="2" s="1"/>
  <c r="AB150" i="2" s="1"/>
  <c r="AB151" i="2" s="1"/>
  <c r="AB152" i="2" s="1"/>
  <c r="AB153" i="2" s="1"/>
  <c r="AB154" i="2" s="1"/>
  <c r="AB155" i="2" s="1"/>
  <c r="AB156" i="2" s="1"/>
  <c r="AB157" i="2" s="1"/>
  <c r="AB158" i="2" s="1"/>
  <c r="AB159" i="2" s="1"/>
  <c r="AB160" i="2" s="1"/>
  <c r="AB161" i="2" s="1"/>
  <c r="AB162" i="2" s="1"/>
  <c r="AB163" i="2" s="1"/>
  <c r="AB164" i="2" s="1"/>
  <c r="AB165" i="2" s="1"/>
  <c r="AB166" i="2" s="1"/>
  <c r="AB167" i="2" s="1"/>
  <c r="AB168" i="2" s="1"/>
  <c r="AB169" i="2" s="1"/>
  <c r="AB170" i="2" s="1"/>
  <c r="AB171" i="2" s="1"/>
  <c r="AB172" i="2" s="1"/>
  <c r="AB173" i="2" s="1"/>
  <c r="AB174" i="2" s="1"/>
  <c r="AB175" i="2" s="1"/>
  <c r="AB176" i="2" s="1"/>
  <c r="AB177" i="2" s="1"/>
  <c r="AB178" i="2" s="1"/>
  <c r="AB179" i="2" s="1"/>
  <c r="AB180" i="2" s="1"/>
  <c r="AB181" i="2" s="1"/>
  <c r="AB182" i="2" s="1"/>
  <c r="AB183" i="2" s="1"/>
  <c r="AB184" i="2" s="1"/>
  <c r="AB185" i="2" s="1"/>
  <c r="AB186" i="2" s="1"/>
  <c r="AB187" i="2" s="1"/>
  <c r="AB188" i="2" s="1"/>
  <c r="AB189" i="2" s="1"/>
  <c r="AB190" i="2" s="1"/>
  <c r="AB191" i="2" s="1"/>
  <c r="AB192" i="2" s="1"/>
  <c r="AB193" i="2" s="1"/>
  <c r="AB194" i="2" s="1"/>
  <c r="AB195" i="2" s="1"/>
  <c r="AB196" i="2" s="1"/>
  <c r="AB197" i="2" s="1"/>
  <c r="AB198" i="2" s="1"/>
  <c r="AB199" i="2" s="1"/>
  <c r="AB200" i="2" s="1"/>
  <c r="AB201" i="2" s="1"/>
  <c r="AB202" i="2" s="1"/>
  <c r="AB203" i="2" s="1"/>
  <c r="AB204" i="2" s="1"/>
  <c r="AB205" i="2" s="1"/>
  <c r="AB206" i="2" s="1"/>
  <c r="AB207" i="2" s="1"/>
  <c r="AB208" i="2" s="1"/>
  <c r="AB209" i="2" s="1"/>
  <c r="AB210" i="2" s="1"/>
  <c r="AB211" i="2" s="1"/>
  <c r="AB212" i="2" s="1"/>
  <c r="AB213" i="2" s="1"/>
  <c r="AB214" i="2" s="1"/>
  <c r="AB215" i="2" s="1"/>
  <c r="AB216" i="2" s="1"/>
  <c r="AB217" i="2" s="1"/>
  <c r="AB218" i="2" s="1"/>
  <c r="AB219" i="2" s="1"/>
  <c r="AB220" i="2" s="1"/>
  <c r="AB221" i="2" s="1"/>
  <c r="AB222" i="2" s="1"/>
  <c r="AB223" i="2" s="1"/>
  <c r="AB224" i="2" s="1"/>
  <c r="AB225" i="2" s="1"/>
  <c r="AB226" i="2" s="1"/>
  <c r="AB227" i="2" s="1"/>
  <c r="AB228" i="2" s="1"/>
  <c r="AB229" i="2" s="1"/>
  <c r="AB230" i="2" s="1"/>
  <c r="AB231" i="2" s="1"/>
  <c r="AB232" i="2" s="1"/>
  <c r="AB233" i="2" s="1"/>
  <c r="AB234" i="2" s="1"/>
  <c r="AB235" i="2" s="1"/>
  <c r="AB236" i="2" s="1"/>
  <c r="AB237" i="2" s="1"/>
  <c r="AB238" i="2" s="1"/>
  <c r="AB239" i="2" s="1"/>
  <c r="AB240" i="2" s="1"/>
  <c r="AB241" i="2" s="1"/>
  <c r="AB242" i="2" s="1"/>
  <c r="AB243" i="2" s="1"/>
  <c r="AB244" i="2" s="1"/>
  <c r="AB245" i="2" s="1"/>
  <c r="AB246" i="2" s="1"/>
  <c r="AB247" i="2" s="1"/>
  <c r="AB248" i="2" s="1"/>
  <c r="AB249" i="2" s="1"/>
  <c r="AB250" i="2" s="1"/>
  <c r="AB251" i="2" s="1"/>
  <c r="AB252" i="2" s="1"/>
  <c r="AB253" i="2" s="1"/>
  <c r="AB254" i="2" s="1"/>
  <c r="AB255" i="2" s="1"/>
  <c r="AB256" i="2" s="1"/>
  <c r="AB257" i="2" s="1"/>
  <c r="AB258" i="2" s="1"/>
  <c r="AB259" i="2" s="1"/>
  <c r="AB260" i="2" s="1"/>
  <c r="AB261" i="2" s="1"/>
  <c r="AB262" i="2" s="1"/>
  <c r="AB263" i="2" s="1"/>
  <c r="AB264" i="2" s="1"/>
  <c r="AB265" i="2" s="1"/>
  <c r="AB266" i="2" s="1"/>
  <c r="AB267" i="2" s="1"/>
  <c r="AB268" i="2" s="1"/>
  <c r="AB269" i="2" s="1"/>
  <c r="AB270" i="2" s="1"/>
  <c r="AB271" i="2" s="1"/>
  <c r="AB272" i="2" s="1"/>
  <c r="AB273" i="2" s="1"/>
  <c r="AB274" i="2" s="1"/>
  <c r="AB275" i="2" s="1"/>
  <c r="AB276" i="2" s="1"/>
  <c r="AB277" i="2" s="1"/>
  <c r="AB278" i="2" s="1"/>
  <c r="AB279" i="2" s="1"/>
  <c r="AB280" i="2" s="1"/>
  <c r="AB281" i="2" s="1"/>
  <c r="AB282" i="2" s="1"/>
  <c r="AB283" i="2" s="1"/>
  <c r="AB284" i="2" s="1"/>
  <c r="AB285" i="2" s="1"/>
  <c r="AB286" i="2" s="1"/>
  <c r="AB287" i="2" s="1"/>
  <c r="AB288" i="2" s="1"/>
  <c r="AB289" i="2" s="1"/>
  <c r="AB290" i="2" s="1"/>
  <c r="AB291" i="2" s="1"/>
  <c r="AB292" i="2" s="1"/>
  <c r="AB293" i="2" s="1"/>
  <c r="AB294" i="2" s="1"/>
  <c r="AB295" i="2" s="1"/>
  <c r="AB296" i="2" s="1"/>
  <c r="AB297" i="2" s="1"/>
  <c r="AB298" i="2" s="1"/>
  <c r="AB299" i="2" s="1"/>
  <c r="AB300" i="2" s="1"/>
  <c r="AB301" i="2" s="1"/>
  <c r="AB302" i="2" s="1"/>
  <c r="AB303" i="2" s="1"/>
  <c r="AB304" i="2" s="1"/>
  <c r="AB305" i="2" s="1"/>
  <c r="AB306" i="2" s="1"/>
  <c r="AB307" i="2" s="1"/>
  <c r="AB308" i="2" s="1"/>
  <c r="AB309" i="2" s="1"/>
  <c r="AB310" i="2" s="1"/>
  <c r="AB311" i="2" s="1"/>
  <c r="AB312" i="2" s="1"/>
  <c r="AB313" i="2" s="1"/>
  <c r="AB314" i="2" s="1"/>
  <c r="AB315" i="2" s="1"/>
  <c r="AB316" i="2" s="1"/>
  <c r="AB317" i="2" s="1"/>
  <c r="AB318" i="2" s="1"/>
  <c r="AB319" i="2" s="1"/>
  <c r="AB320" i="2" s="1"/>
  <c r="AB321" i="2" s="1"/>
  <c r="AB322" i="2" s="1"/>
  <c r="AB323" i="2" s="1"/>
  <c r="AB324" i="2" s="1"/>
  <c r="AB325" i="2" s="1"/>
  <c r="AB326" i="2" s="1"/>
  <c r="AB327" i="2" s="1"/>
  <c r="AB328" i="2" s="1"/>
  <c r="AB329" i="2" s="1"/>
  <c r="AB330" i="2" s="1"/>
  <c r="AB331" i="2" s="1"/>
  <c r="AB332" i="2" s="1"/>
  <c r="AB333" i="2" s="1"/>
  <c r="AB334" i="2" s="1"/>
  <c r="AB335" i="2" s="1"/>
  <c r="AB336" i="2" s="1"/>
  <c r="AB337" i="2" s="1"/>
  <c r="AB338" i="2" s="1"/>
  <c r="AB339" i="2" s="1"/>
  <c r="AB340" i="2" s="1"/>
  <c r="AB341" i="2" s="1"/>
  <c r="AB342" i="2" s="1"/>
  <c r="AB343" i="2" s="1"/>
  <c r="AB344" i="2" s="1"/>
  <c r="AB345" i="2" s="1"/>
  <c r="AB346" i="2" s="1"/>
  <c r="AB347" i="2" s="1"/>
  <c r="AB348" i="2" s="1"/>
  <c r="AB349" i="2" s="1"/>
  <c r="AB350" i="2" s="1"/>
  <c r="AB351" i="2" s="1"/>
  <c r="AB352" i="2" s="1"/>
  <c r="AB353" i="2" s="1"/>
  <c r="AB354" i="2" s="1"/>
  <c r="AB355" i="2" s="1"/>
  <c r="AB356" i="2" s="1"/>
  <c r="AB357" i="2" s="1"/>
  <c r="AB358" i="2" s="1"/>
  <c r="AB359" i="2" s="1"/>
  <c r="AB360" i="2" s="1"/>
  <c r="AB361" i="2" s="1"/>
  <c r="AB362" i="2" s="1"/>
  <c r="AB363" i="2" s="1"/>
  <c r="AB364" i="2" s="1"/>
  <c r="AB365" i="2" s="1"/>
  <c r="AB366" i="2" s="1"/>
  <c r="AB367" i="2" s="1"/>
  <c r="AB368" i="2" s="1"/>
  <c r="AB369" i="2" s="1"/>
  <c r="AB370" i="2" s="1"/>
  <c r="AB371" i="2" s="1"/>
  <c r="AB372" i="2" s="1"/>
  <c r="AB373" i="2" s="1"/>
  <c r="AB374" i="2" s="1"/>
  <c r="AB375" i="2" s="1"/>
  <c r="AB376" i="2" s="1"/>
  <c r="AB377" i="2" s="1"/>
  <c r="AB378" i="2" s="1"/>
  <c r="AB379" i="2" s="1"/>
  <c r="AB380" i="2" s="1"/>
  <c r="AB381" i="2" s="1"/>
  <c r="AB382" i="2" s="1"/>
  <c r="AB383" i="2" s="1"/>
  <c r="AB384" i="2" s="1"/>
  <c r="AB385" i="2" s="1"/>
  <c r="AB386" i="2" s="1"/>
  <c r="AB387" i="2" s="1"/>
  <c r="AB388" i="2" s="1"/>
  <c r="AB389" i="2" s="1"/>
  <c r="AB390" i="2" s="1"/>
  <c r="AB391" i="2" s="1"/>
  <c r="AB392" i="2" s="1"/>
  <c r="AB393" i="2" s="1"/>
  <c r="AB394" i="2" s="1"/>
  <c r="AB395" i="2" s="1"/>
  <c r="AB396" i="2" s="1"/>
  <c r="AB397" i="2" s="1"/>
  <c r="AB398" i="2" s="1"/>
  <c r="AB399" i="2" s="1"/>
  <c r="AB400" i="2" s="1"/>
  <c r="AB401" i="2" s="1"/>
  <c r="AB402" i="2" s="1"/>
  <c r="AB403" i="2" s="1"/>
  <c r="AB404" i="2" s="1"/>
  <c r="AB405" i="2" s="1"/>
  <c r="AB406" i="2" s="1"/>
  <c r="AB407" i="2" s="1"/>
  <c r="AB408" i="2" s="1"/>
  <c r="AB409" i="2" s="1"/>
  <c r="AB410" i="2" s="1"/>
  <c r="AB411" i="2" s="1"/>
  <c r="AB412" i="2" s="1"/>
  <c r="AB413" i="2" s="1"/>
  <c r="AB414" i="2" s="1"/>
  <c r="AB415" i="2" s="1"/>
  <c r="AB416" i="2" s="1"/>
  <c r="AB417" i="2" s="1"/>
  <c r="AB418" i="2" s="1"/>
  <c r="AB419" i="2" s="1"/>
  <c r="AB420" i="2" s="1"/>
  <c r="AB421" i="2" s="1"/>
  <c r="AB422" i="2" s="1"/>
  <c r="AB423" i="2" s="1"/>
  <c r="AB424" i="2" s="1"/>
  <c r="AB425" i="2" s="1"/>
  <c r="AB426" i="2" s="1"/>
  <c r="AB427" i="2" s="1"/>
  <c r="AB428" i="2" s="1"/>
  <c r="AB429" i="2" s="1"/>
  <c r="AB430" i="2" s="1"/>
  <c r="AB431" i="2" s="1"/>
  <c r="AB432" i="2" s="1"/>
  <c r="AB433" i="2" s="1"/>
  <c r="AB434" i="2" s="1"/>
  <c r="AB435" i="2" s="1"/>
  <c r="AB436" i="2" s="1"/>
  <c r="AB437" i="2" s="1"/>
  <c r="AB438" i="2" s="1"/>
  <c r="AB439" i="2" s="1"/>
  <c r="AB440" i="2" s="1"/>
  <c r="AB441" i="2" s="1"/>
  <c r="AB442" i="2" s="1"/>
  <c r="AB443" i="2" s="1"/>
  <c r="AB444" i="2" s="1"/>
  <c r="AB445" i="2" s="1"/>
  <c r="AB446" i="2" s="1"/>
  <c r="AB447" i="2" s="1"/>
  <c r="AB448" i="2" s="1"/>
  <c r="AB449" i="2" s="1"/>
  <c r="AB450" i="2" s="1"/>
  <c r="AB451" i="2" s="1"/>
  <c r="AB452" i="2" s="1"/>
  <c r="AB453" i="2" s="1"/>
  <c r="AB454" i="2" s="1"/>
  <c r="AB455" i="2" s="1"/>
  <c r="AB456" i="2" s="1"/>
  <c r="AB457" i="2" s="1"/>
  <c r="AB458" i="2" s="1"/>
  <c r="AB459" i="2" s="1"/>
  <c r="AB460" i="2" s="1"/>
  <c r="AB461" i="2" s="1"/>
  <c r="AB462" i="2" s="1"/>
  <c r="AB463" i="2" s="1"/>
  <c r="AB464" i="2" s="1"/>
  <c r="AB465" i="2" s="1"/>
  <c r="AB466" i="2" s="1"/>
  <c r="AB467" i="2" s="1"/>
  <c r="AB468" i="2" s="1"/>
  <c r="AB469" i="2" s="1"/>
  <c r="AB470" i="2" s="1"/>
  <c r="AB471" i="2" s="1"/>
  <c r="AB472" i="2" s="1"/>
  <c r="AB473" i="2" s="1"/>
  <c r="AB474" i="2" s="1"/>
  <c r="AB475" i="2" s="1"/>
  <c r="AB476" i="2" s="1"/>
  <c r="AB477" i="2" s="1"/>
  <c r="AB478" i="2" s="1"/>
  <c r="AB479" i="2" s="1"/>
  <c r="AB480" i="2" s="1"/>
  <c r="AB481" i="2" s="1"/>
  <c r="AB482" i="2" s="1"/>
  <c r="AB483" i="2" s="1"/>
  <c r="AB484" i="2" s="1"/>
  <c r="AB485" i="2" s="1"/>
  <c r="AB486" i="2" s="1"/>
  <c r="AB487" i="2" s="1"/>
  <c r="AB488" i="2" s="1"/>
  <c r="AB489" i="2" s="1"/>
  <c r="AB490" i="2" s="1"/>
  <c r="AB491" i="2" s="1"/>
  <c r="AB492" i="2" s="1"/>
  <c r="AB493" i="2" s="1"/>
  <c r="AB494" i="2" s="1"/>
  <c r="AB495" i="2" s="1"/>
  <c r="AB496" i="2" s="1"/>
  <c r="AB497" i="2" s="1"/>
  <c r="AB498" i="2" s="1"/>
  <c r="AB499" i="2" s="1"/>
  <c r="AB500" i="2" s="1"/>
  <c r="AB501" i="2" s="1"/>
  <c r="AB502" i="2" s="1"/>
  <c r="AB503" i="2" s="1"/>
  <c r="AB504" i="2" s="1"/>
  <c r="AB505" i="2" s="1"/>
  <c r="AB506" i="2" s="1"/>
  <c r="AB507" i="2" s="1"/>
  <c r="AB508" i="2" s="1"/>
  <c r="AB509" i="2" s="1"/>
  <c r="AB510" i="2" s="1"/>
  <c r="AB511" i="2" s="1"/>
  <c r="AB512" i="2" s="1"/>
  <c r="AB513" i="2" s="1"/>
  <c r="AB514" i="2" s="1"/>
  <c r="AB515" i="2" s="1"/>
  <c r="AB516" i="2" s="1"/>
  <c r="AB517" i="2" s="1"/>
  <c r="AB518" i="2" s="1"/>
  <c r="AB519" i="2" s="1"/>
  <c r="AB520" i="2" s="1"/>
  <c r="AB521" i="2" s="1"/>
  <c r="AB522" i="2" s="1"/>
  <c r="AB523" i="2" s="1"/>
  <c r="AB524" i="2" s="1"/>
  <c r="AB525" i="2" s="1"/>
  <c r="AB526" i="2" s="1"/>
  <c r="AB527" i="2" s="1"/>
  <c r="AB528" i="2" s="1"/>
  <c r="AB529" i="2" s="1"/>
  <c r="AB530" i="2" s="1"/>
  <c r="AB531" i="2" s="1"/>
  <c r="AB532" i="2" s="1"/>
  <c r="AB533" i="2" s="1"/>
  <c r="AB534" i="2" s="1"/>
  <c r="AB535" i="2" s="1"/>
  <c r="AB536" i="2" s="1"/>
  <c r="AB537" i="2" s="1"/>
  <c r="AB538" i="2" s="1"/>
  <c r="AB539" i="2" s="1"/>
  <c r="AB540" i="2" s="1"/>
  <c r="AB541" i="2" s="1"/>
  <c r="AB542" i="2" s="1"/>
  <c r="AB543" i="2" s="1"/>
  <c r="AB544" i="2" s="1"/>
  <c r="AB545" i="2" s="1"/>
  <c r="AB546" i="2" s="1"/>
  <c r="AB547" i="2" s="1"/>
  <c r="AB548" i="2" s="1"/>
  <c r="AB549" i="2" s="1"/>
  <c r="AB550" i="2" s="1"/>
  <c r="AB551" i="2" s="1"/>
  <c r="AB552" i="2" s="1"/>
  <c r="AB553" i="2" s="1"/>
  <c r="AB554" i="2" s="1"/>
  <c r="AB555" i="2" s="1"/>
  <c r="AB556" i="2" s="1"/>
  <c r="AB557" i="2" s="1"/>
  <c r="AB558" i="2" s="1"/>
  <c r="AB559" i="2" s="1"/>
  <c r="AB560" i="2" s="1"/>
  <c r="AB561" i="2" s="1"/>
  <c r="AB562" i="2" s="1"/>
  <c r="AB563" i="2" s="1"/>
  <c r="AB564" i="2" s="1"/>
  <c r="AB565" i="2" s="1"/>
  <c r="AB566" i="2" s="1"/>
  <c r="AB567" i="2" s="1"/>
  <c r="AB568" i="2" s="1"/>
  <c r="AB569" i="2" s="1"/>
  <c r="AB570" i="2" s="1"/>
  <c r="AB571" i="2" s="1"/>
  <c r="AB572" i="2" s="1"/>
  <c r="AB573" i="2" s="1"/>
  <c r="AB574" i="2" s="1"/>
  <c r="AB575" i="2" s="1"/>
  <c r="AB576" i="2" s="1"/>
  <c r="AB577" i="2" s="1"/>
  <c r="AB578" i="2" s="1"/>
  <c r="AB579" i="2" s="1"/>
  <c r="AB580" i="2" s="1"/>
  <c r="AB581" i="2" s="1"/>
  <c r="AB582" i="2" s="1"/>
  <c r="AB583" i="2" s="1"/>
  <c r="AB584" i="2" s="1"/>
  <c r="AB585" i="2" s="1"/>
  <c r="AB586" i="2" s="1"/>
  <c r="AB587" i="2" s="1"/>
  <c r="AB588" i="2" s="1"/>
  <c r="AB589" i="2" s="1"/>
  <c r="AB590" i="2" s="1"/>
  <c r="AB591" i="2" s="1"/>
  <c r="AB592" i="2" s="1"/>
  <c r="AB593" i="2" s="1"/>
  <c r="AB594" i="2" s="1"/>
  <c r="AB595" i="2" s="1"/>
  <c r="AB596" i="2" s="1"/>
  <c r="AB597" i="2" s="1"/>
  <c r="AB598" i="2" s="1"/>
  <c r="AB599" i="2" s="1"/>
  <c r="AB600" i="2" s="1"/>
  <c r="AB601" i="2" s="1"/>
  <c r="AB602" i="2" s="1"/>
  <c r="AB603" i="2" s="1"/>
  <c r="AB604" i="2" s="1"/>
  <c r="AB605" i="2" s="1"/>
  <c r="AB606" i="2" s="1"/>
  <c r="AB607" i="2" s="1"/>
  <c r="AB608" i="2" s="1"/>
  <c r="AB609" i="2" s="1"/>
  <c r="AB610" i="2" s="1"/>
  <c r="AB611" i="2" s="1"/>
  <c r="AB612" i="2" s="1"/>
  <c r="AB613" i="2" s="1"/>
  <c r="AB614" i="2" s="1"/>
  <c r="AB615" i="2" s="1"/>
  <c r="AB616" i="2" s="1"/>
  <c r="AB617" i="2" s="1"/>
  <c r="AB618" i="2" s="1"/>
  <c r="AB619" i="2" s="1"/>
  <c r="AB620" i="2" s="1"/>
  <c r="AB621" i="2" s="1"/>
  <c r="AB622" i="2" s="1"/>
  <c r="AB623" i="2" s="1"/>
  <c r="AB624" i="2" s="1"/>
  <c r="AB625" i="2" s="1"/>
  <c r="AB626" i="2" s="1"/>
  <c r="AB627" i="2" s="1"/>
  <c r="AB628" i="2" s="1"/>
  <c r="AB629" i="2" s="1"/>
  <c r="AB630" i="2" s="1"/>
  <c r="AB631" i="2" s="1"/>
  <c r="AB632" i="2" s="1"/>
  <c r="AB633" i="2" s="1"/>
  <c r="AB634" i="2" s="1"/>
  <c r="AB635" i="2" s="1"/>
  <c r="AB636" i="2" s="1"/>
  <c r="AB637" i="2" s="1"/>
  <c r="AB638" i="2" s="1"/>
  <c r="AB639" i="2" s="1"/>
  <c r="AB640" i="2" s="1"/>
  <c r="AB641" i="2" s="1"/>
  <c r="AB642" i="2" s="1"/>
  <c r="AB643" i="2" s="1"/>
  <c r="AB644" i="2" s="1"/>
  <c r="AB645" i="2" s="1"/>
  <c r="AB646" i="2" s="1"/>
  <c r="AB647" i="2" s="1"/>
  <c r="AB648" i="2" s="1"/>
  <c r="AB649" i="2" s="1"/>
  <c r="AB650" i="2" s="1"/>
  <c r="AB651" i="2" s="1"/>
  <c r="AB652" i="2" s="1"/>
  <c r="AB653" i="2" s="1"/>
  <c r="AB654" i="2" s="1"/>
  <c r="AB655" i="2" s="1"/>
  <c r="AB656" i="2" s="1"/>
  <c r="AB657" i="2" s="1"/>
  <c r="AB658" i="2" s="1"/>
  <c r="AB659" i="2" s="1"/>
  <c r="AB660" i="2" s="1"/>
  <c r="AB661" i="2" s="1"/>
  <c r="AB662" i="2" s="1"/>
  <c r="AB663" i="2" s="1"/>
  <c r="AB664" i="2" s="1"/>
  <c r="AB665" i="2" s="1"/>
  <c r="AB666" i="2" s="1"/>
  <c r="AB667" i="2" s="1"/>
  <c r="AB668" i="2" s="1"/>
  <c r="AB669" i="2" s="1"/>
  <c r="AB670" i="2" s="1"/>
  <c r="AB671" i="2" s="1"/>
  <c r="AB672" i="2" s="1"/>
  <c r="AB673" i="2" s="1"/>
  <c r="AB674" i="2" s="1"/>
  <c r="AB675" i="2" s="1"/>
  <c r="AB676" i="2" s="1"/>
  <c r="AB677" i="2" s="1"/>
  <c r="AB678" i="2" s="1"/>
  <c r="AB679" i="2" s="1"/>
  <c r="AB680" i="2" s="1"/>
  <c r="AB681" i="2" s="1"/>
  <c r="AB682" i="2" s="1"/>
  <c r="AB683" i="2" s="1"/>
  <c r="AB684" i="2" s="1"/>
  <c r="AB685" i="2" s="1"/>
  <c r="AB686" i="2" s="1"/>
  <c r="AB687" i="2" s="1"/>
  <c r="AB688" i="2" s="1"/>
  <c r="AB689" i="2" s="1"/>
  <c r="AB690" i="2" s="1"/>
  <c r="AB691" i="2" s="1"/>
  <c r="AB692" i="2" s="1"/>
  <c r="AB693" i="2" s="1"/>
  <c r="AB694" i="2" s="1"/>
  <c r="AB695" i="2" s="1"/>
  <c r="AB696" i="2" s="1"/>
  <c r="AB697" i="2" s="1"/>
  <c r="AB698" i="2" s="1"/>
  <c r="AB699" i="2" s="1"/>
  <c r="AB700" i="2" s="1"/>
  <c r="AB701" i="2" s="1"/>
  <c r="AB702" i="2" s="1"/>
  <c r="AB703" i="2" s="1"/>
  <c r="AB704" i="2" s="1"/>
  <c r="AB705" i="2" s="1"/>
  <c r="AB706" i="2" s="1"/>
  <c r="AB707" i="2" s="1"/>
  <c r="AB708" i="2" s="1"/>
  <c r="AB709" i="2" s="1"/>
  <c r="AB710" i="2" s="1"/>
  <c r="AB711" i="2" s="1"/>
  <c r="AB712" i="2" s="1"/>
  <c r="AB713" i="2" s="1"/>
  <c r="AB714" i="2" s="1"/>
  <c r="AB715" i="2" s="1"/>
  <c r="AB716" i="2" s="1"/>
  <c r="AB717" i="2" s="1"/>
  <c r="AB718" i="2" s="1"/>
  <c r="AB719" i="2" s="1"/>
  <c r="AB720" i="2" s="1"/>
  <c r="AB721" i="2" s="1"/>
  <c r="AB722" i="2" s="1"/>
  <c r="AB723" i="2" s="1"/>
  <c r="AB724" i="2" s="1"/>
  <c r="AB725" i="2" s="1"/>
  <c r="AB726" i="2" s="1"/>
  <c r="AB727" i="2" s="1"/>
  <c r="AB728" i="2" s="1"/>
  <c r="AB729" i="2" s="1"/>
  <c r="AB730" i="2" s="1"/>
  <c r="AB731" i="2" s="1"/>
  <c r="AB732" i="2" s="1"/>
  <c r="AB733" i="2" s="1"/>
  <c r="AB734" i="2" s="1"/>
  <c r="AB735" i="2" s="1"/>
  <c r="AB736" i="2" s="1"/>
  <c r="AB737" i="2" s="1"/>
  <c r="AB738" i="2" s="1"/>
  <c r="AB739" i="2" s="1"/>
  <c r="AB740" i="2" s="1"/>
  <c r="AB741" i="2" s="1"/>
  <c r="AB742" i="2" s="1"/>
  <c r="AB743" i="2" s="1"/>
  <c r="AB744" i="2" s="1"/>
  <c r="AB745" i="2" s="1"/>
  <c r="AB746" i="2" s="1"/>
  <c r="AB747" i="2" s="1"/>
  <c r="AB748" i="2" s="1"/>
  <c r="AB749" i="2" s="1"/>
  <c r="AB750" i="2" s="1"/>
  <c r="AB751" i="2" s="1"/>
  <c r="AB752" i="2" s="1"/>
  <c r="AB753" i="2" s="1"/>
  <c r="AB754" i="2" s="1"/>
  <c r="AB755" i="2" s="1"/>
  <c r="AB756" i="2" s="1"/>
  <c r="AB757" i="2" s="1"/>
  <c r="AB758" i="2" s="1"/>
  <c r="AB759" i="2" s="1"/>
  <c r="AB760" i="2" s="1"/>
  <c r="AB761" i="2" s="1"/>
  <c r="AB762" i="2" s="1"/>
  <c r="AB763" i="2" s="1"/>
  <c r="AB764" i="2" s="1"/>
  <c r="AB765" i="2" s="1"/>
  <c r="AB766" i="2" s="1"/>
  <c r="AB767" i="2" s="1"/>
  <c r="AB768" i="2" s="1"/>
  <c r="AB769" i="2" s="1"/>
  <c r="AB770" i="2" s="1"/>
  <c r="AB771" i="2" s="1"/>
  <c r="AB772" i="2" s="1"/>
  <c r="AB773" i="2" s="1"/>
  <c r="AB774" i="2" s="1"/>
  <c r="AB775" i="2" s="1"/>
  <c r="AB776" i="2" s="1"/>
  <c r="AB777" i="2" s="1"/>
  <c r="AB778" i="2" s="1"/>
  <c r="AB779" i="2" s="1"/>
  <c r="AB780" i="2" s="1"/>
  <c r="AB781" i="2" s="1"/>
  <c r="AB782" i="2" s="1"/>
  <c r="AB783" i="2" s="1"/>
  <c r="AB784" i="2" s="1"/>
  <c r="AB785" i="2" s="1"/>
  <c r="AB786" i="2" s="1"/>
  <c r="AB787" i="2" s="1"/>
  <c r="AB788" i="2" s="1"/>
  <c r="AB789" i="2" s="1"/>
  <c r="AB790" i="2" s="1"/>
  <c r="AB791" i="2" s="1"/>
  <c r="AB792" i="2" s="1"/>
  <c r="AB793" i="2" s="1"/>
  <c r="AB794" i="2" s="1"/>
  <c r="AB795" i="2" s="1"/>
  <c r="AB796" i="2" s="1"/>
  <c r="AB797" i="2" s="1"/>
  <c r="AB798" i="2" s="1"/>
  <c r="AB799" i="2" s="1"/>
  <c r="AB800" i="2" s="1"/>
  <c r="AB801" i="2" s="1"/>
  <c r="AB802" i="2" s="1"/>
  <c r="AB803" i="2" s="1"/>
  <c r="AB804" i="2" s="1"/>
  <c r="AB805" i="2" s="1"/>
  <c r="AB806" i="2" s="1"/>
  <c r="AB807" i="2" s="1"/>
  <c r="AB808" i="2" s="1"/>
  <c r="AB809" i="2" s="1"/>
  <c r="AB810" i="2" s="1"/>
  <c r="AB811" i="2" s="1"/>
  <c r="AB812" i="2" s="1"/>
  <c r="AB813" i="2" s="1"/>
  <c r="AB814" i="2" s="1"/>
  <c r="AB815" i="2" s="1"/>
  <c r="AB816" i="2" s="1"/>
  <c r="AB817" i="2" s="1"/>
  <c r="AB818" i="2" s="1"/>
  <c r="AB819" i="2" s="1"/>
  <c r="AB820" i="2" s="1"/>
  <c r="AB821" i="2" s="1"/>
  <c r="AB822" i="2" s="1"/>
  <c r="AB823" i="2" s="1"/>
  <c r="AB824" i="2" s="1"/>
  <c r="AB825" i="2" s="1"/>
  <c r="AB826" i="2" s="1"/>
  <c r="AB827" i="2" s="1"/>
  <c r="AB828" i="2" s="1"/>
  <c r="AB829" i="2" s="1"/>
  <c r="AB830" i="2" s="1"/>
  <c r="AB831" i="2" s="1"/>
  <c r="AB832" i="2" s="1"/>
  <c r="AB833" i="2" s="1"/>
  <c r="AB834" i="2" s="1"/>
  <c r="AB835" i="2" s="1"/>
  <c r="AB836" i="2" s="1"/>
  <c r="AB837" i="2" s="1"/>
  <c r="AB838" i="2" s="1"/>
  <c r="AB839" i="2" s="1"/>
  <c r="AB840" i="2" s="1"/>
  <c r="AB841" i="2" s="1"/>
  <c r="AB842" i="2" s="1"/>
  <c r="AB843" i="2" s="1"/>
  <c r="AB844" i="2" s="1"/>
  <c r="AB845" i="2" s="1"/>
  <c r="AB846" i="2" s="1"/>
  <c r="AB847" i="2" s="1"/>
  <c r="AB848" i="2" s="1"/>
  <c r="AB849" i="2" s="1"/>
  <c r="AB850" i="2" s="1"/>
  <c r="AB851" i="2" s="1"/>
  <c r="AB852" i="2" s="1"/>
  <c r="AB853" i="2" s="1"/>
  <c r="AB854" i="2" s="1"/>
  <c r="AB855" i="2" s="1"/>
  <c r="AB856" i="2" s="1"/>
  <c r="AB857" i="2" s="1"/>
  <c r="AB858" i="2" s="1"/>
  <c r="AB859" i="2" s="1"/>
  <c r="AB860" i="2" s="1"/>
  <c r="AB861" i="2" s="1"/>
  <c r="AB862" i="2" s="1"/>
  <c r="AB863" i="2" s="1"/>
  <c r="AB864" i="2" s="1"/>
  <c r="AB865" i="2" s="1"/>
  <c r="AB866" i="2" s="1"/>
  <c r="AB867" i="2" s="1"/>
  <c r="AB868" i="2" s="1"/>
  <c r="AB869" i="2" s="1"/>
  <c r="AB870" i="2" s="1"/>
  <c r="AB871" i="2" s="1"/>
  <c r="AB872" i="2" s="1"/>
  <c r="AB873" i="2" s="1"/>
  <c r="AB874" i="2" s="1"/>
  <c r="AB875" i="2" s="1"/>
  <c r="AB876" i="2" s="1"/>
  <c r="AB877" i="2" s="1"/>
  <c r="AB878" i="2" s="1"/>
  <c r="AB879" i="2" s="1"/>
  <c r="AB880" i="2" s="1"/>
  <c r="AB881" i="2" s="1"/>
  <c r="AB882" i="2" s="1"/>
  <c r="AB883" i="2" s="1"/>
  <c r="AB884" i="2" s="1"/>
  <c r="AB885" i="2" s="1"/>
  <c r="AB886" i="2" s="1"/>
  <c r="AB887" i="2" s="1"/>
  <c r="AB888" i="2" s="1"/>
  <c r="AB889" i="2" s="1"/>
  <c r="AB890" i="2" s="1"/>
  <c r="AB891" i="2" s="1"/>
  <c r="AB892" i="2" s="1"/>
  <c r="AB893" i="2" s="1"/>
  <c r="AB894" i="2" s="1"/>
  <c r="AB895" i="2" s="1"/>
  <c r="AB896" i="2" s="1"/>
  <c r="AB897" i="2" s="1"/>
  <c r="AB898" i="2" s="1"/>
  <c r="AB899" i="2" s="1"/>
  <c r="AB900" i="2" s="1"/>
  <c r="AB901" i="2" s="1"/>
  <c r="AB902" i="2" s="1"/>
  <c r="AB903" i="2" s="1"/>
  <c r="AB904" i="2" s="1"/>
  <c r="AB905" i="2" s="1"/>
  <c r="AB906" i="2" s="1"/>
  <c r="AB907" i="2" s="1"/>
  <c r="AB908" i="2" s="1"/>
  <c r="AB909" i="2" s="1"/>
  <c r="AB910" i="2" s="1"/>
  <c r="AB911" i="2" s="1"/>
  <c r="AB912" i="2" s="1"/>
  <c r="AB913" i="2" s="1"/>
  <c r="AB914" i="2" s="1"/>
  <c r="AB915" i="2" s="1"/>
  <c r="AB916" i="2" s="1"/>
  <c r="AB917" i="2" s="1"/>
  <c r="AB918" i="2" s="1"/>
  <c r="AB919" i="2" s="1"/>
  <c r="AB920" i="2" s="1"/>
  <c r="AB921" i="2" s="1"/>
  <c r="AB922" i="2" s="1"/>
  <c r="AB923" i="2" s="1"/>
  <c r="AB924" i="2" s="1"/>
  <c r="AB925" i="2" s="1"/>
  <c r="AB926" i="2" s="1"/>
  <c r="AB927" i="2" s="1"/>
  <c r="AB928" i="2" s="1"/>
  <c r="AB929" i="2" s="1"/>
  <c r="AB930" i="2" s="1"/>
  <c r="AB931" i="2" s="1"/>
  <c r="AB932" i="2" s="1"/>
  <c r="AB933" i="2" s="1"/>
  <c r="AB934" i="2" s="1"/>
  <c r="AB935" i="2" s="1"/>
  <c r="AB936" i="2" s="1"/>
  <c r="AB937" i="2" s="1"/>
  <c r="AB938" i="2" s="1"/>
  <c r="AB939" i="2" s="1"/>
  <c r="AB940" i="2" s="1"/>
  <c r="AB941" i="2" s="1"/>
  <c r="AB942" i="2" s="1"/>
  <c r="AB943" i="2" s="1"/>
  <c r="AB944" i="2" s="1"/>
  <c r="AB945" i="2" s="1"/>
  <c r="AB946" i="2" s="1"/>
  <c r="AB947" i="2" s="1"/>
  <c r="AB948" i="2" s="1"/>
  <c r="AB949" i="2" s="1"/>
  <c r="AB950" i="2" s="1"/>
  <c r="AB951" i="2" s="1"/>
  <c r="AB952" i="2" s="1"/>
  <c r="AB953" i="2" s="1"/>
  <c r="AB954" i="2" s="1"/>
  <c r="AB955" i="2" s="1"/>
  <c r="AB956" i="2" s="1"/>
  <c r="AB957" i="2" s="1"/>
  <c r="AB958" i="2" s="1"/>
  <c r="AB959" i="2" s="1"/>
  <c r="AB960" i="2" s="1"/>
  <c r="AB961" i="2" s="1"/>
  <c r="AB962" i="2" s="1"/>
  <c r="AB963" i="2" s="1"/>
  <c r="AB964" i="2" s="1"/>
  <c r="AB965" i="2" s="1"/>
  <c r="AB966" i="2" s="1"/>
  <c r="AB967" i="2" s="1"/>
  <c r="AB968" i="2" s="1"/>
  <c r="AB969" i="2" s="1"/>
  <c r="AB970" i="2" s="1"/>
  <c r="AB971" i="2" s="1"/>
  <c r="AB972" i="2" s="1"/>
  <c r="AB973" i="2" s="1"/>
  <c r="AB974" i="2" s="1"/>
  <c r="AB975" i="2" s="1"/>
  <c r="AB976" i="2" s="1"/>
  <c r="AB977" i="2" s="1"/>
  <c r="AB978" i="2" s="1"/>
  <c r="AB979" i="2" s="1"/>
  <c r="AB980" i="2" s="1"/>
  <c r="AB981" i="2" s="1"/>
  <c r="AB982" i="2" s="1"/>
  <c r="AB983" i="2" s="1"/>
  <c r="AB984" i="2" s="1"/>
  <c r="AB985" i="2" s="1"/>
  <c r="AB986" i="2" s="1"/>
  <c r="AB987" i="2" s="1"/>
  <c r="AB988" i="2" s="1"/>
  <c r="AB989" i="2" s="1"/>
  <c r="AB990" i="2" s="1"/>
  <c r="AB991" i="2" s="1"/>
  <c r="AB992" i="2" s="1"/>
  <c r="AB993" i="2" s="1"/>
  <c r="AB994" i="2" s="1"/>
  <c r="AB995" i="2" s="1"/>
  <c r="AB996" i="2" s="1"/>
  <c r="AB997" i="2" s="1"/>
  <c r="AB998" i="2" s="1"/>
  <c r="AB999" i="2" s="1"/>
  <c r="AB1000" i="2" s="1"/>
  <c r="AB1001" i="2" s="1"/>
  <c r="AB1002" i="2" s="1"/>
  <c r="AB1003" i="2" s="1"/>
  <c r="AB1004" i="2" s="1"/>
  <c r="AB1005" i="2" s="1"/>
  <c r="AB1006" i="2" s="1"/>
  <c r="AB1007" i="2" s="1"/>
  <c r="AB1008" i="2" s="1"/>
  <c r="AB1009" i="2" s="1"/>
  <c r="AB1010" i="2" s="1"/>
  <c r="AB1011" i="2" s="1"/>
  <c r="AB1012" i="2" s="1"/>
  <c r="AB1013" i="2" s="1"/>
  <c r="AB1014" i="2" s="1"/>
  <c r="AB1015" i="2" s="1"/>
  <c r="AB1016" i="2" s="1"/>
  <c r="AB1017" i="2" s="1"/>
  <c r="AB1018" i="2" s="1"/>
  <c r="AB1019" i="2" s="1"/>
  <c r="AB1020" i="2" s="1"/>
  <c r="AB1021" i="2" s="1"/>
  <c r="AB1022" i="2" s="1"/>
  <c r="AB1023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Y3" i="2"/>
  <c r="AY4" i="2" s="1"/>
  <c r="AY5" i="2" s="1"/>
  <c r="AY6" i="2" s="1"/>
  <c r="AY7" i="2" s="1"/>
  <c r="AY8" i="2" s="1"/>
  <c r="AY9" i="2" s="1"/>
  <c r="AY10" i="2" s="1"/>
  <c r="AY11" i="2" s="1"/>
  <c r="AY12" i="2" s="1"/>
  <c r="AY13" i="2" s="1"/>
  <c r="AY14" i="2" s="1"/>
  <c r="AY15" i="2" s="1"/>
  <c r="AY16" i="2" s="1"/>
  <c r="AY17" i="2" s="1"/>
  <c r="AY18" i="2" s="1"/>
  <c r="AY19" i="2" s="1"/>
  <c r="AY20" i="2" s="1"/>
  <c r="AY21" i="2" s="1"/>
  <c r="AY22" i="2" s="1"/>
  <c r="AY23" i="2" s="1"/>
  <c r="AY24" i="2" s="1"/>
  <c r="AY25" i="2" s="1"/>
  <c r="AY26" i="2" s="1"/>
  <c r="AY27" i="2" s="1"/>
  <c r="AY28" i="2" s="1"/>
  <c r="AY29" i="2" s="1"/>
  <c r="AY30" i="2" s="1"/>
  <c r="AY31" i="2" s="1"/>
  <c r="AY32" i="2" s="1"/>
  <c r="AY33" i="2" s="1"/>
  <c r="AY34" i="2" s="1"/>
  <c r="AY35" i="2" s="1"/>
  <c r="AY36" i="2" s="1"/>
  <c r="AY37" i="2" s="1"/>
  <c r="AY38" i="2" s="1"/>
  <c r="AY39" i="2" s="1"/>
  <c r="AY40" i="2" s="1"/>
  <c r="AY41" i="2" s="1"/>
  <c r="AY42" i="2" s="1"/>
  <c r="AY43" i="2" s="1"/>
  <c r="AY44" i="2" s="1"/>
  <c r="AY45" i="2" s="1"/>
  <c r="AY46" i="2" s="1"/>
  <c r="AY47" i="2" s="1"/>
  <c r="AY48" i="2" s="1"/>
  <c r="AY49" i="2" s="1"/>
  <c r="AY50" i="2" s="1"/>
  <c r="AY51" i="2" s="1"/>
  <c r="AY52" i="2" s="1"/>
  <c r="AY53" i="2" s="1"/>
  <c r="AY54" i="2" s="1"/>
  <c r="AY55" i="2" s="1"/>
  <c r="AY56" i="2" s="1"/>
  <c r="AY57" i="2" s="1"/>
  <c r="AY58" i="2" s="1"/>
  <c r="AY59" i="2" s="1"/>
  <c r="AY60" i="2" s="1"/>
  <c r="AY61" i="2" s="1"/>
  <c r="AY62" i="2" s="1"/>
  <c r="AY63" i="2" s="1"/>
  <c r="AY64" i="2" s="1"/>
  <c r="AY65" i="2" s="1"/>
  <c r="AY66" i="2" s="1"/>
  <c r="AY67" i="2" s="1"/>
  <c r="AY68" i="2" s="1"/>
  <c r="AY69" i="2" s="1"/>
  <c r="AY70" i="2" s="1"/>
  <c r="AY71" i="2" s="1"/>
  <c r="AY72" i="2" s="1"/>
  <c r="AY73" i="2" s="1"/>
  <c r="AY74" i="2" s="1"/>
  <c r="AY75" i="2" s="1"/>
  <c r="AY76" i="2" s="1"/>
  <c r="AY77" i="2" s="1"/>
  <c r="AY78" i="2" s="1"/>
  <c r="AY79" i="2" s="1"/>
  <c r="AY80" i="2" s="1"/>
  <c r="AY81" i="2" s="1"/>
  <c r="AY82" i="2" s="1"/>
  <c r="AY83" i="2" s="1"/>
  <c r="AY84" i="2" s="1"/>
  <c r="AY85" i="2" s="1"/>
  <c r="AY86" i="2" s="1"/>
  <c r="AY87" i="2" s="1"/>
  <c r="AY88" i="2" s="1"/>
  <c r="AY89" i="2" s="1"/>
  <c r="AY90" i="2" s="1"/>
  <c r="AY91" i="2" s="1"/>
  <c r="AY92" i="2" s="1"/>
  <c r="AY93" i="2" s="1"/>
  <c r="AY94" i="2" s="1"/>
  <c r="AY95" i="2" s="1"/>
  <c r="AY96" i="2" s="1"/>
  <c r="AY97" i="2" s="1"/>
  <c r="AY98" i="2" s="1"/>
  <c r="AY99" i="2" s="1"/>
  <c r="AY100" i="2" s="1"/>
  <c r="AY101" i="2" s="1"/>
  <c r="AY102" i="2" s="1"/>
  <c r="AY103" i="2" s="1"/>
  <c r="AY104" i="2" s="1"/>
  <c r="AY105" i="2" s="1"/>
  <c r="AY106" i="2" s="1"/>
  <c r="AY107" i="2" s="1"/>
  <c r="AY108" i="2" s="1"/>
  <c r="AY109" i="2" s="1"/>
  <c r="AY110" i="2" s="1"/>
  <c r="AY111" i="2" s="1"/>
  <c r="AY112" i="2" s="1"/>
  <c r="AY113" i="2" s="1"/>
  <c r="AY114" i="2" s="1"/>
  <c r="AY115" i="2" s="1"/>
  <c r="AY116" i="2" s="1"/>
  <c r="AY117" i="2" s="1"/>
  <c r="AY118" i="2" s="1"/>
  <c r="AY119" i="2" s="1"/>
  <c r="AY120" i="2" s="1"/>
  <c r="AY121" i="2" s="1"/>
  <c r="AY122" i="2" s="1"/>
  <c r="AY123" i="2" s="1"/>
  <c r="AY124" i="2" s="1"/>
  <c r="AY125" i="2" s="1"/>
  <c r="AY126" i="2" s="1"/>
  <c r="AY127" i="2" s="1"/>
  <c r="AY128" i="2" s="1"/>
  <c r="AY129" i="2" s="1"/>
  <c r="AY130" i="2" s="1"/>
  <c r="AY131" i="2" s="1"/>
  <c r="AY132" i="2" s="1"/>
  <c r="AY133" i="2" s="1"/>
  <c r="AY134" i="2" s="1"/>
  <c r="AY135" i="2" s="1"/>
  <c r="AY136" i="2" s="1"/>
  <c r="AY137" i="2" s="1"/>
  <c r="AY138" i="2" s="1"/>
  <c r="AY139" i="2" s="1"/>
  <c r="AY140" i="2" s="1"/>
  <c r="AY141" i="2" s="1"/>
  <c r="AY142" i="2" s="1"/>
  <c r="AY143" i="2" s="1"/>
  <c r="AY144" i="2" s="1"/>
  <c r="AY145" i="2" s="1"/>
  <c r="AY146" i="2" s="1"/>
  <c r="AY147" i="2" s="1"/>
  <c r="AY148" i="2" s="1"/>
  <c r="AY149" i="2" s="1"/>
  <c r="AY150" i="2" s="1"/>
  <c r="AY151" i="2" s="1"/>
  <c r="AY152" i="2" s="1"/>
  <c r="AY153" i="2" s="1"/>
  <c r="AY154" i="2" s="1"/>
  <c r="AY155" i="2" s="1"/>
  <c r="AY156" i="2" s="1"/>
  <c r="AY157" i="2" s="1"/>
  <c r="AY158" i="2" s="1"/>
  <c r="AY159" i="2" s="1"/>
  <c r="AY160" i="2" s="1"/>
  <c r="AY161" i="2" s="1"/>
  <c r="AY162" i="2" s="1"/>
  <c r="AY163" i="2" s="1"/>
  <c r="AY164" i="2" s="1"/>
  <c r="AY165" i="2" s="1"/>
  <c r="AY166" i="2" s="1"/>
  <c r="AY167" i="2" s="1"/>
  <c r="AY168" i="2" s="1"/>
  <c r="AY169" i="2" s="1"/>
  <c r="AY170" i="2" s="1"/>
  <c r="AY171" i="2" s="1"/>
  <c r="AY172" i="2" s="1"/>
  <c r="AY173" i="2" s="1"/>
  <c r="AY174" i="2" s="1"/>
  <c r="AY175" i="2" s="1"/>
  <c r="AY176" i="2" s="1"/>
  <c r="AY177" i="2" s="1"/>
  <c r="AY178" i="2" s="1"/>
  <c r="AY179" i="2" s="1"/>
  <c r="AY180" i="2" s="1"/>
  <c r="AY181" i="2" s="1"/>
  <c r="AY182" i="2" s="1"/>
  <c r="AY183" i="2" s="1"/>
  <c r="AY184" i="2" s="1"/>
  <c r="AY185" i="2" s="1"/>
  <c r="AY186" i="2" s="1"/>
  <c r="AY187" i="2" s="1"/>
  <c r="AY188" i="2" s="1"/>
  <c r="AY189" i="2" s="1"/>
  <c r="AY190" i="2" s="1"/>
  <c r="AY191" i="2" s="1"/>
  <c r="AY192" i="2" s="1"/>
  <c r="AY193" i="2" s="1"/>
  <c r="AY194" i="2" s="1"/>
  <c r="AY195" i="2" s="1"/>
  <c r="AY196" i="2" s="1"/>
  <c r="AY197" i="2" s="1"/>
  <c r="AY198" i="2" s="1"/>
  <c r="AY199" i="2" s="1"/>
  <c r="AY200" i="2" s="1"/>
  <c r="AY201" i="2" s="1"/>
  <c r="AY202" i="2" s="1"/>
  <c r="AY203" i="2" s="1"/>
  <c r="AY204" i="2" s="1"/>
  <c r="AY205" i="2" s="1"/>
  <c r="AY206" i="2" s="1"/>
  <c r="AY207" i="2" s="1"/>
  <c r="AY208" i="2" s="1"/>
  <c r="AY209" i="2" s="1"/>
  <c r="AY210" i="2" s="1"/>
  <c r="AY211" i="2" s="1"/>
  <c r="AY212" i="2" s="1"/>
  <c r="AY213" i="2" s="1"/>
  <c r="AY214" i="2" s="1"/>
  <c r="AY215" i="2" s="1"/>
  <c r="AY216" i="2" s="1"/>
  <c r="AY217" i="2" s="1"/>
  <c r="AY218" i="2" s="1"/>
  <c r="AY219" i="2" s="1"/>
  <c r="AY220" i="2" s="1"/>
  <c r="AY221" i="2" s="1"/>
  <c r="AY222" i="2" s="1"/>
  <c r="AY223" i="2" s="1"/>
  <c r="AY224" i="2" s="1"/>
  <c r="AY225" i="2" s="1"/>
  <c r="AY226" i="2" s="1"/>
  <c r="AY227" i="2" s="1"/>
  <c r="AY228" i="2" s="1"/>
  <c r="AY229" i="2" s="1"/>
  <c r="AY230" i="2" s="1"/>
  <c r="AY231" i="2" s="1"/>
  <c r="AY232" i="2" s="1"/>
  <c r="AY233" i="2" s="1"/>
  <c r="AY234" i="2" s="1"/>
  <c r="AY235" i="2" s="1"/>
  <c r="AY236" i="2" s="1"/>
  <c r="AY237" i="2" s="1"/>
  <c r="AY238" i="2" s="1"/>
  <c r="AY239" i="2" s="1"/>
  <c r="AY240" i="2" s="1"/>
  <c r="AY241" i="2" s="1"/>
  <c r="AY242" i="2" s="1"/>
  <c r="AY243" i="2" s="1"/>
  <c r="AY244" i="2" s="1"/>
  <c r="AY245" i="2" s="1"/>
  <c r="AY246" i="2" s="1"/>
  <c r="AY247" i="2" s="1"/>
  <c r="AY248" i="2" s="1"/>
  <c r="AY249" i="2" s="1"/>
  <c r="AY250" i="2" s="1"/>
  <c r="AY251" i="2" s="1"/>
  <c r="AY252" i="2" s="1"/>
  <c r="AY253" i="2" s="1"/>
  <c r="AY254" i="2" s="1"/>
  <c r="AY255" i="2" s="1"/>
  <c r="AY256" i="2" s="1"/>
  <c r="AY257" i="2" s="1"/>
  <c r="AY258" i="2" s="1"/>
  <c r="AY259" i="2" s="1"/>
  <c r="AY260" i="2" s="1"/>
  <c r="AY261" i="2" s="1"/>
  <c r="AY262" i="2" s="1"/>
  <c r="AY263" i="2" s="1"/>
  <c r="AY264" i="2" s="1"/>
  <c r="AY265" i="2" s="1"/>
  <c r="AY266" i="2" s="1"/>
  <c r="AY267" i="2" s="1"/>
  <c r="AY268" i="2" s="1"/>
  <c r="AY269" i="2" s="1"/>
  <c r="AY270" i="2" s="1"/>
  <c r="AY271" i="2" s="1"/>
  <c r="AY272" i="2" s="1"/>
  <c r="AY273" i="2" s="1"/>
  <c r="AY274" i="2" s="1"/>
  <c r="AY275" i="2" s="1"/>
  <c r="AY276" i="2" s="1"/>
  <c r="AY277" i="2" s="1"/>
  <c r="AY278" i="2" s="1"/>
  <c r="AY279" i="2" s="1"/>
  <c r="AY280" i="2" s="1"/>
  <c r="AY281" i="2" s="1"/>
  <c r="AY282" i="2" s="1"/>
  <c r="AY283" i="2" s="1"/>
  <c r="AY284" i="2" s="1"/>
  <c r="AY285" i="2" s="1"/>
  <c r="AY286" i="2" s="1"/>
  <c r="AY287" i="2" s="1"/>
  <c r="AY288" i="2" s="1"/>
  <c r="AY289" i="2" s="1"/>
  <c r="AY290" i="2" s="1"/>
  <c r="AY291" i="2" s="1"/>
  <c r="AY292" i="2" s="1"/>
  <c r="AY293" i="2" s="1"/>
  <c r="AY294" i="2" s="1"/>
  <c r="AY295" i="2" s="1"/>
  <c r="AY296" i="2" s="1"/>
  <c r="AY297" i="2" s="1"/>
  <c r="AY298" i="2" s="1"/>
  <c r="AY299" i="2" s="1"/>
  <c r="AY300" i="2" s="1"/>
  <c r="AY301" i="2" s="1"/>
  <c r="AY302" i="2" s="1"/>
  <c r="AY303" i="2" s="1"/>
  <c r="AY304" i="2" s="1"/>
  <c r="AY305" i="2" s="1"/>
  <c r="AY306" i="2" s="1"/>
  <c r="AY307" i="2" s="1"/>
  <c r="AY308" i="2" s="1"/>
  <c r="AY309" i="2" s="1"/>
  <c r="AY310" i="2" s="1"/>
  <c r="AY311" i="2" s="1"/>
  <c r="AY312" i="2" s="1"/>
  <c r="AY313" i="2" s="1"/>
  <c r="AY314" i="2" s="1"/>
  <c r="AY315" i="2" s="1"/>
  <c r="AY316" i="2" s="1"/>
  <c r="AY317" i="2" s="1"/>
  <c r="AY318" i="2" s="1"/>
  <c r="AY319" i="2" s="1"/>
  <c r="AY320" i="2" s="1"/>
  <c r="AY321" i="2" s="1"/>
  <c r="AY322" i="2" s="1"/>
  <c r="AY323" i="2" s="1"/>
  <c r="AY324" i="2" s="1"/>
  <c r="AY325" i="2" s="1"/>
  <c r="AY326" i="2" s="1"/>
  <c r="AY327" i="2" s="1"/>
  <c r="AY328" i="2" s="1"/>
  <c r="AY329" i="2" s="1"/>
  <c r="AY330" i="2" s="1"/>
  <c r="AY331" i="2" s="1"/>
  <c r="AY332" i="2" s="1"/>
  <c r="AY333" i="2" s="1"/>
  <c r="AY334" i="2" s="1"/>
  <c r="AY335" i="2" s="1"/>
  <c r="AY336" i="2" s="1"/>
  <c r="AY337" i="2" s="1"/>
  <c r="AY338" i="2" s="1"/>
  <c r="AY339" i="2" s="1"/>
  <c r="AY340" i="2" s="1"/>
  <c r="AY341" i="2" s="1"/>
  <c r="AY342" i="2" s="1"/>
  <c r="AY343" i="2" s="1"/>
  <c r="AY344" i="2" s="1"/>
  <c r="AY345" i="2" s="1"/>
  <c r="AY346" i="2" s="1"/>
  <c r="AY347" i="2" s="1"/>
  <c r="AY348" i="2" s="1"/>
  <c r="AY349" i="2" s="1"/>
  <c r="AY350" i="2" s="1"/>
  <c r="AY351" i="2" s="1"/>
  <c r="AY352" i="2" s="1"/>
  <c r="AY353" i="2" s="1"/>
  <c r="AY354" i="2" s="1"/>
  <c r="AY355" i="2" s="1"/>
  <c r="AY356" i="2" s="1"/>
  <c r="AY357" i="2" s="1"/>
  <c r="AY358" i="2" s="1"/>
  <c r="AY359" i="2" s="1"/>
  <c r="AY360" i="2" s="1"/>
  <c r="AY361" i="2" s="1"/>
  <c r="AY362" i="2" s="1"/>
  <c r="AY363" i="2" s="1"/>
  <c r="AY364" i="2" s="1"/>
  <c r="AY365" i="2" s="1"/>
  <c r="AY366" i="2" s="1"/>
  <c r="AY367" i="2" s="1"/>
  <c r="AY368" i="2" s="1"/>
  <c r="AY369" i="2" s="1"/>
  <c r="AY370" i="2" s="1"/>
  <c r="AY371" i="2" s="1"/>
  <c r="AY372" i="2" s="1"/>
  <c r="AY373" i="2" s="1"/>
  <c r="AY374" i="2" s="1"/>
  <c r="AY375" i="2" s="1"/>
  <c r="AY376" i="2" s="1"/>
  <c r="AY377" i="2" s="1"/>
  <c r="AY378" i="2" s="1"/>
  <c r="AY379" i="2" s="1"/>
  <c r="AY380" i="2" s="1"/>
  <c r="AY381" i="2" s="1"/>
  <c r="AY382" i="2" s="1"/>
  <c r="AY383" i="2" s="1"/>
  <c r="AY384" i="2" s="1"/>
  <c r="AY385" i="2" s="1"/>
  <c r="AY386" i="2" s="1"/>
  <c r="AY387" i="2" s="1"/>
  <c r="AY388" i="2" s="1"/>
  <c r="AY389" i="2" s="1"/>
  <c r="AY390" i="2" s="1"/>
  <c r="AY391" i="2" s="1"/>
  <c r="AY392" i="2" s="1"/>
  <c r="AY393" i="2" s="1"/>
  <c r="AY394" i="2" s="1"/>
  <c r="AY395" i="2" s="1"/>
  <c r="AY396" i="2" s="1"/>
  <c r="AY397" i="2" s="1"/>
  <c r="AY398" i="2" s="1"/>
  <c r="AY399" i="2" s="1"/>
  <c r="AY400" i="2" s="1"/>
  <c r="AY401" i="2" s="1"/>
  <c r="AY402" i="2" s="1"/>
  <c r="AY403" i="2" s="1"/>
  <c r="AY404" i="2" s="1"/>
  <c r="AY405" i="2" s="1"/>
  <c r="AY406" i="2" s="1"/>
  <c r="AY407" i="2" s="1"/>
  <c r="AY408" i="2" s="1"/>
  <c r="AY409" i="2" s="1"/>
  <c r="AY410" i="2" s="1"/>
  <c r="AY411" i="2" s="1"/>
  <c r="AY412" i="2" s="1"/>
  <c r="AY413" i="2" s="1"/>
  <c r="AY414" i="2" s="1"/>
  <c r="AY415" i="2" s="1"/>
  <c r="AY416" i="2" s="1"/>
  <c r="AY417" i="2" s="1"/>
  <c r="AY418" i="2" s="1"/>
  <c r="AY419" i="2" s="1"/>
  <c r="AY420" i="2" s="1"/>
  <c r="AY421" i="2" s="1"/>
  <c r="AY422" i="2" s="1"/>
  <c r="AY423" i="2" s="1"/>
  <c r="AY424" i="2" s="1"/>
  <c r="AY425" i="2" s="1"/>
  <c r="AY426" i="2" s="1"/>
  <c r="AY427" i="2" s="1"/>
  <c r="AY428" i="2" s="1"/>
  <c r="AY429" i="2" s="1"/>
  <c r="AY430" i="2" s="1"/>
  <c r="AY431" i="2" s="1"/>
  <c r="AY432" i="2" s="1"/>
  <c r="AY433" i="2" s="1"/>
  <c r="AY434" i="2" s="1"/>
  <c r="AY435" i="2" s="1"/>
  <c r="AY436" i="2" s="1"/>
  <c r="AY437" i="2" s="1"/>
  <c r="AY438" i="2" s="1"/>
  <c r="AY439" i="2" s="1"/>
  <c r="AY440" i="2" s="1"/>
  <c r="AY441" i="2" s="1"/>
  <c r="AY442" i="2" s="1"/>
  <c r="AY443" i="2" s="1"/>
  <c r="AY444" i="2" s="1"/>
  <c r="AY445" i="2" s="1"/>
  <c r="AY446" i="2" s="1"/>
  <c r="AY447" i="2" s="1"/>
  <c r="AY448" i="2" s="1"/>
  <c r="AY449" i="2" s="1"/>
  <c r="AY450" i="2" s="1"/>
  <c r="AY451" i="2" s="1"/>
  <c r="AY452" i="2" s="1"/>
  <c r="AY453" i="2" s="1"/>
  <c r="AY454" i="2" s="1"/>
  <c r="AY455" i="2" s="1"/>
  <c r="AY456" i="2" s="1"/>
  <c r="AY457" i="2" s="1"/>
  <c r="AY458" i="2" s="1"/>
  <c r="AY459" i="2" s="1"/>
  <c r="AY460" i="2" s="1"/>
  <c r="AY461" i="2" s="1"/>
  <c r="AY462" i="2" s="1"/>
  <c r="AY463" i="2" s="1"/>
  <c r="AY464" i="2" s="1"/>
  <c r="AY465" i="2" s="1"/>
  <c r="AY466" i="2" s="1"/>
  <c r="AY467" i="2" s="1"/>
  <c r="AY468" i="2" s="1"/>
  <c r="AY469" i="2" s="1"/>
  <c r="AY470" i="2" s="1"/>
  <c r="AY471" i="2" s="1"/>
  <c r="AY472" i="2" s="1"/>
  <c r="AY473" i="2" s="1"/>
  <c r="AY474" i="2" s="1"/>
  <c r="AY475" i="2" s="1"/>
  <c r="AY476" i="2" s="1"/>
  <c r="AY477" i="2" s="1"/>
  <c r="AY478" i="2" s="1"/>
  <c r="AY479" i="2" s="1"/>
  <c r="AY480" i="2" s="1"/>
  <c r="AY481" i="2" s="1"/>
  <c r="AY482" i="2" s="1"/>
  <c r="AY483" i="2" s="1"/>
  <c r="AY484" i="2" s="1"/>
  <c r="AY485" i="2" s="1"/>
  <c r="AY486" i="2" s="1"/>
  <c r="AY487" i="2" s="1"/>
  <c r="AY488" i="2" s="1"/>
  <c r="AY489" i="2" s="1"/>
  <c r="AY490" i="2" s="1"/>
  <c r="AY491" i="2" s="1"/>
  <c r="AY492" i="2" s="1"/>
  <c r="AY493" i="2" s="1"/>
  <c r="AY494" i="2" s="1"/>
  <c r="AY495" i="2" s="1"/>
  <c r="AY496" i="2" s="1"/>
  <c r="AY497" i="2" s="1"/>
  <c r="AY498" i="2" s="1"/>
  <c r="AY499" i="2" s="1"/>
  <c r="AY500" i="2" s="1"/>
  <c r="AY501" i="2" s="1"/>
  <c r="AY502" i="2" s="1"/>
  <c r="AY503" i="2" s="1"/>
  <c r="AY504" i="2" s="1"/>
  <c r="AY505" i="2" s="1"/>
  <c r="AY506" i="2" s="1"/>
  <c r="AY507" i="2" s="1"/>
  <c r="AY508" i="2" s="1"/>
  <c r="AY509" i="2" s="1"/>
  <c r="AY510" i="2" s="1"/>
  <c r="AY511" i="2" s="1"/>
  <c r="AY512" i="2" s="1"/>
  <c r="AY513" i="2" s="1"/>
  <c r="AY514" i="2" s="1"/>
  <c r="AY515" i="2" s="1"/>
  <c r="AY516" i="2" s="1"/>
  <c r="AY517" i="2" s="1"/>
  <c r="AY518" i="2" s="1"/>
  <c r="AY519" i="2" s="1"/>
  <c r="AY520" i="2" s="1"/>
  <c r="AY521" i="2" s="1"/>
  <c r="AY522" i="2" s="1"/>
  <c r="AY523" i="2" s="1"/>
  <c r="AY524" i="2" s="1"/>
  <c r="AY525" i="2" s="1"/>
  <c r="AY526" i="2" s="1"/>
  <c r="AY527" i="2" s="1"/>
  <c r="AY528" i="2" s="1"/>
  <c r="AY529" i="2" s="1"/>
  <c r="AY530" i="2" s="1"/>
  <c r="AY531" i="2" s="1"/>
  <c r="AY532" i="2" s="1"/>
  <c r="AY533" i="2" s="1"/>
  <c r="AY534" i="2" s="1"/>
  <c r="AY535" i="2" s="1"/>
  <c r="AY536" i="2" s="1"/>
  <c r="AY537" i="2" s="1"/>
  <c r="AY538" i="2" s="1"/>
  <c r="AY539" i="2" s="1"/>
  <c r="AY540" i="2" s="1"/>
  <c r="AY541" i="2" s="1"/>
  <c r="AY542" i="2" s="1"/>
  <c r="AY543" i="2" s="1"/>
  <c r="AY544" i="2" s="1"/>
  <c r="AY545" i="2" s="1"/>
  <c r="AY546" i="2" s="1"/>
  <c r="AY547" i="2" s="1"/>
  <c r="AY548" i="2" s="1"/>
  <c r="AY549" i="2" s="1"/>
  <c r="AY550" i="2" s="1"/>
  <c r="AY551" i="2" s="1"/>
  <c r="AY552" i="2" s="1"/>
  <c r="AY553" i="2" s="1"/>
  <c r="AY554" i="2" s="1"/>
  <c r="AY555" i="2" s="1"/>
  <c r="AY556" i="2" s="1"/>
  <c r="AY557" i="2" s="1"/>
  <c r="AY558" i="2" s="1"/>
  <c r="AY559" i="2" s="1"/>
  <c r="AY560" i="2" s="1"/>
  <c r="AY561" i="2" s="1"/>
  <c r="AY562" i="2" s="1"/>
  <c r="AY563" i="2" s="1"/>
  <c r="AY564" i="2" s="1"/>
  <c r="AY565" i="2" s="1"/>
  <c r="AY566" i="2" s="1"/>
  <c r="AY567" i="2" s="1"/>
  <c r="AY568" i="2" s="1"/>
  <c r="AY569" i="2" s="1"/>
  <c r="AY570" i="2" s="1"/>
  <c r="AY571" i="2" s="1"/>
  <c r="AY572" i="2" s="1"/>
  <c r="AY573" i="2" s="1"/>
  <c r="AY574" i="2" s="1"/>
  <c r="AY575" i="2" s="1"/>
  <c r="AY576" i="2" s="1"/>
  <c r="AY577" i="2" s="1"/>
  <c r="AY578" i="2" s="1"/>
  <c r="AY579" i="2" s="1"/>
  <c r="AY580" i="2" s="1"/>
  <c r="AY581" i="2" s="1"/>
  <c r="AY582" i="2" s="1"/>
  <c r="AY583" i="2" s="1"/>
  <c r="AY584" i="2" s="1"/>
  <c r="AY585" i="2" s="1"/>
  <c r="AY586" i="2" s="1"/>
  <c r="AY587" i="2" s="1"/>
  <c r="AY588" i="2" s="1"/>
  <c r="AY589" i="2" s="1"/>
  <c r="AY590" i="2" s="1"/>
  <c r="AY591" i="2" s="1"/>
  <c r="AY592" i="2" s="1"/>
  <c r="AY593" i="2" s="1"/>
  <c r="AY594" i="2" s="1"/>
  <c r="AY595" i="2" s="1"/>
  <c r="AY596" i="2" s="1"/>
  <c r="AY597" i="2" s="1"/>
  <c r="AY598" i="2" s="1"/>
  <c r="AY599" i="2" s="1"/>
  <c r="AY600" i="2" s="1"/>
  <c r="AY601" i="2" s="1"/>
  <c r="AY602" i="2" s="1"/>
  <c r="AY603" i="2" s="1"/>
  <c r="AY604" i="2" s="1"/>
  <c r="AY605" i="2" s="1"/>
  <c r="AY606" i="2" s="1"/>
  <c r="AY607" i="2" s="1"/>
  <c r="AY608" i="2" s="1"/>
  <c r="AY609" i="2" s="1"/>
  <c r="AY610" i="2" s="1"/>
  <c r="AY611" i="2" s="1"/>
  <c r="AY612" i="2" s="1"/>
  <c r="AY613" i="2" s="1"/>
  <c r="AY614" i="2" s="1"/>
  <c r="AY615" i="2" s="1"/>
  <c r="AY616" i="2" s="1"/>
  <c r="AY617" i="2" s="1"/>
  <c r="AY618" i="2" s="1"/>
  <c r="AY619" i="2" s="1"/>
  <c r="AY620" i="2" s="1"/>
  <c r="AY621" i="2" s="1"/>
  <c r="AY622" i="2" s="1"/>
  <c r="AY623" i="2" s="1"/>
  <c r="AY624" i="2" s="1"/>
  <c r="AY625" i="2" s="1"/>
  <c r="AY626" i="2" s="1"/>
  <c r="AY627" i="2" s="1"/>
  <c r="AY628" i="2" s="1"/>
  <c r="AY629" i="2" s="1"/>
  <c r="AY630" i="2" s="1"/>
  <c r="AY631" i="2" s="1"/>
  <c r="AY632" i="2" s="1"/>
  <c r="AY633" i="2" s="1"/>
  <c r="AY634" i="2" s="1"/>
  <c r="AY635" i="2" s="1"/>
  <c r="AY636" i="2" s="1"/>
  <c r="AY637" i="2" s="1"/>
  <c r="AY638" i="2" s="1"/>
  <c r="AY639" i="2" s="1"/>
  <c r="AY640" i="2" s="1"/>
  <c r="AY641" i="2" s="1"/>
  <c r="AY642" i="2" s="1"/>
  <c r="AY643" i="2" s="1"/>
  <c r="AY644" i="2" s="1"/>
  <c r="AY645" i="2" s="1"/>
  <c r="AY646" i="2" s="1"/>
  <c r="AY647" i="2" s="1"/>
  <c r="AY648" i="2" s="1"/>
  <c r="AY649" i="2" s="1"/>
  <c r="AY650" i="2" s="1"/>
  <c r="AY651" i="2" s="1"/>
  <c r="AY652" i="2" s="1"/>
  <c r="AY653" i="2" s="1"/>
  <c r="AY654" i="2" s="1"/>
  <c r="AY655" i="2" s="1"/>
  <c r="AY656" i="2" s="1"/>
  <c r="AY657" i="2" s="1"/>
  <c r="AY658" i="2" s="1"/>
  <c r="AY659" i="2" s="1"/>
  <c r="AY660" i="2" s="1"/>
  <c r="AY661" i="2" s="1"/>
  <c r="AY662" i="2" s="1"/>
  <c r="AY663" i="2" s="1"/>
  <c r="AY664" i="2" s="1"/>
  <c r="AY665" i="2" s="1"/>
  <c r="AY666" i="2" s="1"/>
  <c r="AY667" i="2" s="1"/>
  <c r="AY668" i="2" s="1"/>
  <c r="AY669" i="2" s="1"/>
  <c r="AY670" i="2" s="1"/>
  <c r="AY671" i="2" s="1"/>
  <c r="AY672" i="2" s="1"/>
  <c r="AY673" i="2" s="1"/>
  <c r="AY674" i="2" s="1"/>
  <c r="AY675" i="2" s="1"/>
  <c r="AY676" i="2" s="1"/>
  <c r="AY677" i="2" s="1"/>
  <c r="AY678" i="2" s="1"/>
  <c r="AY679" i="2" s="1"/>
  <c r="AY680" i="2" s="1"/>
  <c r="AY681" i="2" s="1"/>
  <c r="AY682" i="2" s="1"/>
  <c r="AY683" i="2" s="1"/>
  <c r="AY684" i="2" s="1"/>
  <c r="AY685" i="2" s="1"/>
  <c r="AY686" i="2" s="1"/>
  <c r="AY687" i="2" s="1"/>
  <c r="AY688" i="2" s="1"/>
  <c r="AY689" i="2" s="1"/>
  <c r="AY690" i="2" s="1"/>
  <c r="AY691" i="2" s="1"/>
  <c r="AY692" i="2" s="1"/>
  <c r="AY693" i="2" s="1"/>
  <c r="AY694" i="2" s="1"/>
  <c r="AY695" i="2" s="1"/>
  <c r="AY696" i="2" s="1"/>
  <c r="AY697" i="2" s="1"/>
  <c r="AY698" i="2" s="1"/>
  <c r="AY699" i="2" s="1"/>
  <c r="AY700" i="2" s="1"/>
  <c r="AY701" i="2" s="1"/>
  <c r="AY702" i="2" s="1"/>
  <c r="AY703" i="2" s="1"/>
  <c r="AY704" i="2" s="1"/>
  <c r="AY705" i="2" s="1"/>
  <c r="AY706" i="2" s="1"/>
  <c r="AY707" i="2" s="1"/>
  <c r="AY708" i="2" s="1"/>
  <c r="AY709" i="2" s="1"/>
  <c r="AY710" i="2" s="1"/>
  <c r="AY711" i="2" s="1"/>
  <c r="AY712" i="2" s="1"/>
  <c r="AY713" i="2" s="1"/>
  <c r="AY714" i="2" s="1"/>
  <c r="AY715" i="2" s="1"/>
  <c r="AY716" i="2" s="1"/>
  <c r="AY717" i="2" s="1"/>
  <c r="AY718" i="2" s="1"/>
  <c r="AY719" i="2" s="1"/>
  <c r="AY720" i="2" s="1"/>
  <c r="AY721" i="2" s="1"/>
  <c r="AY722" i="2" s="1"/>
  <c r="AY723" i="2" s="1"/>
  <c r="AY724" i="2" s="1"/>
  <c r="AY725" i="2" s="1"/>
  <c r="AY726" i="2" s="1"/>
  <c r="AY727" i="2" s="1"/>
  <c r="AY728" i="2" s="1"/>
  <c r="AY729" i="2" s="1"/>
  <c r="AY730" i="2" s="1"/>
  <c r="AY731" i="2" s="1"/>
  <c r="AY732" i="2" s="1"/>
  <c r="AY733" i="2" s="1"/>
  <c r="AY734" i="2" s="1"/>
  <c r="AY735" i="2" s="1"/>
  <c r="AY736" i="2" s="1"/>
  <c r="AY737" i="2" s="1"/>
  <c r="AY738" i="2" s="1"/>
  <c r="AY739" i="2" s="1"/>
  <c r="AY740" i="2" s="1"/>
  <c r="AY741" i="2" s="1"/>
  <c r="AY742" i="2" s="1"/>
  <c r="AY743" i="2" s="1"/>
  <c r="AY744" i="2" s="1"/>
  <c r="AY745" i="2" s="1"/>
  <c r="AY746" i="2" s="1"/>
  <c r="AY747" i="2" s="1"/>
  <c r="AY748" i="2" s="1"/>
  <c r="AY749" i="2" s="1"/>
  <c r="AY750" i="2" s="1"/>
  <c r="AY751" i="2" s="1"/>
  <c r="AY752" i="2" s="1"/>
  <c r="AY753" i="2" s="1"/>
  <c r="AY754" i="2" s="1"/>
  <c r="AY755" i="2" s="1"/>
  <c r="AY756" i="2" s="1"/>
  <c r="AY757" i="2" s="1"/>
  <c r="AY758" i="2" s="1"/>
  <c r="AY759" i="2" s="1"/>
  <c r="AY760" i="2" s="1"/>
  <c r="AY761" i="2" s="1"/>
  <c r="AY762" i="2" s="1"/>
  <c r="AY763" i="2" s="1"/>
  <c r="AY764" i="2" s="1"/>
  <c r="AY765" i="2" s="1"/>
  <c r="AY766" i="2" s="1"/>
  <c r="AY767" i="2" s="1"/>
  <c r="AY768" i="2" s="1"/>
  <c r="AY769" i="2" s="1"/>
  <c r="AY770" i="2" s="1"/>
  <c r="AY771" i="2" s="1"/>
  <c r="AY772" i="2" s="1"/>
  <c r="AY773" i="2" s="1"/>
  <c r="AY774" i="2" s="1"/>
  <c r="AY775" i="2" s="1"/>
  <c r="AY776" i="2" s="1"/>
  <c r="AY777" i="2" s="1"/>
  <c r="AY778" i="2" s="1"/>
  <c r="AY779" i="2" s="1"/>
  <c r="AY780" i="2" s="1"/>
  <c r="AY781" i="2" s="1"/>
  <c r="AY782" i="2" s="1"/>
  <c r="AY783" i="2" s="1"/>
  <c r="AY784" i="2" s="1"/>
  <c r="AY785" i="2" s="1"/>
  <c r="AY786" i="2" s="1"/>
  <c r="AY787" i="2" s="1"/>
  <c r="AY788" i="2" s="1"/>
  <c r="AY789" i="2" s="1"/>
  <c r="AY790" i="2" s="1"/>
  <c r="AY791" i="2" s="1"/>
  <c r="AY792" i="2" s="1"/>
  <c r="AY793" i="2" s="1"/>
  <c r="AY794" i="2" s="1"/>
  <c r="AY795" i="2" s="1"/>
  <c r="AY796" i="2" s="1"/>
  <c r="AY797" i="2" s="1"/>
  <c r="AY798" i="2" s="1"/>
  <c r="AY799" i="2" s="1"/>
  <c r="AY800" i="2" s="1"/>
  <c r="AY801" i="2" s="1"/>
  <c r="AY802" i="2" s="1"/>
  <c r="AY803" i="2" s="1"/>
  <c r="AY804" i="2" s="1"/>
  <c r="AY805" i="2" s="1"/>
  <c r="AY806" i="2" s="1"/>
  <c r="AY807" i="2" s="1"/>
  <c r="AY808" i="2" s="1"/>
  <c r="AY809" i="2" s="1"/>
  <c r="AY810" i="2" s="1"/>
  <c r="AY811" i="2" s="1"/>
  <c r="AY812" i="2" s="1"/>
  <c r="AY813" i="2" s="1"/>
  <c r="AY814" i="2" s="1"/>
  <c r="AY815" i="2" s="1"/>
  <c r="AY816" i="2" s="1"/>
  <c r="AY817" i="2" s="1"/>
  <c r="AY818" i="2" s="1"/>
  <c r="AY819" i="2" s="1"/>
  <c r="AY820" i="2" s="1"/>
  <c r="AY821" i="2" s="1"/>
  <c r="AY822" i="2" s="1"/>
  <c r="AY823" i="2" s="1"/>
  <c r="AY824" i="2" s="1"/>
  <c r="AY825" i="2" s="1"/>
  <c r="AY826" i="2" s="1"/>
  <c r="AY827" i="2" s="1"/>
  <c r="AY828" i="2" s="1"/>
  <c r="AY829" i="2" s="1"/>
  <c r="AY830" i="2" s="1"/>
  <c r="AY831" i="2" s="1"/>
  <c r="AY832" i="2" s="1"/>
  <c r="AY833" i="2" s="1"/>
  <c r="AY834" i="2" s="1"/>
  <c r="AY835" i="2" s="1"/>
  <c r="AY836" i="2" s="1"/>
  <c r="AY837" i="2" s="1"/>
  <c r="AY838" i="2" s="1"/>
  <c r="AY839" i="2" s="1"/>
  <c r="AY840" i="2" s="1"/>
  <c r="AY841" i="2" s="1"/>
  <c r="AY842" i="2" s="1"/>
  <c r="AY843" i="2" s="1"/>
  <c r="AY844" i="2" s="1"/>
  <c r="AY845" i="2" s="1"/>
  <c r="AY846" i="2" s="1"/>
  <c r="AY847" i="2" s="1"/>
  <c r="AY848" i="2" s="1"/>
  <c r="AY849" i="2" s="1"/>
  <c r="AY850" i="2" s="1"/>
  <c r="AY851" i="2" s="1"/>
  <c r="AY852" i="2" s="1"/>
  <c r="AY853" i="2" s="1"/>
  <c r="AY854" i="2" s="1"/>
  <c r="AY855" i="2" s="1"/>
  <c r="AY856" i="2" s="1"/>
  <c r="AY857" i="2" s="1"/>
  <c r="AY858" i="2" s="1"/>
  <c r="AY859" i="2" s="1"/>
  <c r="AY860" i="2" s="1"/>
  <c r="AY861" i="2" s="1"/>
  <c r="AY862" i="2" s="1"/>
  <c r="AY863" i="2" s="1"/>
  <c r="AY864" i="2" s="1"/>
  <c r="AY865" i="2" s="1"/>
  <c r="AY866" i="2" s="1"/>
  <c r="AY867" i="2" s="1"/>
  <c r="AY868" i="2" s="1"/>
  <c r="AY869" i="2" s="1"/>
  <c r="AY870" i="2" s="1"/>
  <c r="AY871" i="2" s="1"/>
  <c r="AY872" i="2" s="1"/>
  <c r="AY873" i="2" s="1"/>
  <c r="AY874" i="2" s="1"/>
  <c r="AY875" i="2" s="1"/>
  <c r="AY876" i="2" s="1"/>
  <c r="AY877" i="2" s="1"/>
  <c r="AY878" i="2" s="1"/>
  <c r="AY879" i="2" s="1"/>
  <c r="AY880" i="2" s="1"/>
  <c r="AY881" i="2" s="1"/>
  <c r="AY882" i="2" s="1"/>
  <c r="AY883" i="2" s="1"/>
  <c r="AY884" i="2" s="1"/>
  <c r="AY885" i="2" s="1"/>
  <c r="AY886" i="2" s="1"/>
  <c r="AY887" i="2" s="1"/>
  <c r="AY888" i="2" s="1"/>
  <c r="AY889" i="2" s="1"/>
  <c r="AY890" i="2" s="1"/>
  <c r="AY891" i="2" s="1"/>
  <c r="AY892" i="2" s="1"/>
  <c r="AY893" i="2" s="1"/>
  <c r="AY894" i="2" s="1"/>
  <c r="AY895" i="2" s="1"/>
  <c r="AY896" i="2" s="1"/>
  <c r="AY897" i="2" s="1"/>
  <c r="AY898" i="2" s="1"/>
  <c r="AY899" i="2" s="1"/>
  <c r="AY900" i="2" s="1"/>
  <c r="AY901" i="2" s="1"/>
  <c r="AY902" i="2" s="1"/>
  <c r="AY903" i="2" s="1"/>
  <c r="AY904" i="2" s="1"/>
  <c r="AY905" i="2" s="1"/>
  <c r="AY906" i="2" s="1"/>
  <c r="AY907" i="2" s="1"/>
  <c r="AY908" i="2" s="1"/>
  <c r="AY909" i="2" s="1"/>
  <c r="AY910" i="2" s="1"/>
  <c r="AY911" i="2" s="1"/>
  <c r="AY912" i="2" s="1"/>
  <c r="AY913" i="2" s="1"/>
  <c r="AY914" i="2" s="1"/>
  <c r="AY915" i="2" s="1"/>
  <c r="AY916" i="2" s="1"/>
  <c r="AY917" i="2" s="1"/>
  <c r="AY918" i="2" s="1"/>
  <c r="AY919" i="2" s="1"/>
  <c r="AY920" i="2" s="1"/>
  <c r="AY921" i="2" s="1"/>
  <c r="AY922" i="2" s="1"/>
  <c r="AY923" i="2" s="1"/>
  <c r="AY924" i="2" s="1"/>
  <c r="AY925" i="2" s="1"/>
  <c r="AY926" i="2" s="1"/>
  <c r="AY927" i="2" s="1"/>
  <c r="AY928" i="2" s="1"/>
  <c r="AY929" i="2" s="1"/>
  <c r="AY930" i="2" s="1"/>
  <c r="AY931" i="2" s="1"/>
  <c r="AY932" i="2" s="1"/>
  <c r="AY933" i="2" s="1"/>
  <c r="AY934" i="2" s="1"/>
  <c r="AY935" i="2" s="1"/>
  <c r="AY936" i="2" s="1"/>
  <c r="AY937" i="2" s="1"/>
  <c r="AY938" i="2" s="1"/>
  <c r="AY939" i="2" s="1"/>
  <c r="AY940" i="2" s="1"/>
  <c r="AY941" i="2" s="1"/>
  <c r="AY942" i="2" s="1"/>
  <c r="AY943" i="2" s="1"/>
  <c r="AY944" i="2" s="1"/>
  <c r="AY945" i="2" s="1"/>
  <c r="AY946" i="2" s="1"/>
  <c r="AY947" i="2" s="1"/>
  <c r="AY948" i="2" s="1"/>
  <c r="AY949" i="2" s="1"/>
  <c r="AY950" i="2" s="1"/>
  <c r="AY951" i="2" s="1"/>
  <c r="AY952" i="2" s="1"/>
  <c r="AY953" i="2" s="1"/>
  <c r="AY954" i="2" s="1"/>
  <c r="AY955" i="2" s="1"/>
  <c r="AY956" i="2" s="1"/>
  <c r="AY957" i="2" s="1"/>
  <c r="AY958" i="2" s="1"/>
  <c r="AY959" i="2" s="1"/>
  <c r="AY960" i="2" s="1"/>
  <c r="AY961" i="2" s="1"/>
  <c r="AY962" i="2" s="1"/>
  <c r="AY963" i="2" s="1"/>
  <c r="AY964" i="2" s="1"/>
  <c r="AY965" i="2" s="1"/>
  <c r="AY966" i="2" s="1"/>
  <c r="AY967" i="2" s="1"/>
  <c r="AY968" i="2" s="1"/>
  <c r="AY969" i="2" s="1"/>
  <c r="AY970" i="2" s="1"/>
  <c r="AY971" i="2" s="1"/>
  <c r="AY972" i="2" s="1"/>
  <c r="AY973" i="2" s="1"/>
  <c r="AY974" i="2" s="1"/>
  <c r="AY975" i="2" s="1"/>
  <c r="AY976" i="2" s="1"/>
  <c r="AY977" i="2" s="1"/>
  <c r="AY978" i="2" s="1"/>
  <c r="AY979" i="2" s="1"/>
  <c r="AY980" i="2" s="1"/>
  <c r="AY981" i="2" s="1"/>
  <c r="AY982" i="2" s="1"/>
  <c r="AY983" i="2" s="1"/>
  <c r="AY984" i="2" s="1"/>
  <c r="AY985" i="2" s="1"/>
  <c r="AY986" i="2" s="1"/>
  <c r="AY987" i="2" s="1"/>
  <c r="AY988" i="2" s="1"/>
  <c r="AY989" i="2" s="1"/>
  <c r="AY990" i="2" s="1"/>
  <c r="AY991" i="2" s="1"/>
  <c r="AY992" i="2" s="1"/>
  <c r="AY993" i="2" s="1"/>
  <c r="AY994" i="2" s="1"/>
  <c r="AY995" i="2" s="1"/>
  <c r="AY996" i="2" s="1"/>
  <c r="AY997" i="2" s="1"/>
  <c r="AY998" i="2" s="1"/>
  <c r="AY999" i="2" s="1"/>
  <c r="AY1000" i="2" s="1"/>
  <c r="AY1001" i="2" s="1"/>
  <c r="AY1002" i="2" s="1"/>
  <c r="AY1003" i="2" s="1"/>
  <c r="AY1004" i="2" s="1"/>
  <c r="AY1005" i="2" s="1"/>
  <c r="AY1006" i="2" s="1"/>
  <c r="AY1007" i="2" s="1"/>
  <c r="AY1008" i="2" s="1"/>
  <c r="AY1009" i="2" s="1"/>
  <c r="AY1010" i="2" s="1"/>
  <c r="AY1011" i="2" s="1"/>
  <c r="AY1012" i="2" s="1"/>
  <c r="AY1013" i="2" s="1"/>
  <c r="AY1014" i="2" s="1"/>
  <c r="AY1015" i="2" s="1"/>
  <c r="AY1016" i="2" s="1"/>
  <c r="AY1017" i="2" s="1"/>
  <c r="AY1018" i="2" s="1"/>
  <c r="AY1019" i="2" s="1"/>
  <c r="AY1020" i="2" s="1"/>
  <c r="AY1021" i="2" s="1"/>
  <c r="AY1022" i="2" s="1"/>
  <c r="AY1023" i="2" s="1"/>
  <c r="D3" i="2"/>
  <c r="S3" i="1"/>
  <c r="S4" i="1" s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S371" i="1" s="1"/>
  <c r="S372" i="1" s="1"/>
  <c r="S373" i="1" s="1"/>
  <c r="S374" i="1" s="1"/>
  <c r="S375" i="1" s="1"/>
  <c r="S376" i="1" s="1"/>
  <c r="S377" i="1" s="1"/>
  <c r="S378" i="1" s="1"/>
  <c r="S379" i="1" s="1"/>
  <c r="S380" i="1" s="1"/>
  <c r="S381" i="1" s="1"/>
  <c r="S382" i="1" s="1"/>
  <c r="S383" i="1" s="1"/>
  <c r="S384" i="1" s="1"/>
  <c r="S385" i="1" s="1"/>
  <c r="S386" i="1" s="1"/>
  <c r="S387" i="1" s="1"/>
  <c r="S388" i="1" s="1"/>
  <c r="S389" i="1" s="1"/>
  <c r="S390" i="1" s="1"/>
  <c r="S391" i="1" s="1"/>
  <c r="S392" i="1" s="1"/>
  <c r="S393" i="1" s="1"/>
  <c r="S394" i="1" s="1"/>
  <c r="S395" i="1" s="1"/>
  <c r="S396" i="1" s="1"/>
  <c r="S397" i="1" s="1"/>
  <c r="S398" i="1" s="1"/>
  <c r="S399" i="1" s="1"/>
  <c r="S400" i="1" s="1"/>
  <c r="S401" i="1" s="1"/>
  <c r="S402" i="1" s="1"/>
  <c r="S403" i="1" s="1"/>
  <c r="S404" i="1" s="1"/>
  <c r="S405" i="1" s="1"/>
  <c r="D4" i="2" l="1"/>
  <c r="BN2" i="2"/>
  <c r="BN7" i="2" s="1"/>
  <c r="BH2" i="2"/>
  <c r="BH7" i="2" s="1"/>
  <c r="AQ2" i="2"/>
  <c r="AQ7" i="2" s="1"/>
  <c r="AH2" i="2"/>
  <c r="AH7" i="2" s="1"/>
  <c r="AW2" i="2"/>
  <c r="AW7" i="2" s="1"/>
  <c r="BQ2" i="2"/>
  <c r="BQ7" i="2" s="1"/>
  <c r="BT2" i="2"/>
  <c r="BT7" i="2" s="1"/>
  <c r="BK2" i="2"/>
  <c r="BK7" i="2" s="1"/>
  <c r="BE2" i="2"/>
  <c r="BE7" i="2" s="1"/>
  <c r="BB2" i="2"/>
  <c r="BB7" i="2" s="1"/>
  <c r="AT2" i="2"/>
  <c r="AT7" i="2" s="1"/>
  <c r="AN2" i="2"/>
  <c r="AN7" i="2" s="1"/>
  <c r="AK2" i="2"/>
  <c r="AK7" i="2" s="1"/>
  <c r="AE2" i="2"/>
  <c r="AE7" i="2" s="1"/>
  <c r="W2" i="2"/>
  <c r="W7" i="2" s="1"/>
  <c r="Z2" i="2"/>
  <c r="Z7" i="2" s="1"/>
  <c r="T2" i="2"/>
  <c r="T7" i="2" s="1"/>
  <c r="Q2" i="2"/>
  <c r="Q7" i="2" s="1"/>
  <c r="N2" i="2"/>
  <c r="N7" i="2" s="1"/>
  <c r="K2" i="2"/>
  <c r="K7" i="2" s="1"/>
  <c r="H2" i="2"/>
  <c r="H7" i="2" s="1"/>
  <c r="D5" i="2" l="1"/>
  <c r="D6" i="2" l="1"/>
  <c r="D7" i="2" l="1"/>
  <c r="D8" i="2" l="1"/>
  <c r="D9" i="2" l="1"/>
  <c r="D10" i="2" l="1"/>
  <c r="D11" i="2" l="1"/>
  <c r="D12" i="2" l="1"/>
  <c r="D13" i="2" l="1"/>
  <c r="D14" i="2" l="1"/>
  <c r="D15" i="2" l="1"/>
  <c r="D16" i="2" l="1"/>
  <c r="D17" i="2" l="1"/>
  <c r="D18" i="2" l="1"/>
  <c r="D19" i="2" l="1"/>
  <c r="D20" i="2" l="1"/>
  <c r="D21" i="2" l="1"/>
  <c r="D22" i="2" l="1"/>
  <c r="D23" i="2" l="1"/>
  <c r="D24" i="2" l="1"/>
  <c r="D25" i="2" l="1"/>
  <c r="D26" i="2" l="1"/>
  <c r="D27" i="2" l="1"/>
  <c r="D28" i="2" l="1"/>
  <c r="D29" i="2" l="1"/>
  <c r="D30" i="2" l="1"/>
  <c r="D31" i="2" l="1"/>
  <c r="D32" i="2" l="1"/>
  <c r="D33" i="2" l="1"/>
  <c r="D34" i="2" l="1"/>
  <c r="D35" i="2" l="1"/>
  <c r="D36" i="2" l="1"/>
  <c r="D37" i="2" l="1"/>
  <c r="D38" i="2" l="1"/>
  <c r="D39" i="2" l="1"/>
  <c r="D40" i="2" l="1"/>
  <c r="D41" i="2" l="1"/>
  <c r="D42" i="2" l="1"/>
  <c r="D43" i="2" l="1"/>
  <c r="D44" i="2" l="1"/>
  <c r="D45" i="2" l="1"/>
  <c r="D46" i="2" l="1"/>
  <c r="D47" i="2" l="1"/>
  <c r="D48" i="2" l="1"/>
  <c r="D49" i="2" l="1"/>
  <c r="D50" i="2" l="1"/>
  <c r="D51" i="2" l="1"/>
  <c r="D52" i="2" l="1"/>
  <c r="D53" i="2" l="1"/>
  <c r="D54" i="2" l="1"/>
  <c r="D55" i="2" l="1"/>
  <c r="D56" i="2" l="1"/>
  <c r="D57" i="2" l="1"/>
  <c r="D58" i="2" l="1"/>
  <c r="D59" i="2" l="1"/>
  <c r="D60" i="2" l="1"/>
  <c r="D61" i="2" l="1"/>
  <c r="D62" i="2" l="1"/>
  <c r="D63" i="2" l="1"/>
  <c r="D64" i="2" l="1"/>
  <c r="D65" i="2" l="1"/>
  <c r="D66" i="2" l="1"/>
  <c r="D67" i="2" l="1"/>
  <c r="D68" i="2" l="1"/>
  <c r="D69" i="2" l="1"/>
  <c r="D70" i="2" l="1"/>
  <c r="D71" i="2" l="1"/>
  <c r="D72" i="2" l="1"/>
  <c r="D73" i="2" l="1"/>
  <c r="D74" i="2" l="1"/>
  <c r="D75" i="2" l="1"/>
  <c r="D76" i="2" l="1"/>
  <c r="D77" i="2" l="1"/>
  <c r="D78" i="2" l="1"/>
  <c r="D79" i="2" l="1"/>
  <c r="D80" i="2" l="1"/>
  <c r="D81" i="2" l="1"/>
  <c r="D82" i="2" l="1"/>
  <c r="D83" i="2" l="1"/>
  <c r="D84" i="2" l="1"/>
  <c r="D85" i="2" l="1"/>
  <c r="D86" i="2" l="1"/>
  <c r="D87" i="2" l="1"/>
  <c r="D88" i="2" l="1"/>
  <c r="D89" i="2" l="1"/>
  <c r="D90" i="2" l="1"/>
  <c r="D91" i="2" l="1"/>
  <c r="D92" i="2" l="1"/>
  <c r="D93" i="2" l="1"/>
  <c r="D94" i="2" l="1"/>
  <c r="D95" i="2" l="1"/>
  <c r="D96" i="2" l="1"/>
  <c r="D97" i="2" l="1"/>
  <c r="D98" i="2" l="1"/>
  <c r="D99" i="2" l="1"/>
  <c r="D100" i="2" l="1"/>
  <c r="D101" i="2" l="1"/>
  <c r="D102" i="2" l="1"/>
  <c r="D103" i="2" l="1"/>
  <c r="D104" i="2" l="1"/>
  <c r="D105" i="2" l="1"/>
  <c r="D106" i="2" l="1"/>
  <c r="D107" i="2" l="1"/>
  <c r="D108" i="2" l="1"/>
  <c r="D109" i="2" l="1"/>
  <c r="D110" i="2" l="1"/>
  <c r="D111" i="2" l="1"/>
  <c r="D112" i="2" l="1"/>
  <c r="D113" i="2" l="1"/>
  <c r="D114" i="2" l="1"/>
  <c r="D115" i="2" l="1"/>
  <c r="D116" i="2" l="1"/>
  <c r="D117" i="2" l="1"/>
  <c r="D118" i="2" l="1"/>
  <c r="D119" i="2" l="1"/>
  <c r="D120" i="2" l="1"/>
  <c r="D121" i="2" l="1"/>
  <c r="D122" i="2" l="1"/>
  <c r="D123" i="2" l="1"/>
  <c r="D124" i="2" l="1"/>
  <c r="D125" i="2" l="1"/>
  <c r="D126" i="2" l="1"/>
  <c r="D127" i="2" l="1"/>
  <c r="D128" i="2" l="1"/>
  <c r="D129" i="2" l="1"/>
  <c r="D130" i="2" l="1"/>
  <c r="D131" i="2" l="1"/>
  <c r="D132" i="2" l="1"/>
  <c r="D133" i="2" l="1"/>
  <c r="D134" i="2" l="1"/>
  <c r="D135" i="2" l="1"/>
  <c r="D136" i="2" l="1"/>
  <c r="D137" i="2" l="1"/>
  <c r="D138" i="2" l="1"/>
  <c r="D139" i="2" l="1"/>
  <c r="D140" i="2" l="1"/>
  <c r="D141" i="2" l="1"/>
  <c r="D142" i="2" l="1"/>
  <c r="D143" i="2" l="1"/>
  <c r="D144" i="2" l="1"/>
  <c r="D145" i="2" l="1"/>
  <c r="D146" i="2" l="1"/>
  <c r="D147" i="2" l="1"/>
  <c r="D148" i="2" l="1"/>
  <c r="D149" i="2" l="1"/>
  <c r="D150" i="2" l="1"/>
  <c r="D151" i="2" l="1"/>
  <c r="D152" i="2" l="1"/>
  <c r="D153" i="2" l="1"/>
  <c r="D154" i="2" l="1"/>
  <c r="D155" i="2" l="1"/>
  <c r="D156" i="2" l="1"/>
  <c r="D157" i="2" l="1"/>
  <c r="D158" i="2" l="1"/>
  <c r="D159" i="2" l="1"/>
  <c r="D160" i="2" l="1"/>
  <c r="D161" i="2" l="1"/>
  <c r="D162" i="2" l="1"/>
  <c r="D163" i="2" l="1"/>
  <c r="D164" i="2" l="1"/>
  <c r="D165" i="2" l="1"/>
  <c r="D166" i="2" l="1"/>
  <c r="D167" i="2" l="1"/>
  <c r="D168" i="2" l="1"/>
  <c r="D169" i="2" l="1"/>
  <c r="D170" i="2" l="1"/>
  <c r="D171" i="2" l="1"/>
  <c r="D172" i="2" l="1"/>
  <c r="D173" i="2" l="1"/>
  <c r="D174" i="2" l="1"/>
  <c r="D175" i="2" l="1"/>
  <c r="D176" i="2" l="1"/>
  <c r="D177" i="2" l="1"/>
  <c r="D178" i="2" l="1"/>
  <c r="D179" i="2" l="1"/>
  <c r="D180" i="2" l="1"/>
  <c r="D181" i="2" l="1"/>
  <c r="D182" i="2" l="1"/>
  <c r="D183" i="2" l="1"/>
  <c r="D184" i="2" l="1"/>
  <c r="D185" i="2" l="1"/>
  <c r="D186" i="2" l="1"/>
  <c r="D187" i="2" l="1"/>
  <c r="D188" i="2" l="1"/>
  <c r="D189" i="2" l="1"/>
  <c r="D190" i="2" l="1"/>
  <c r="D191" i="2" l="1"/>
  <c r="D192" i="2" l="1"/>
  <c r="D193" i="2" l="1"/>
  <c r="D194" i="2" l="1"/>
  <c r="D195" i="2" l="1"/>
  <c r="D196" i="2" l="1"/>
  <c r="D197" i="2" l="1"/>
  <c r="D198" i="2" l="1"/>
  <c r="D199" i="2" l="1"/>
  <c r="D200" i="2" l="1"/>
  <c r="D201" i="2" l="1"/>
  <c r="D202" i="2" l="1"/>
  <c r="D203" i="2" l="1"/>
  <c r="D204" i="2" l="1"/>
  <c r="D205" i="2" l="1"/>
  <c r="D206" i="2" l="1"/>
  <c r="D207" i="2" l="1"/>
  <c r="D208" i="2" l="1"/>
  <c r="D209" i="2" l="1"/>
  <c r="D210" i="2" l="1"/>
  <c r="D211" i="2" l="1"/>
  <c r="D212" i="2" l="1"/>
  <c r="D213" i="2" l="1"/>
  <c r="D214" i="2" l="1"/>
  <c r="D215" i="2" l="1"/>
  <c r="D216" i="2" l="1"/>
  <c r="D217" i="2" l="1"/>
  <c r="D218" i="2" l="1"/>
  <c r="D219" i="2" l="1"/>
  <c r="D220" i="2" l="1"/>
  <c r="D221" i="2" l="1"/>
  <c r="D222" i="2" l="1"/>
  <c r="D223" i="2" l="1"/>
  <c r="D224" i="2" l="1"/>
  <c r="D225" i="2" l="1"/>
  <c r="D226" i="2" l="1"/>
  <c r="D227" i="2" l="1"/>
  <c r="D228" i="2" l="1"/>
  <c r="D229" i="2" l="1"/>
  <c r="D230" i="2" l="1"/>
  <c r="D231" i="2" l="1"/>
  <c r="D232" i="2" l="1"/>
  <c r="D233" i="2" l="1"/>
  <c r="D234" i="2" l="1"/>
  <c r="D235" i="2" l="1"/>
  <c r="D236" i="2" l="1"/>
  <c r="D237" i="2" l="1"/>
  <c r="D238" i="2" l="1"/>
  <c r="D239" i="2" l="1"/>
  <c r="D240" i="2" l="1"/>
  <c r="D241" i="2" l="1"/>
  <c r="D242" i="2" l="1"/>
  <c r="D243" i="2" l="1"/>
  <c r="D244" i="2" l="1"/>
  <c r="D245" i="2" l="1"/>
  <c r="D246" i="2" l="1"/>
  <c r="D247" i="2" l="1"/>
  <c r="D248" i="2" l="1"/>
  <c r="D249" i="2" l="1"/>
  <c r="D250" i="2" l="1"/>
  <c r="D251" i="2" l="1"/>
  <c r="D252" i="2" l="1"/>
  <c r="D253" i="2" l="1"/>
  <c r="D254" i="2" l="1"/>
  <c r="D255" i="2" l="1"/>
  <c r="D256" i="2" l="1"/>
  <c r="D257" i="2" l="1"/>
  <c r="D258" i="2" l="1"/>
  <c r="D259" i="2" l="1"/>
  <c r="D260" i="2" l="1"/>
  <c r="D261" i="2" l="1"/>
  <c r="D262" i="2" l="1"/>
  <c r="D263" i="2" l="1"/>
  <c r="D264" i="2" l="1"/>
  <c r="D265" i="2" l="1"/>
  <c r="D266" i="2" l="1"/>
  <c r="D267" i="2" l="1"/>
  <c r="D268" i="2" l="1"/>
  <c r="D269" i="2" l="1"/>
  <c r="D270" i="2" l="1"/>
  <c r="D271" i="2" l="1"/>
  <c r="D272" i="2" l="1"/>
  <c r="D273" i="2" l="1"/>
  <c r="D274" i="2" l="1"/>
  <c r="D275" i="2" l="1"/>
  <c r="D276" i="2" l="1"/>
  <c r="D277" i="2" l="1"/>
  <c r="D278" i="2" l="1"/>
  <c r="D279" i="2" l="1"/>
  <c r="D280" i="2" l="1"/>
  <c r="D281" i="2" l="1"/>
  <c r="D282" i="2" l="1"/>
  <c r="D283" i="2" l="1"/>
  <c r="D284" i="2" l="1"/>
  <c r="D285" i="2" l="1"/>
  <c r="D286" i="2" l="1"/>
  <c r="D287" i="2" l="1"/>
  <c r="D288" i="2" l="1"/>
  <c r="D289" i="2" l="1"/>
  <c r="D290" i="2" l="1"/>
  <c r="D291" i="2" l="1"/>
  <c r="D292" i="2" l="1"/>
  <c r="D293" i="2" l="1"/>
  <c r="D294" i="2" l="1"/>
  <c r="D295" i="2" l="1"/>
  <c r="D296" i="2" l="1"/>
  <c r="D297" i="2" l="1"/>
  <c r="D298" i="2" l="1"/>
  <c r="D299" i="2" l="1"/>
  <c r="D300" i="2" l="1"/>
  <c r="D301" i="2" l="1"/>
  <c r="D302" i="2" l="1"/>
  <c r="D303" i="2" l="1"/>
  <c r="D304" i="2" l="1"/>
  <c r="D305" i="2" l="1"/>
  <c r="D306" i="2" l="1"/>
  <c r="D307" i="2" l="1"/>
  <c r="D308" i="2" l="1"/>
  <c r="D309" i="2" l="1"/>
  <c r="D310" i="2" l="1"/>
  <c r="D311" i="2" l="1"/>
  <c r="D312" i="2" l="1"/>
  <c r="D313" i="2" l="1"/>
  <c r="D314" i="2" l="1"/>
  <c r="D315" i="2" l="1"/>
  <c r="D316" i="2" l="1"/>
  <c r="D317" i="2" l="1"/>
  <c r="D318" i="2" l="1"/>
  <c r="D319" i="2" l="1"/>
  <c r="D320" i="2" l="1"/>
  <c r="D321" i="2" l="1"/>
  <c r="D322" i="2" l="1"/>
  <c r="D323" i="2" l="1"/>
  <c r="D324" i="2" l="1"/>
  <c r="D325" i="2" l="1"/>
  <c r="D326" i="2" l="1"/>
  <c r="D327" i="2" l="1"/>
  <c r="D328" i="2" l="1"/>
  <c r="D329" i="2" l="1"/>
  <c r="D330" i="2" l="1"/>
  <c r="D331" i="2" l="1"/>
  <c r="D332" i="2" l="1"/>
  <c r="D333" i="2" l="1"/>
  <c r="D334" i="2" l="1"/>
  <c r="D335" i="2" l="1"/>
  <c r="D336" i="2" l="1"/>
  <c r="D337" i="2" l="1"/>
  <c r="D338" i="2" l="1"/>
  <c r="D339" i="2" l="1"/>
  <c r="D340" i="2" l="1"/>
  <c r="D341" i="2" l="1"/>
  <c r="D342" i="2" l="1"/>
  <c r="D343" i="2" l="1"/>
  <c r="D344" i="2" l="1"/>
  <c r="D345" i="2" l="1"/>
  <c r="D346" i="2" l="1"/>
  <c r="D347" i="2" l="1"/>
  <c r="D348" i="2" l="1"/>
  <c r="D349" i="2" l="1"/>
  <c r="D350" i="2" l="1"/>
  <c r="D351" i="2" l="1"/>
  <c r="D352" i="2" l="1"/>
  <c r="D353" i="2" l="1"/>
  <c r="D354" i="2" l="1"/>
  <c r="D355" i="2" l="1"/>
  <c r="D356" i="2" l="1"/>
  <c r="D357" i="2" l="1"/>
  <c r="D358" i="2" l="1"/>
  <c r="D359" i="2" l="1"/>
  <c r="D360" i="2" l="1"/>
  <c r="D361" i="2" l="1"/>
  <c r="D362" i="2" l="1"/>
  <c r="D363" i="2" l="1"/>
  <c r="D364" i="2" l="1"/>
  <c r="D365" i="2" l="1"/>
  <c r="D366" i="2" l="1"/>
  <c r="D367" i="2" l="1"/>
  <c r="D368" i="2" l="1"/>
  <c r="D369" i="2" l="1"/>
  <c r="D370" i="2" l="1"/>
  <c r="D371" i="2" l="1"/>
  <c r="D372" i="2" l="1"/>
  <c r="D373" i="2" l="1"/>
  <c r="D374" i="2" l="1"/>
  <c r="D375" i="2" l="1"/>
  <c r="D376" i="2" l="1"/>
  <c r="D377" i="2" l="1"/>
  <c r="D378" i="2" l="1"/>
  <c r="D379" i="2" l="1"/>
  <c r="D380" i="2" l="1"/>
  <c r="D381" i="2" l="1"/>
  <c r="D382" i="2" l="1"/>
  <c r="D383" i="2" l="1"/>
  <c r="D384" i="2" l="1"/>
  <c r="D385" i="2" l="1"/>
  <c r="D386" i="2" l="1"/>
  <c r="D387" i="2" l="1"/>
  <c r="D388" i="2" l="1"/>
  <c r="D389" i="2" l="1"/>
  <c r="D390" i="2" l="1"/>
  <c r="D391" i="2" l="1"/>
  <c r="D392" i="2" l="1"/>
  <c r="D393" i="2" l="1"/>
  <c r="D394" i="2" l="1"/>
  <c r="D395" i="2" l="1"/>
  <c r="D396" i="2" l="1"/>
  <c r="D397" i="2" l="1"/>
  <c r="D398" i="2" l="1"/>
  <c r="D399" i="2" l="1"/>
  <c r="D400" i="2" l="1"/>
  <c r="D401" i="2" l="1"/>
  <c r="D402" i="2" l="1"/>
  <c r="D403" i="2" l="1"/>
  <c r="D404" i="2" l="1"/>
  <c r="D405" i="2" l="1"/>
  <c r="D406" i="2" l="1"/>
  <c r="D407" i="2" l="1"/>
  <c r="D408" i="2" l="1"/>
  <c r="D409" i="2" l="1"/>
  <c r="D410" i="2" l="1"/>
  <c r="D411" i="2" l="1"/>
  <c r="D412" i="2" l="1"/>
  <c r="D413" i="2" l="1"/>
  <c r="D414" i="2" l="1"/>
  <c r="D415" i="2" l="1"/>
  <c r="D416" i="2" l="1"/>
  <c r="D417" i="2" l="1"/>
  <c r="D418" i="2" l="1"/>
  <c r="D419" i="2" l="1"/>
  <c r="D420" i="2" l="1"/>
  <c r="D421" i="2" l="1"/>
  <c r="D422" i="2" l="1"/>
  <c r="D423" i="2" l="1"/>
  <c r="D424" i="2" l="1"/>
  <c r="D425" i="2" l="1"/>
  <c r="D426" i="2" l="1"/>
  <c r="D427" i="2" l="1"/>
  <c r="D428" i="2" l="1"/>
  <c r="D429" i="2" l="1"/>
  <c r="D430" i="2" l="1"/>
  <c r="D431" i="2" l="1"/>
  <c r="D432" i="2" l="1"/>
  <c r="D433" i="2" l="1"/>
  <c r="D434" i="2" l="1"/>
  <c r="D435" i="2" l="1"/>
  <c r="D436" i="2" l="1"/>
  <c r="D437" i="2" l="1"/>
  <c r="D438" i="2" l="1"/>
  <c r="D439" i="2" l="1"/>
  <c r="D440" i="2" l="1"/>
  <c r="D441" i="2" l="1"/>
  <c r="D442" i="2" l="1"/>
  <c r="D443" i="2" l="1"/>
  <c r="D444" i="2" l="1"/>
  <c r="D445" i="2" l="1"/>
  <c r="D446" i="2" l="1"/>
  <c r="D447" i="2" l="1"/>
  <c r="D448" i="2" l="1"/>
  <c r="D449" i="2" l="1"/>
  <c r="D450" i="2" l="1"/>
  <c r="D451" i="2" l="1"/>
  <c r="D452" i="2" l="1"/>
  <c r="D453" i="2" l="1"/>
  <c r="D454" i="2" l="1"/>
  <c r="D455" i="2" l="1"/>
  <c r="D456" i="2" l="1"/>
  <c r="D457" i="2" l="1"/>
  <c r="D458" i="2" l="1"/>
  <c r="D459" i="2" l="1"/>
  <c r="D460" i="2" l="1"/>
  <c r="D461" i="2" l="1"/>
  <c r="D462" i="2" l="1"/>
  <c r="D463" i="2" l="1"/>
  <c r="D464" i="2" l="1"/>
  <c r="D465" i="2" l="1"/>
  <c r="D466" i="2" l="1"/>
  <c r="D467" i="2" l="1"/>
  <c r="D468" i="2" l="1"/>
  <c r="D469" i="2" l="1"/>
  <c r="D470" i="2" l="1"/>
  <c r="D471" i="2" l="1"/>
  <c r="D472" i="2" l="1"/>
  <c r="D473" i="2" l="1"/>
  <c r="D474" i="2" l="1"/>
  <c r="D475" i="2" l="1"/>
  <c r="D476" i="2" l="1"/>
  <c r="D477" i="2" l="1"/>
  <c r="D478" i="2" l="1"/>
  <c r="D479" i="2" l="1"/>
  <c r="D480" i="2" l="1"/>
  <c r="D481" i="2" l="1"/>
  <c r="D482" i="2" l="1"/>
  <c r="D483" i="2" l="1"/>
  <c r="D484" i="2" l="1"/>
  <c r="D485" i="2" l="1"/>
  <c r="D486" i="2" l="1"/>
  <c r="D487" i="2" l="1"/>
  <c r="D488" i="2" l="1"/>
  <c r="D489" i="2" l="1"/>
  <c r="D490" i="2" l="1"/>
  <c r="D491" i="2" l="1"/>
  <c r="D492" i="2" l="1"/>
  <c r="D493" i="2" l="1"/>
  <c r="D494" i="2" l="1"/>
  <c r="D495" i="2" l="1"/>
  <c r="D496" i="2" l="1"/>
  <c r="D497" i="2" l="1"/>
  <c r="D498" i="2" l="1"/>
  <c r="D499" i="2" l="1"/>
  <c r="D500" i="2" l="1"/>
  <c r="D501" i="2" l="1"/>
  <c r="D502" i="2" l="1"/>
  <c r="D503" i="2" l="1"/>
  <c r="D504" i="2" l="1"/>
  <c r="D505" i="2" l="1"/>
  <c r="D506" i="2" l="1"/>
  <c r="D507" i="2" l="1"/>
  <c r="D508" i="2" l="1"/>
  <c r="D509" i="2" l="1"/>
  <c r="D510" i="2" l="1"/>
  <c r="D511" i="2" l="1"/>
  <c r="D512" i="2" l="1"/>
  <c r="D513" i="2" l="1"/>
  <c r="D514" i="2" l="1"/>
  <c r="D515" i="2" l="1"/>
  <c r="D516" i="2" l="1"/>
  <c r="D517" i="2" l="1"/>
  <c r="D518" i="2" l="1"/>
  <c r="D519" i="2" l="1"/>
  <c r="D520" i="2" l="1"/>
  <c r="D521" i="2" l="1"/>
  <c r="D522" i="2" l="1"/>
  <c r="D523" i="2" l="1"/>
  <c r="D524" i="2" l="1"/>
  <c r="D525" i="2" l="1"/>
  <c r="D526" i="2" l="1"/>
  <c r="D527" i="2" l="1"/>
  <c r="D528" i="2" l="1"/>
  <c r="D529" i="2" l="1"/>
  <c r="D530" i="2" l="1"/>
  <c r="D531" i="2" l="1"/>
  <c r="D532" i="2" l="1"/>
  <c r="D533" i="2" l="1"/>
  <c r="D534" i="2" l="1"/>
  <c r="D535" i="2" l="1"/>
  <c r="D536" i="2" l="1"/>
  <c r="D537" i="2" l="1"/>
  <c r="D538" i="2" l="1"/>
  <c r="D539" i="2" l="1"/>
  <c r="D540" i="2" l="1"/>
  <c r="D541" i="2" l="1"/>
  <c r="D542" i="2" l="1"/>
  <c r="D543" i="2" l="1"/>
  <c r="D544" i="2" l="1"/>
  <c r="D545" i="2" l="1"/>
  <c r="D546" i="2" l="1"/>
  <c r="D547" i="2" l="1"/>
  <c r="D548" i="2" l="1"/>
  <c r="D549" i="2" l="1"/>
  <c r="D550" i="2" l="1"/>
  <c r="D551" i="2" l="1"/>
  <c r="D552" i="2" l="1"/>
  <c r="D553" i="2" l="1"/>
  <c r="D554" i="2" l="1"/>
  <c r="D555" i="2" l="1"/>
  <c r="D556" i="2" l="1"/>
  <c r="D557" i="2" l="1"/>
  <c r="D558" i="2" l="1"/>
  <c r="D559" i="2" l="1"/>
  <c r="D560" i="2" l="1"/>
  <c r="D561" i="2" l="1"/>
  <c r="D562" i="2" l="1"/>
  <c r="D563" i="2" l="1"/>
  <c r="D564" i="2" l="1"/>
  <c r="D565" i="2" l="1"/>
  <c r="D566" i="2" l="1"/>
  <c r="D567" i="2" l="1"/>
  <c r="D568" i="2" l="1"/>
  <c r="D569" i="2" l="1"/>
  <c r="D570" i="2" l="1"/>
  <c r="D571" i="2" l="1"/>
  <c r="D572" i="2" l="1"/>
  <c r="D573" i="2" l="1"/>
  <c r="D574" i="2" l="1"/>
  <c r="D575" i="2" l="1"/>
  <c r="D576" i="2" l="1"/>
  <c r="D577" i="2" l="1"/>
  <c r="D578" i="2" l="1"/>
  <c r="D579" i="2" l="1"/>
  <c r="D580" i="2" l="1"/>
  <c r="D581" i="2" l="1"/>
  <c r="D582" i="2" l="1"/>
  <c r="D583" i="2" l="1"/>
  <c r="D584" i="2" l="1"/>
  <c r="D585" i="2" l="1"/>
  <c r="D586" i="2" l="1"/>
  <c r="D587" i="2" l="1"/>
  <c r="D588" i="2" l="1"/>
  <c r="D589" i="2" l="1"/>
  <c r="D590" i="2" l="1"/>
  <c r="D591" i="2" l="1"/>
  <c r="D592" i="2" l="1"/>
  <c r="D593" i="2" l="1"/>
  <c r="D594" i="2" l="1"/>
  <c r="D595" i="2" l="1"/>
  <c r="D596" i="2" l="1"/>
  <c r="D597" i="2" l="1"/>
  <c r="D598" i="2" l="1"/>
  <c r="D599" i="2" l="1"/>
  <c r="D600" i="2" l="1"/>
  <c r="D601" i="2" l="1"/>
  <c r="D602" i="2" l="1"/>
  <c r="D603" i="2" l="1"/>
  <c r="D604" i="2" l="1"/>
  <c r="D605" i="2" l="1"/>
  <c r="D606" i="2" l="1"/>
  <c r="D607" i="2" l="1"/>
  <c r="D608" i="2" l="1"/>
  <c r="D609" i="2" l="1"/>
  <c r="D610" i="2" l="1"/>
  <c r="D611" i="2" l="1"/>
  <c r="D612" i="2" l="1"/>
  <c r="D613" i="2" l="1"/>
  <c r="D614" i="2" l="1"/>
  <c r="D615" i="2" l="1"/>
  <c r="D616" i="2" l="1"/>
  <c r="D617" i="2" l="1"/>
  <c r="D618" i="2" l="1"/>
  <c r="D619" i="2" l="1"/>
  <c r="D620" i="2" l="1"/>
  <c r="D621" i="2" l="1"/>
  <c r="D622" i="2" l="1"/>
  <c r="D623" i="2" l="1"/>
  <c r="D624" i="2" l="1"/>
  <c r="D625" i="2" l="1"/>
  <c r="D626" i="2" l="1"/>
  <c r="D627" i="2" l="1"/>
  <c r="D628" i="2" l="1"/>
  <c r="D629" i="2" l="1"/>
  <c r="D630" i="2" l="1"/>
  <c r="D631" i="2" l="1"/>
  <c r="D632" i="2" l="1"/>
  <c r="D633" i="2" l="1"/>
  <c r="D634" i="2" l="1"/>
  <c r="D635" i="2" l="1"/>
  <c r="D636" i="2" l="1"/>
  <c r="D637" i="2" l="1"/>
  <c r="D638" i="2" l="1"/>
  <c r="D639" i="2" l="1"/>
  <c r="D640" i="2" l="1"/>
  <c r="D641" i="2" l="1"/>
  <c r="D642" i="2" l="1"/>
  <c r="D643" i="2" l="1"/>
  <c r="D644" i="2" l="1"/>
  <c r="D645" i="2" l="1"/>
  <c r="D646" i="2" l="1"/>
  <c r="D647" i="2" l="1"/>
  <c r="D648" i="2" l="1"/>
  <c r="D649" i="2" l="1"/>
  <c r="D650" i="2" l="1"/>
  <c r="D651" i="2" l="1"/>
  <c r="D652" i="2" l="1"/>
  <c r="D653" i="2" l="1"/>
  <c r="D654" i="2" l="1"/>
  <c r="D655" i="2" l="1"/>
  <c r="D656" i="2" l="1"/>
  <c r="D657" i="2" l="1"/>
  <c r="D658" i="2" l="1"/>
  <c r="D659" i="2" l="1"/>
  <c r="D660" i="2" l="1"/>
  <c r="D661" i="2" l="1"/>
  <c r="D662" i="2" l="1"/>
  <c r="D663" i="2" l="1"/>
  <c r="D664" i="2" l="1"/>
  <c r="D665" i="2" l="1"/>
  <c r="D666" i="2" l="1"/>
  <c r="D667" i="2" l="1"/>
  <c r="D668" i="2" l="1"/>
  <c r="D669" i="2" l="1"/>
  <c r="D670" i="2" l="1"/>
  <c r="D671" i="2" l="1"/>
  <c r="D672" i="2" l="1"/>
  <c r="D673" i="2" l="1"/>
  <c r="D674" i="2" l="1"/>
  <c r="D675" i="2" l="1"/>
  <c r="D676" i="2" l="1"/>
  <c r="D677" i="2" l="1"/>
  <c r="D678" i="2" l="1"/>
  <c r="D679" i="2" l="1"/>
  <c r="D680" i="2" l="1"/>
  <c r="D681" i="2" l="1"/>
  <c r="D682" i="2" l="1"/>
  <c r="D683" i="2" l="1"/>
  <c r="D684" i="2" l="1"/>
  <c r="D685" i="2" l="1"/>
  <c r="D686" i="2" l="1"/>
  <c r="D687" i="2" l="1"/>
  <c r="D688" i="2" l="1"/>
  <c r="D689" i="2" l="1"/>
  <c r="D690" i="2" l="1"/>
  <c r="D691" i="2" l="1"/>
  <c r="D692" i="2" l="1"/>
  <c r="D693" i="2" l="1"/>
  <c r="D694" i="2" l="1"/>
  <c r="D695" i="2" l="1"/>
  <c r="D696" i="2" l="1"/>
  <c r="D697" i="2" l="1"/>
  <c r="D698" i="2" l="1"/>
  <c r="D699" i="2" l="1"/>
  <c r="D700" i="2" l="1"/>
  <c r="D701" i="2" l="1"/>
  <c r="D702" i="2" l="1"/>
  <c r="D703" i="2" l="1"/>
  <c r="D704" i="2" l="1"/>
  <c r="D705" i="2" l="1"/>
  <c r="D706" i="2" l="1"/>
  <c r="D707" i="2" l="1"/>
  <c r="D708" i="2" l="1"/>
  <c r="D709" i="2" l="1"/>
  <c r="D710" i="2" l="1"/>
  <c r="D711" i="2" l="1"/>
  <c r="D712" i="2" l="1"/>
  <c r="D713" i="2" l="1"/>
  <c r="D714" i="2" l="1"/>
  <c r="D715" i="2" l="1"/>
  <c r="D716" i="2" l="1"/>
  <c r="D717" i="2" l="1"/>
  <c r="D718" i="2" l="1"/>
  <c r="D719" i="2" l="1"/>
  <c r="D720" i="2" l="1"/>
  <c r="D721" i="2" l="1"/>
  <c r="D722" i="2" l="1"/>
  <c r="D723" i="2" l="1"/>
  <c r="D724" i="2" l="1"/>
  <c r="D725" i="2" l="1"/>
  <c r="D726" i="2" l="1"/>
  <c r="D727" i="2" l="1"/>
  <c r="D728" i="2" l="1"/>
  <c r="D729" i="2" l="1"/>
  <c r="D730" i="2" l="1"/>
  <c r="D731" i="2" l="1"/>
  <c r="D732" i="2" l="1"/>
  <c r="D733" i="2" l="1"/>
  <c r="D734" i="2" l="1"/>
  <c r="D735" i="2" l="1"/>
  <c r="D736" i="2" l="1"/>
  <c r="D737" i="2" l="1"/>
  <c r="D738" i="2" l="1"/>
  <c r="D739" i="2" l="1"/>
  <c r="D740" i="2" l="1"/>
  <c r="D741" i="2" l="1"/>
  <c r="D742" i="2" l="1"/>
  <c r="D743" i="2" l="1"/>
  <c r="D744" i="2" l="1"/>
  <c r="D745" i="2" l="1"/>
  <c r="D746" i="2" l="1"/>
  <c r="D747" i="2" l="1"/>
  <c r="D748" i="2" l="1"/>
  <c r="D749" i="2" l="1"/>
  <c r="D750" i="2" l="1"/>
  <c r="D751" i="2" l="1"/>
  <c r="D752" i="2" l="1"/>
  <c r="D753" i="2" l="1"/>
  <c r="D754" i="2" l="1"/>
  <c r="D755" i="2" l="1"/>
  <c r="D756" i="2" l="1"/>
  <c r="D757" i="2" l="1"/>
  <c r="D758" i="2" l="1"/>
  <c r="D759" i="2" l="1"/>
  <c r="D760" i="2" l="1"/>
  <c r="D761" i="2" l="1"/>
  <c r="D762" i="2" l="1"/>
  <c r="D763" i="2" l="1"/>
  <c r="D764" i="2" l="1"/>
  <c r="D765" i="2" l="1"/>
  <c r="D766" i="2" l="1"/>
  <c r="D767" i="2" l="1"/>
  <c r="D768" i="2" l="1"/>
  <c r="D769" i="2" l="1"/>
  <c r="D770" i="2" l="1"/>
  <c r="D771" i="2" l="1"/>
  <c r="D772" i="2" l="1"/>
  <c r="D773" i="2" l="1"/>
  <c r="D774" i="2" l="1"/>
  <c r="D775" i="2" l="1"/>
  <c r="D776" i="2" l="1"/>
  <c r="D777" i="2" l="1"/>
  <c r="D778" i="2" l="1"/>
  <c r="D779" i="2" l="1"/>
  <c r="D780" i="2" l="1"/>
  <c r="D781" i="2" l="1"/>
  <c r="D782" i="2" l="1"/>
  <c r="D783" i="2" l="1"/>
  <c r="D784" i="2" l="1"/>
  <c r="D785" i="2" l="1"/>
  <c r="D786" i="2" l="1"/>
  <c r="D787" i="2" l="1"/>
  <c r="D788" i="2" l="1"/>
  <c r="D789" i="2" l="1"/>
  <c r="D790" i="2" l="1"/>
  <c r="D791" i="2" l="1"/>
  <c r="D792" i="2" l="1"/>
  <c r="D793" i="2" l="1"/>
  <c r="D794" i="2" l="1"/>
  <c r="D795" i="2" l="1"/>
  <c r="D796" i="2" l="1"/>
  <c r="D797" i="2" l="1"/>
  <c r="D798" i="2" l="1"/>
  <c r="D799" i="2" l="1"/>
  <c r="D800" i="2" l="1"/>
  <c r="D801" i="2" l="1"/>
  <c r="D802" i="2" l="1"/>
  <c r="D803" i="2" l="1"/>
  <c r="D804" i="2" l="1"/>
  <c r="D805" i="2" l="1"/>
  <c r="D806" i="2" l="1"/>
  <c r="D807" i="2" l="1"/>
  <c r="D808" i="2" l="1"/>
  <c r="D809" i="2" l="1"/>
  <c r="D810" i="2" l="1"/>
  <c r="D811" i="2" l="1"/>
  <c r="D812" i="2" l="1"/>
  <c r="D813" i="2" l="1"/>
  <c r="D814" i="2" l="1"/>
  <c r="D815" i="2" l="1"/>
  <c r="D816" i="2" l="1"/>
  <c r="D817" i="2" l="1"/>
  <c r="D818" i="2" l="1"/>
  <c r="D819" i="2" l="1"/>
  <c r="D820" i="2" l="1"/>
  <c r="D821" i="2" l="1"/>
  <c r="D822" i="2" l="1"/>
  <c r="D823" i="2" l="1"/>
  <c r="D824" i="2" l="1"/>
  <c r="D825" i="2" l="1"/>
  <c r="D826" i="2" l="1"/>
  <c r="D827" i="2" l="1"/>
  <c r="D828" i="2" l="1"/>
  <c r="D829" i="2" l="1"/>
  <c r="D830" i="2" l="1"/>
  <c r="D831" i="2" l="1"/>
  <c r="D832" i="2" l="1"/>
  <c r="D833" i="2" l="1"/>
  <c r="D834" i="2" l="1"/>
  <c r="D835" i="2" l="1"/>
  <c r="D836" i="2" l="1"/>
  <c r="D837" i="2" l="1"/>
  <c r="D838" i="2" l="1"/>
  <c r="D839" i="2" l="1"/>
  <c r="D840" i="2" l="1"/>
  <c r="D841" i="2" l="1"/>
  <c r="D842" i="2" l="1"/>
  <c r="D843" i="2" l="1"/>
  <c r="D844" i="2" l="1"/>
  <c r="D845" i="2" l="1"/>
  <c r="D846" i="2" l="1"/>
  <c r="D847" i="2" l="1"/>
  <c r="D848" i="2" l="1"/>
  <c r="D849" i="2" l="1"/>
  <c r="D850" i="2" l="1"/>
  <c r="D851" i="2" l="1"/>
  <c r="D852" i="2" l="1"/>
  <c r="D853" i="2" l="1"/>
  <c r="D854" i="2" l="1"/>
  <c r="D855" i="2" l="1"/>
  <c r="D856" i="2" l="1"/>
  <c r="D857" i="2" l="1"/>
  <c r="D858" i="2" l="1"/>
  <c r="D859" i="2" l="1"/>
  <c r="D860" i="2" l="1"/>
  <c r="D861" i="2" l="1"/>
  <c r="D862" i="2" l="1"/>
  <c r="D863" i="2" l="1"/>
  <c r="D864" i="2" l="1"/>
  <c r="D865" i="2" l="1"/>
  <c r="D866" i="2" l="1"/>
  <c r="D867" i="2" l="1"/>
  <c r="D868" i="2" l="1"/>
  <c r="D869" i="2" l="1"/>
  <c r="D870" i="2" l="1"/>
  <c r="D871" i="2" l="1"/>
  <c r="D872" i="2" l="1"/>
  <c r="D873" i="2" l="1"/>
  <c r="D874" i="2" l="1"/>
  <c r="D875" i="2" l="1"/>
  <c r="D876" i="2" l="1"/>
  <c r="D877" i="2" l="1"/>
  <c r="D878" i="2" l="1"/>
  <c r="D879" i="2" l="1"/>
  <c r="D880" i="2" l="1"/>
  <c r="D881" i="2" l="1"/>
  <c r="D882" i="2" l="1"/>
  <c r="D883" i="2" l="1"/>
  <c r="D884" i="2" l="1"/>
  <c r="D885" i="2" l="1"/>
  <c r="D886" i="2" l="1"/>
  <c r="D887" i="2" l="1"/>
  <c r="D888" i="2" l="1"/>
  <c r="D889" i="2" l="1"/>
  <c r="D890" i="2" l="1"/>
  <c r="D891" i="2" l="1"/>
  <c r="D892" i="2" l="1"/>
  <c r="D893" i="2" l="1"/>
  <c r="D894" i="2" l="1"/>
  <c r="D895" i="2" l="1"/>
  <c r="D896" i="2" l="1"/>
  <c r="D897" i="2" l="1"/>
  <c r="D898" i="2" l="1"/>
  <c r="D899" i="2" l="1"/>
  <c r="D900" i="2" l="1"/>
  <c r="D901" i="2" l="1"/>
  <c r="D902" i="2" l="1"/>
  <c r="D903" i="2" l="1"/>
  <c r="D904" i="2" l="1"/>
  <c r="D905" i="2" l="1"/>
  <c r="D906" i="2" l="1"/>
  <c r="D907" i="2" l="1"/>
  <c r="D908" i="2" l="1"/>
  <c r="D909" i="2" l="1"/>
  <c r="D910" i="2" l="1"/>
  <c r="D911" i="2" l="1"/>
  <c r="D912" i="2" l="1"/>
  <c r="D913" i="2" l="1"/>
  <c r="D914" i="2" l="1"/>
  <c r="D915" i="2" l="1"/>
  <c r="D916" i="2" l="1"/>
  <c r="D917" i="2" l="1"/>
  <c r="D918" i="2" l="1"/>
  <c r="D919" i="2" l="1"/>
  <c r="D920" i="2" l="1"/>
  <c r="D921" i="2" l="1"/>
  <c r="D922" i="2" l="1"/>
  <c r="D923" i="2" l="1"/>
  <c r="D924" i="2" l="1"/>
  <c r="D925" i="2" l="1"/>
  <c r="D926" i="2" l="1"/>
  <c r="D927" i="2" l="1"/>
  <c r="D928" i="2" l="1"/>
  <c r="D929" i="2" l="1"/>
  <c r="D930" i="2" l="1"/>
  <c r="D931" i="2" l="1"/>
  <c r="D932" i="2" l="1"/>
  <c r="D933" i="2" l="1"/>
  <c r="D934" i="2" l="1"/>
  <c r="D935" i="2" l="1"/>
  <c r="D936" i="2" l="1"/>
  <c r="D937" i="2" l="1"/>
  <c r="D938" i="2" l="1"/>
  <c r="D939" i="2" l="1"/>
  <c r="D940" i="2" l="1"/>
  <c r="D941" i="2" l="1"/>
  <c r="D942" i="2" l="1"/>
  <c r="D943" i="2" l="1"/>
  <c r="D944" i="2" l="1"/>
  <c r="D945" i="2" l="1"/>
  <c r="D946" i="2" l="1"/>
  <c r="D947" i="2" l="1"/>
  <c r="D948" i="2" l="1"/>
  <c r="D949" i="2" l="1"/>
  <c r="D950" i="2" l="1"/>
  <c r="D951" i="2" l="1"/>
  <c r="D952" i="2" l="1"/>
  <c r="D953" i="2" l="1"/>
  <c r="D954" i="2" l="1"/>
  <c r="D955" i="2" l="1"/>
  <c r="D956" i="2" l="1"/>
  <c r="D957" i="2" l="1"/>
  <c r="D958" i="2" l="1"/>
  <c r="D959" i="2" l="1"/>
  <c r="D960" i="2" l="1"/>
  <c r="D961" i="2" l="1"/>
  <c r="D962" i="2" l="1"/>
  <c r="D963" i="2" l="1"/>
  <c r="D964" i="2" l="1"/>
  <c r="D965" i="2" l="1"/>
  <c r="D966" i="2" l="1"/>
  <c r="D967" i="2" l="1"/>
  <c r="D968" i="2" l="1"/>
  <c r="D969" i="2" l="1"/>
  <c r="D970" i="2" l="1"/>
  <c r="D971" i="2" l="1"/>
  <c r="D972" i="2" l="1"/>
  <c r="D973" i="2" l="1"/>
  <c r="D974" i="2" l="1"/>
  <c r="D975" i="2" l="1"/>
  <c r="D976" i="2" l="1"/>
  <c r="D977" i="2" l="1"/>
  <c r="D978" i="2" l="1"/>
  <c r="D979" i="2" l="1"/>
  <c r="D980" i="2" l="1"/>
  <c r="D981" i="2" l="1"/>
  <c r="D982" i="2" l="1"/>
  <c r="D983" i="2" l="1"/>
  <c r="D984" i="2" l="1"/>
  <c r="D985" i="2" l="1"/>
  <c r="D986" i="2" l="1"/>
  <c r="D987" i="2" l="1"/>
  <c r="D988" i="2" l="1"/>
  <c r="D989" i="2" l="1"/>
  <c r="D990" i="2" l="1"/>
  <c r="D991" i="2" l="1"/>
  <c r="D992" i="2" l="1"/>
  <c r="D993" i="2" l="1"/>
  <c r="D994" i="2" l="1"/>
  <c r="D995" i="2" l="1"/>
  <c r="D996" i="2" l="1"/>
  <c r="D997" i="2" l="1"/>
  <c r="D998" i="2" l="1"/>
  <c r="D999" i="2" l="1"/>
  <c r="D1000" i="2" l="1"/>
  <c r="D1001" i="2" l="1"/>
  <c r="D1002" i="2" l="1"/>
  <c r="D1003" i="2" l="1"/>
  <c r="D1004" i="2" l="1"/>
  <c r="D1005" i="2" l="1"/>
  <c r="D1006" i="2" l="1"/>
  <c r="D1007" i="2" l="1"/>
  <c r="D1008" i="2" l="1"/>
  <c r="D1009" i="2" l="1"/>
  <c r="D1010" i="2" l="1"/>
  <c r="D1011" i="2" l="1"/>
  <c r="D1012" i="2" l="1"/>
  <c r="D1013" i="2" l="1"/>
  <c r="D1014" i="2" l="1"/>
  <c r="D1015" i="2" l="1"/>
  <c r="D1016" i="2" l="1"/>
  <c r="D1017" i="2" l="1"/>
  <c r="D1018" i="2" l="1"/>
  <c r="D1019" i="2" l="1"/>
  <c r="D1020" i="2" l="1"/>
  <c r="D1021" i="2" l="1"/>
  <c r="D1022" i="2" l="1"/>
  <c r="D1023" i="2" l="1"/>
</calcChain>
</file>

<file path=xl/sharedStrings.xml><?xml version="1.0" encoding="utf-8"?>
<sst xmlns="http://schemas.openxmlformats.org/spreadsheetml/2006/main" count="436" uniqueCount="139">
  <si>
    <t>V</t>
  </si>
  <si>
    <t>Zn/C</t>
  </si>
  <si>
    <t>CC</t>
  </si>
  <si>
    <t>Mn/C</t>
  </si>
  <si>
    <t>t</t>
  </si>
  <si>
    <t>0.25 mA</t>
  </si>
  <si>
    <t>0.5 mA</t>
  </si>
  <si>
    <t>1 mA</t>
  </si>
  <si>
    <t>2mA</t>
  </si>
  <si>
    <t>4 mA</t>
  </si>
  <si>
    <t>5 mA</t>
  </si>
  <si>
    <t>3 mA</t>
  </si>
  <si>
    <t>Mn C</t>
  </si>
  <si>
    <t>E (mJ)</t>
  </si>
  <si>
    <t>Energy Density (mWh.cm-2)</t>
  </si>
  <si>
    <t>Capacitance (mF.cm-2) (1.46 and 0.27  80% to 20% 1.19)</t>
  </si>
  <si>
    <t>692s</t>
  </si>
  <si>
    <t>Power density (mW.cm-2) between 80% to 20%</t>
  </si>
  <si>
    <t>362s</t>
  </si>
  <si>
    <t>168s</t>
  </si>
  <si>
    <t>78s</t>
  </si>
  <si>
    <t>46s</t>
  </si>
  <si>
    <t>32s</t>
  </si>
  <si>
    <t>20s</t>
  </si>
  <si>
    <t>442s</t>
  </si>
  <si>
    <t>206s</t>
  </si>
  <si>
    <t>89s</t>
  </si>
  <si>
    <t>35s</t>
  </si>
  <si>
    <t>18s</t>
  </si>
  <si>
    <t>10s</t>
  </si>
  <si>
    <t>6s</t>
  </si>
  <si>
    <t>5s</t>
  </si>
  <si>
    <t>286s</t>
  </si>
  <si>
    <t>128s</t>
  </si>
  <si>
    <t>40s</t>
  </si>
  <si>
    <t>16 s</t>
  </si>
  <si>
    <t>2s</t>
  </si>
  <si>
    <t>1s</t>
  </si>
  <si>
    <t xml:space="preserve">Current density (mA.cm-2) </t>
  </si>
  <si>
    <t>current (mA)</t>
  </si>
  <si>
    <t>energy (mWh.cm-2)</t>
  </si>
  <si>
    <t>Power (mW.cm-2)</t>
  </si>
  <si>
    <t>TEABF4</t>
  </si>
  <si>
    <t>AC+MX(M)+MX coatMX(M)(UOS)</t>
  </si>
  <si>
    <t>Mn/CC</t>
  </si>
  <si>
    <t>CC (TEABF4)</t>
  </si>
  <si>
    <t>CC (TABF4)</t>
  </si>
  <si>
    <t>AC+MX(M)+MX coatMX(M)(TEABF4)</t>
  </si>
  <si>
    <t>PC</t>
  </si>
  <si>
    <t>PC 3:7</t>
  </si>
  <si>
    <t>um</t>
  </si>
  <si>
    <t>PC 2:1:7</t>
  </si>
  <si>
    <t>Water</t>
  </si>
  <si>
    <t>DMSO</t>
  </si>
  <si>
    <t>EC</t>
  </si>
  <si>
    <t>Boling P (oC)</t>
  </si>
  <si>
    <t>Vapour P (kPa at 20oC)</t>
  </si>
  <si>
    <t>ZIC ( Aq 1M ZnSO4)</t>
  </si>
  <si>
    <t>Zn/C ( Aq 1M ZnSO4)</t>
  </si>
  <si>
    <t>Zn/C aq</t>
  </si>
  <si>
    <t>98s</t>
  </si>
  <si>
    <t>28s</t>
  </si>
  <si>
    <t>19s</t>
  </si>
  <si>
    <t>ZIC ( Aq 1M ZnSO4) eanp</t>
  </si>
  <si>
    <t xml:space="preserve">PC 2:1:7 </t>
  </si>
  <si>
    <t xml:space="preserve">PC 3:7 </t>
  </si>
  <si>
    <t>3:7 EVA PMMA in TCB and IA</t>
  </si>
  <si>
    <t>2:1:7 EVA PEO PMMA in cyc and IA</t>
  </si>
  <si>
    <t xml:space="preserve"> prosity (%)</t>
  </si>
  <si>
    <t>density (g.cm-3)</t>
  </si>
  <si>
    <t>wetbility</t>
  </si>
  <si>
    <t>electrolyte uptake /mg</t>
  </si>
  <si>
    <t>and aging</t>
  </si>
  <si>
    <t>Initail</t>
  </si>
  <si>
    <t xml:space="preserve">After vacuum </t>
  </si>
  <si>
    <t>2 h</t>
  </si>
  <si>
    <t>4 h</t>
  </si>
  <si>
    <t>6 h</t>
  </si>
  <si>
    <t>21 h</t>
  </si>
  <si>
    <t>24 h</t>
  </si>
  <si>
    <t>in TCB</t>
  </si>
  <si>
    <t>in Water</t>
  </si>
  <si>
    <t>no membrane (mL</t>
  </si>
  <si>
    <t xml:space="preserve"> 37 membrane </t>
  </si>
  <si>
    <t>217 membrane (ml)</t>
  </si>
  <si>
    <t>electrolyte uptake /ml</t>
  </si>
  <si>
    <t xml:space="preserve"> 37 membrane (ml)/mg</t>
  </si>
  <si>
    <t>in PC/EC</t>
  </si>
  <si>
    <t>density</t>
  </si>
  <si>
    <t>weight /mg</t>
  </si>
  <si>
    <t>Vloume/ml</t>
  </si>
  <si>
    <t>PVDF</t>
  </si>
  <si>
    <t>Zntr</t>
  </si>
  <si>
    <t>0.3 M</t>
  </si>
  <si>
    <t xml:space="preserve"> 37 membrane (mg)</t>
  </si>
  <si>
    <t xml:space="preserve"> 37 membrane ml -cm2</t>
  </si>
  <si>
    <t>no membrane ml -cm2</t>
  </si>
  <si>
    <t>total weight</t>
  </si>
  <si>
    <t>total volume</t>
  </si>
  <si>
    <t>dry content %</t>
  </si>
  <si>
    <t>Time</t>
  </si>
  <si>
    <t>Initiall</t>
  </si>
  <si>
    <t>PC (no membrane)</t>
  </si>
  <si>
    <t xml:space="preserve"> PC 217 (with membrane and PEO)</t>
  </si>
  <si>
    <t xml:space="preserve"> PC 37 (with membrane)</t>
  </si>
  <si>
    <t>2 hour</t>
  </si>
  <si>
    <t>4 hour</t>
  </si>
  <si>
    <t>6 hour</t>
  </si>
  <si>
    <t>8 hour</t>
  </si>
  <si>
    <t>24 hour</t>
  </si>
  <si>
    <t>48 hour</t>
  </si>
  <si>
    <t>72 hour</t>
  </si>
  <si>
    <t>PC 37 (with membrane)</t>
  </si>
  <si>
    <t>PC 217 (with membrane and PEO)</t>
  </si>
  <si>
    <t>Frequency (Hz)</t>
  </si>
  <si>
    <t>RE</t>
  </si>
  <si>
    <t>PC217</t>
  </si>
  <si>
    <t>PC37</t>
  </si>
  <si>
    <t>ZIC ( Aq )</t>
  </si>
  <si>
    <t>ZnIC</t>
  </si>
  <si>
    <t>ZIC (Aq)</t>
  </si>
  <si>
    <t>420s</t>
  </si>
  <si>
    <t>ZIC</t>
  </si>
  <si>
    <t>CC aq</t>
  </si>
  <si>
    <t>CC (aq)</t>
  </si>
  <si>
    <t xml:space="preserve"> </t>
  </si>
  <si>
    <t>CCaq</t>
  </si>
  <si>
    <t xml:space="preserve">Initiall </t>
  </si>
  <si>
    <t>After bending</t>
  </si>
  <si>
    <t>Type A</t>
  </si>
  <si>
    <t>Type B</t>
  </si>
  <si>
    <t>Type C</t>
  </si>
  <si>
    <t>Type D</t>
  </si>
  <si>
    <t>I</t>
  </si>
  <si>
    <t>mAh</t>
  </si>
  <si>
    <t>mA</t>
  </si>
  <si>
    <t>paper</t>
  </si>
  <si>
    <t>mah.g-1</t>
  </si>
  <si>
    <t>mah.cm-2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</si>
</sst>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0314960629923"/>
          <c:y val="5.0925925925925923E-2"/>
          <c:w val="0.85564129483814533"/>
          <c:h val="0.80000801983085446"/>
        </c:manualLayout>
      </c:layout>
      <c:lineChart>
        <c:grouping val="standard"/>
        <c:varyColors val="0"/>
        <c:ser>
          <c:idx val="0"/>
          <c:order val="0"/>
          <c:tx>
            <c:strRef>
              <c:f>'Fugure 2'!$H$11</c:f>
              <c:strCache>
                <c:ptCount val="1"/>
                <c:pt idx="0">
                  <c:v>PC (no membrane)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'Fugure 2'!$F$12:$F$16</c:f>
              <c:strCache>
                <c:ptCount val="5"/>
                <c:pt idx="0">
                  <c:v>Initail</c:v>
                </c:pt>
                <c:pt idx="1">
                  <c:v>After vacuum </c:v>
                </c:pt>
                <c:pt idx="2">
                  <c:v>2 hour</c:v>
                </c:pt>
                <c:pt idx="3">
                  <c:v>4 hour</c:v>
                </c:pt>
                <c:pt idx="4">
                  <c:v>6 hour</c:v>
                </c:pt>
              </c:strCache>
            </c:strRef>
          </c:cat>
          <c:val>
            <c:numRef>
              <c:f>'Fugure 2'!$H$12:$H$16</c:f>
              <c:numCache>
                <c:formatCode>General</c:formatCode>
                <c:ptCount val="5"/>
                <c:pt idx="0">
                  <c:v>0</c:v>
                </c:pt>
                <c:pt idx="1">
                  <c:v>14.522292993630572</c:v>
                </c:pt>
                <c:pt idx="2">
                  <c:v>2.5477707006369426</c:v>
                </c:pt>
                <c:pt idx="3">
                  <c:v>1.2738853503184713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7-454F-9B0A-FAF4CFDCF1A7}"/>
            </c:ext>
          </c:extLst>
        </c:ser>
        <c:ser>
          <c:idx val="1"/>
          <c:order val="1"/>
          <c:tx>
            <c:strRef>
              <c:f>'Fugure 2'!$K$11</c:f>
              <c:strCache>
                <c:ptCount val="1"/>
                <c:pt idx="0">
                  <c:v>PC 37 (with membrane)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'Fugure 2'!$F$12:$F$16</c:f>
              <c:strCache>
                <c:ptCount val="5"/>
                <c:pt idx="0">
                  <c:v>Initail</c:v>
                </c:pt>
                <c:pt idx="1">
                  <c:v>After vacuum </c:v>
                </c:pt>
                <c:pt idx="2">
                  <c:v>2 hour</c:v>
                </c:pt>
                <c:pt idx="3">
                  <c:v>4 hour</c:v>
                </c:pt>
                <c:pt idx="4">
                  <c:v>6 hour</c:v>
                </c:pt>
              </c:strCache>
            </c:strRef>
          </c:cat>
          <c:val>
            <c:numRef>
              <c:f>'Fugure 2'!$K$12:$K$16</c:f>
              <c:numCache>
                <c:formatCode>General</c:formatCode>
                <c:ptCount val="5"/>
                <c:pt idx="0">
                  <c:v>0</c:v>
                </c:pt>
                <c:pt idx="1">
                  <c:v>10.19108280254777</c:v>
                </c:pt>
                <c:pt idx="2">
                  <c:v>1.0191082802547771</c:v>
                </c:pt>
                <c:pt idx="3">
                  <c:v>0.50955414012738853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7-454F-9B0A-FAF4CFDCF1A7}"/>
            </c:ext>
          </c:extLst>
        </c:ser>
        <c:ser>
          <c:idx val="2"/>
          <c:order val="2"/>
          <c:tx>
            <c:strRef>
              <c:f>'Fugure 2'!$N$11</c:f>
              <c:strCache>
                <c:ptCount val="1"/>
                <c:pt idx="0">
                  <c:v>PC 217 (with membrane and PEO)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'Fugure 2'!$F$12:$F$16</c:f>
              <c:strCache>
                <c:ptCount val="5"/>
                <c:pt idx="0">
                  <c:v>Initail</c:v>
                </c:pt>
                <c:pt idx="1">
                  <c:v>After vacuum </c:v>
                </c:pt>
                <c:pt idx="2">
                  <c:v>2 hour</c:v>
                </c:pt>
                <c:pt idx="3">
                  <c:v>4 hour</c:v>
                </c:pt>
                <c:pt idx="4">
                  <c:v>6 hour</c:v>
                </c:pt>
              </c:strCache>
            </c:strRef>
          </c:cat>
          <c:val>
            <c:numRef>
              <c:f>'Fugure 2'!$N$12:$N$16</c:f>
              <c:numCache>
                <c:formatCode>General</c:formatCode>
                <c:ptCount val="5"/>
                <c:pt idx="0">
                  <c:v>0</c:v>
                </c:pt>
                <c:pt idx="1">
                  <c:v>14.267515923566879</c:v>
                </c:pt>
                <c:pt idx="2">
                  <c:v>2.8025477707006368</c:v>
                </c:pt>
                <c:pt idx="3">
                  <c:v>1.0191082802547771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F7-454F-9B0A-FAF4CFDC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54752"/>
        <c:axId val="468730576"/>
      </c:lineChart>
      <c:catAx>
        <c:axId val="46715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8730576"/>
        <c:crosses val="autoZero"/>
        <c:auto val="1"/>
        <c:lblAlgn val="ctr"/>
        <c:lblOffset val="100"/>
        <c:noMultiLvlLbl val="0"/>
      </c:catAx>
      <c:valAx>
        <c:axId val="468730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/>
                  <a:t>Up take (mL.cm-2)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715475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304573490813649"/>
          <c:y val="0.11458223972003503"/>
          <c:w val="0.53908530183727033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70603674540683"/>
          <c:y val="6.4814814814814811E-2"/>
          <c:w val="0.85879396325459323"/>
          <c:h val="0.7960531496062993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'Figure 3 f'!$E$1</c:f>
              <c:strCache>
                <c:ptCount val="1"/>
                <c:pt idx="0">
                  <c:v>Initiall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'Figure 3 f'!$D$2:$D$2953</c:f>
              <c:numCache>
                <c:formatCode>General</c:formatCode>
                <c:ptCount val="29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</c:numCache>
            </c:numRef>
          </c:xVal>
          <c:yVal>
            <c:numRef>
              <c:f>'Figure 3 f'!$E$2:$E$2953</c:f>
              <c:numCache>
                <c:formatCode>General</c:formatCode>
                <c:ptCount val="2952"/>
                <c:pt idx="0">
                  <c:v>0.71063200000000004</c:v>
                </c:pt>
                <c:pt idx="1">
                  <c:v>0.75592000000000004</c:v>
                </c:pt>
                <c:pt idx="2">
                  <c:v>0.774841</c:v>
                </c:pt>
                <c:pt idx="3">
                  <c:v>0.78918500000000003</c:v>
                </c:pt>
                <c:pt idx="4">
                  <c:v>0.80139199999999999</c:v>
                </c:pt>
                <c:pt idx="5">
                  <c:v>0.81268300000000004</c:v>
                </c:pt>
                <c:pt idx="6">
                  <c:v>0.82336399999999998</c:v>
                </c:pt>
                <c:pt idx="7">
                  <c:v>0.83343500000000004</c:v>
                </c:pt>
                <c:pt idx="8">
                  <c:v>0.84411599999999998</c:v>
                </c:pt>
                <c:pt idx="9">
                  <c:v>0.85388200000000003</c:v>
                </c:pt>
                <c:pt idx="10">
                  <c:v>0.86303700000000005</c:v>
                </c:pt>
                <c:pt idx="11">
                  <c:v>0.87219199999999997</c:v>
                </c:pt>
                <c:pt idx="12">
                  <c:v>0.88165300000000002</c:v>
                </c:pt>
                <c:pt idx="13">
                  <c:v>0.89019800000000004</c:v>
                </c:pt>
                <c:pt idx="14">
                  <c:v>0.89935299999999996</c:v>
                </c:pt>
                <c:pt idx="15">
                  <c:v>0.90820299999999998</c:v>
                </c:pt>
                <c:pt idx="16">
                  <c:v>0.91644300000000001</c:v>
                </c:pt>
                <c:pt idx="17">
                  <c:v>0.92468300000000003</c:v>
                </c:pt>
                <c:pt idx="18">
                  <c:v>0.93292200000000003</c:v>
                </c:pt>
                <c:pt idx="19">
                  <c:v>0.94116200000000005</c:v>
                </c:pt>
                <c:pt idx="20">
                  <c:v>0.94940199999999997</c:v>
                </c:pt>
                <c:pt idx="21">
                  <c:v>0.95733599999999996</c:v>
                </c:pt>
                <c:pt idx="22">
                  <c:v>0.96496599999999999</c:v>
                </c:pt>
                <c:pt idx="23">
                  <c:v>0.97259499999999999</c:v>
                </c:pt>
                <c:pt idx="24">
                  <c:v>0.98022500000000001</c:v>
                </c:pt>
                <c:pt idx="25">
                  <c:v>0.98785400000000001</c:v>
                </c:pt>
                <c:pt idx="26">
                  <c:v>0.99548300000000001</c:v>
                </c:pt>
                <c:pt idx="27">
                  <c:v>1.0022</c:v>
                </c:pt>
                <c:pt idx="28">
                  <c:v>1.00952</c:v>
                </c:pt>
                <c:pt idx="29">
                  <c:v>1.01624</c:v>
                </c:pt>
                <c:pt idx="30">
                  <c:v>1.02356</c:v>
                </c:pt>
                <c:pt idx="31">
                  <c:v>1.0299700000000001</c:v>
                </c:pt>
                <c:pt idx="32">
                  <c:v>1.03729</c:v>
                </c:pt>
                <c:pt idx="33">
                  <c:v>1.0440100000000001</c:v>
                </c:pt>
                <c:pt idx="34">
                  <c:v>1.0513300000000001</c:v>
                </c:pt>
                <c:pt idx="35">
                  <c:v>1.0577399999999999</c:v>
                </c:pt>
                <c:pt idx="36">
                  <c:v>1.0638399999999999</c:v>
                </c:pt>
                <c:pt idx="37">
                  <c:v>1.0702499999999999</c:v>
                </c:pt>
                <c:pt idx="38">
                  <c:v>1.07697</c:v>
                </c:pt>
                <c:pt idx="39">
                  <c:v>1.08307</c:v>
                </c:pt>
                <c:pt idx="40">
                  <c:v>1.08978</c:v>
                </c:pt>
                <c:pt idx="41">
                  <c:v>1.09558</c:v>
                </c:pt>
                <c:pt idx="42">
                  <c:v>1.10168</c:v>
                </c:pt>
                <c:pt idx="43">
                  <c:v>1.1084000000000001</c:v>
                </c:pt>
                <c:pt idx="44">
                  <c:v>1.11389</c:v>
                </c:pt>
                <c:pt idx="45">
                  <c:v>1.1196900000000001</c:v>
                </c:pt>
                <c:pt idx="46">
                  <c:v>1.1257900000000001</c:v>
                </c:pt>
                <c:pt idx="47">
                  <c:v>1.1315900000000001</c:v>
                </c:pt>
                <c:pt idx="48">
                  <c:v>1.1376999999999999</c:v>
                </c:pt>
                <c:pt idx="49">
                  <c:v>1.1431899999999999</c:v>
                </c:pt>
                <c:pt idx="50">
                  <c:v>1.1486799999999999</c:v>
                </c:pt>
                <c:pt idx="51">
                  <c:v>1.15479</c:v>
                </c:pt>
                <c:pt idx="52">
                  <c:v>1.1605799999999999</c:v>
                </c:pt>
                <c:pt idx="53">
                  <c:v>1.16547</c:v>
                </c:pt>
                <c:pt idx="54">
                  <c:v>1.17157</c:v>
                </c:pt>
                <c:pt idx="55">
                  <c:v>1.17706</c:v>
                </c:pt>
                <c:pt idx="56">
                  <c:v>1.1825600000000001</c:v>
                </c:pt>
                <c:pt idx="57">
                  <c:v>1.1874400000000001</c:v>
                </c:pt>
                <c:pt idx="58">
                  <c:v>1.19354</c:v>
                </c:pt>
                <c:pt idx="59">
                  <c:v>1.1984300000000001</c:v>
                </c:pt>
                <c:pt idx="60">
                  <c:v>1.2036100000000001</c:v>
                </c:pt>
                <c:pt idx="61">
                  <c:v>1.2091099999999999</c:v>
                </c:pt>
                <c:pt idx="62">
                  <c:v>1.2142900000000001</c:v>
                </c:pt>
                <c:pt idx="63">
                  <c:v>1.2197899999999999</c:v>
                </c:pt>
                <c:pt idx="64">
                  <c:v>1.2246699999999999</c:v>
                </c:pt>
                <c:pt idx="65">
                  <c:v>1.22986</c:v>
                </c:pt>
                <c:pt idx="66">
                  <c:v>1.23505</c:v>
                </c:pt>
                <c:pt idx="67">
                  <c:v>1.2402299999999999</c:v>
                </c:pt>
                <c:pt idx="68">
                  <c:v>1.24481</c:v>
                </c:pt>
                <c:pt idx="69">
                  <c:v>1.25</c:v>
                </c:pt>
                <c:pt idx="70">
                  <c:v>1.25488</c:v>
                </c:pt>
                <c:pt idx="71">
                  <c:v>1.2597700000000001</c:v>
                </c:pt>
                <c:pt idx="72">
                  <c:v>1.26495</c:v>
                </c:pt>
                <c:pt idx="73">
                  <c:v>1.2692300000000001</c:v>
                </c:pt>
                <c:pt idx="74">
                  <c:v>1.2747200000000001</c:v>
                </c:pt>
                <c:pt idx="75">
                  <c:v>1.2793000000000001</c:v>
                </c:pt>
                <c:pt idx="76">
                  <c:v>1.2847900000000001</c:v>
                </c:pt>
                <c:pt idx="77">
                  <c:v>1.2893699999999999</c:v>
                </c:pt>
                <c:pt idx="78">
                  <c:v>1.2942499999999999</c:v>
                </c:pt>
                <c:pt idx="79">
                  <c:v>1.2988299999999999</c:v>
                </c:pt>
                <c:pt idx="80">
                  <c:v>1.3037099999999999</c:v>
                </c:pt>
                <c:pt idx="81">
                  <c:v>1.3085899999999999</c:v>
                </c:pt>
                <c:pt idx="82">
                  <c:v>1.3131699999999999</c:v>
                </c:pt>
                <c:pt idx="83">
                  <c:v>1.3186599999999999</c:v>
                </c:pt>
                <c:pt idx="84">
                  <c:v>1.32263</c:v>
                </c:pt>
                <c:pt idx="85">
                  <c:v>1.32721</c:v>
                </c:pt>
                <c:pt idx="86">
                  <c:v>1.33209</c:v>
                </c:pt>
                <c:pt idx="87">
                  <c:v>1.33667</c:v>
                </c:pt>
                <c:pt idx="88">
                  <c:v>1.34155</c:v>
                </c:pt>
                <c:pt idx="89">
                  <c:v>1.3464400000000001</c:v>
                </c:pt>
                <c:pt idx="90">
                  <c:v>1.35101</c:v>
                </c:pt>
                <c:pt idx="91">
                  <c:v>1.3552900000000001</c:v>
                </c:pt>
                <c:pt idx="92">
                  <c:v>1.3601700000000001</c:v>
                </c:pt>
                <c:pt idx="93">
                  <c:v>1.3647499999999999</c:v>
                </c:pt>
                <c:pt idx="94">
                  <c:v>1.3690199999999999</c:v>
                </c:pt>
                <c:pt idx="95">
                  <c:v>1.3738999999999999</c:v>
                </c:pt>
                <c:pt idx="96">
                  <c:v>1.3784799999999999</c:v>
                </c:pt>
                <c:pt idx="97">
                  <c:v>1.38245</c:v>
                </c:pt>
                <c:pt idx="98">
                  <c:v>1.38733</c:v>
                </c:pt>
                <c:pt idx="99">
                  <c:v>1.3915999999999999</c:v>
                </c:pt>
                <c:pt idx="100">
                  <c:v>1.39618</c:v>
                </c:pt>
                <c:pt idx="101">
                  <c:v>1.40137</c:v>
                </c:pt>
                <c:pt idx="102">
                  <c:v>1.40533</c:v>
                </c:pt>
                <c:pt idx="103">
                  <c:v>1.40991</c:v>
                </c:pt>
                <c:pt idx="104">
                  <c:v>1.41418</c:v>
                </c:pt>
                <c:pt idx="105">
                  <c:v>1.4184600000000001</c:v>
                </c:pt>
                <c:pt idx="106">
                  <c:v>1.42303</c:v>
                </c:pt>
                <c:pt idx="107">
                  <c:v>1.42761</c:v>
                </c:pt>
                <c:pt idx="108">
                  <c:v>1.43127</c:v>
                </c:pt>
                <c:pt idx="109">
                  <c:v>1.4364600000000001</c:v>
                </c:pt>
                <c:pt idx="110">
                  <c:v>1.4407300000000001</c:v>
                </c:pt>
                <c:pt idx="111">
                  <c:v>1.4450099999999999</c:v>
                </c:pt>
                <c:pt idx="112">
                  <c:v>1.4489700000000001</c:v>
                </c:pt>
                <c:pt idx="113">
                  <c:v>1.4535499999999999</c:v>
                </c:pt>
                <c:pt idx="114">
                  <c:v>1.4581299999999999</c:v>
                </c:pt>
                <c:pt idx="115">
                  <c:v>1.4621</c:v>
                </c:pt>
                <c:pt idx="116">
                  <c:v>1.46637</c:v>
                </c:pt>
                <c:pt idx="117">
                  <c:v>1.47156</c:v>
                </c:pt>
                <c:pt idx="118">
                  <c:v>1.47522</c:v>
                </c:pt>
                <c:pt idx="119">
                  <c:v>1.47888</c:v>
                </c:pt>
                <c:pt idx="120">
                  <c:v>1.48346</c:v>
                </c:pt>
                <c:pt idx="121">
                  <c:v>1.48804</c:v>
                </c:pt>
                <c:pt idx="122">
                  <c:v>1.492</c:v>
                </c:pt>
                <c:pt idx="123">
                  <c:v>1.49597</c:v>
                </c:pt>
                <c:pt idx="124">
                  <c:v>1.5005500000000001</c:v>
                </c:pt>
                <c:pt idx="125">
                  <c:v>1.5045200000000001</c:v>
                </c:pt>
                <c:pt idx="126">
                  <c:v>1.50909</c:v>
                </c:pt>
                <c:pt idx="127">
                  <c:v>1.5133700000000001</c:v>
                </c:pt>
                <c:pt idx="128">
                  <c:v>1.5179400000000001</c:v>
                </c:pt>
                <c:pt idx="129">
                  <c:v>1.5213000000000001</c:v>
                </c:pt>
                <c:pt idx="130">
                  <c:v>1.5258799999999999</c:v>
                </c:pt>
                <c:pt idx="131">
                  <c:v>1.5292399999999999</c:v>
                </c:pt>
                <c:pt idx="132">
                  <c:v>1.5344199999999999</c:v>
                </c:pt>
                <c:pt idx="133">
                  <c:v>1.5387</c:v>
                </c:pt>
                <c:pt idx="134">
                  <c:v>1.54297</c:v>
                </c:pt>
                <c:pt idx="135">
                  <c:v>1.54694</c:v>
                </c:pt>
                <c:pt idx="136">
                  <c:v>1.5508999999999999</c:v>
                </c:pt>
                <c:pt idx="137">
                  <c:v>1.55548</c:v>
                </c:pt>
                <c:pt idx="138">
                  <c:v>1.55914</c:v>
                </c:pt>
                <c:pt idx="139">
                  <c:v>1.56342</c:v>
                </c:pt>
                <c:pt idx="140">
                  <c:v>1.56738</c:v>
                </c:pt>
                <c:pt idx="141">
                  <c:v>1.5716600000000001</c:v>
                </c:pt>
                <c:pt idx="142">
                  <c:v>1.57562</c:v>
                </c:pt>
                <c:pt idx="143">
                  <c:v>1.57928</c:v>
                </c:pt>
                <c:pt idx="144">
                  <c:v>1.58386</c:v>
                </c:pt>
                <c:pt idx="145">
                  <c:v>1.58813</c:v>
                </c:pt>
                <c:pt idx="146">
                  <c:v>1.5921000000000001</c:v>
                </c:pt>
                <c:pt idx="147">
                  <c:v>1.5960700000000001</c:v>
                </c:pt>
                <c:pt idx="148">
                  <c:v>1.5997300000000001</c:v>
                </c:pt>
                <c:pt idx="149">
                  <c:v>1.6036999999999999</c:v>
                </c:pt>
                <c:pt idx="150">
                  <c:v>1.6076699999999999</c:v>
                </c:pt>
                <c:pt idx="151">
                  <c:v>1.6116299999999999</c:v>
                </c:pt>
                <c:pt idx="152">
                  <c:v>1.6162099999999999</c:v>
                </c:pt>
                <c:pt idx="153">
                  <c:v>1.61957</c:v>
                </c:pt>
                <c:pt idx="154">
                  <c:v>1.62384</c:v>
                </c:pt>
                <c:pt idx="155">
                  <c:v>1.6281099999999999</c:v>
                </c:pt>
                <c:pt idx="156">
                  <c:v>1.6317699999999999</c:v>
                </c:pt>
                <c:pt idx="157">
                  <c:v>1.63574</c:v>
                </c:pt>
                <c:pt idx="158">
                  <c:v>1.63971</c:v>
                </c:pt>
                <c:pt idx="159">
                  <c:v>1.64307</c:v>
                </c:pt>
                <c:pt idx="160">
                  <c:v>1.64703</c:v>
                </c:pt>
                <c:pt idx="161">
                  <c:v>1.6513100000000001</c:v>
                </c:pt>
                <c:pt idx="162">
                  <c:v>1.6549700000000001</c:v>
                </c:pt>
                <c:pt idx="163">
                  <c:v>1.65863</c:v>
                </c:pt>
                <c:pt idx="164">
                  <c:v>1.66229</c:v>
                </c:pt>
                <c:pt idx="165">
                  <c:v>1.6662600000000001</c:v>
                </c:pt>
                <c:pt idx="166">
                  <c:v>1.6702300000000001</c:v>
                </c:pt>
                <c:pt idx="167">
                  <c:v>1.6738900000000001</c:v>
                </c:pt>
                <c:pt idx="168">
                  <c:v>1.6772499999999999</c:v>
                </c:pt>
                <c:pt idx="169">
                  <c:v>1.6809099999999999</c:v>
                </c:pt>
                <c:pt idx="170">
                  <c:v>1.6845699999999999</c:v>
                </c:pt>
                <c:pt idx="171">
                  <c:v>1.6882299999999999</c:v>
                </c:pt>
                <c:pt idx="172">
                  <c:v>1.6921999999999999</c:v>
                </c:pt>
                <c:pt idx="173">
                  <c:v>1.69556</c:v>
                </c:pt>
                <c:pt idx="174">
                  <c:v>1.69922</c:v>
                </c:pt>
                <c:pt idx="175">
                  <c:v>1.70258</c:v>
                </c:pt>
                <c:pt idx="176">
                  <c:v>1.7065399999999999</c:v>
                </c:pt>
                <c:pt idx="177">
                  <c:v>1.71021</c:v>
                </c:pt>
                <c:pt idx="178">
                  <c:v>1.71387</c:v>
                </c:pt>
                <c:pt idx="179">
                  <c:v>1.71722</c:v>
                </c:pt>
                <c:pt idx="180">
                  <c:v>1.72028</c:v>
                </c:pt>
                <c:pt idx="181">
                  <c:v>1.72394</c:v>
                </c:pt>
                <c:pt idx="182">
                  <c:v>1.7276</c:v>
                </c:pt>
                <c:pt idx="183">
                  <c:v>1.7303500000000001</c:v>
                </c:pt>
                <c:pt idx="184">
                  <c:v>1.7340100000000001</c:v>
                </c:pt>
                <c:pt idx="185">
                  <c:v>1.7379800000000001</c:v>
                </c:pt>
                <c:pt idx="186">
                  <c:v>1.7410300000000001</c:v>
                </c:pt>
                <c:pt idx="187">
                  <c:v>1.7440800000000001</c:v>
                </c:pt>
                <c:pt idx="188">
                  <c:v>1.7474400000000001</c:v>
                </c:pt>
                <c:pt idx="189">
                  <c:v>1.7504900000000001</c:v>
                </c:pt>
                <c:pt idx="190">
                  <c:v>1.7541500000000001</c:v>
                </c:pt>
                <c:pt idx="191">
                  <c:v>1.7572000000000001</c:v>
                </c:pt>
                <c:pt idx="192">
                  <c:v>1.7608600000000001</c:v>
                </c:pt>
                <c:pt idx="193">
                  <c:v>1.7636099999999999</c:v>
                </c:pt>
                <c:pt idx="194">
                  <c:v>1.7666599999999999</c:v>
                </c:pt>
                <c:pt idx="195">
                  <c:v>1.7703199999999999</c:v>
                </c:pt>
                <c:pt idx="196">
                  <c:v>1.7730699999999999</c:v>
                </c:pt>
                <c:pt idx="197">
                  <c:v>1.7761199999999999</c:v>
                </c:pt>
                <c:pt idx="198">
                  <c:v>1.77948</c:v>
                </c:pt>
                <c:pt idx="199">
                  <c:v>1.7813099999999999</c:v>
                </c:pt>
                <c:pt idx="200">
                  <c:v>1.78467</c:v>
                </c:pt>
                <c:pt idx="201">
                  <c:v>1.78772</c:v>
                </c:pt>
                <c:pt idx="202">
                  <c:v>1.79077</c:v>
                </c:pt>
                <c:pt idx="203">
                  <c:v>1.79382</c:v>
                </c:pt>
                <c:pt idx="204">
                  <c:v>1.79657</c:v>
                </c:pt>
                <c:pt idx="205">
                  <c:v>1.79932</c:v>
                </c:pt>
                <c:pt idx="206">
                  <c:v>1.80176</c:v>
                </c:pt>
                <c:pt idx="207">
                  <c:v>1.48027</c:v>
                </c:pt>
                <c:pt idx="208">
                  <c:v>1.42822</c:v>
                </c:pt>
                <c:pt idx="209">
                  <c:v>1.40991</c:v>
                </c:pt>
                <c:pt idx="210">
                  <c:v>1.3952599999999999</c:v>
                </c:pt>
                <c:pt idx="211">
                  <c:v>1.38428</c:v>
                </c:pt>
                <c:pt idx="212">
                  <c:v>1.3726799999999999</c:v>
                </c:pt>
                <c:pt idx="213">
                  <c:v>1.3626100000000001</c:v>
                </c:pt>
                <c:pt idx="214">
                  <c:v>1.35284</c:v>
                </c:pt>
                <c:pt idx="215">
                  <c:v>1.34338</c:v>
                </c:pt>
                <c:pt idx="216">
                  <c:v>1.33484</c:v>
                </c:pt>
                <c:pt idx="217">
                  <c:v>1.32629</c:v>
                </c:pt>
                <c:pt idx="218">
                  <c:v>1.3180499999999999</c:v>
                </c:pt>
                <c:pt idx="219">
                  <c:v>1.31012</c:v>
                </c:pt>
                <c:pt idx="220">
                  <c:v>1.3018799999999999</c:v>
                </c:pt>
                <c:pt idx="221">
                  <c:v>1.2942499999999999</c:v>
                </c:pt>
                <c:pt idx="222">
                  <c:v>1.2869299999999999</c:v>
                </c:pt>
                <c:pt idx="223">
                  <c:v>1.2789900000000001</c:v>
                </c:pt>
                <c:pt idx="224">
                  <c:v>1.27197</c:v>
                </c:pt>
                <c:pt idx="225">
                  <c:v>1.2646500000000001</c:v>
                </c:pt>
                <c:pt idx="226">
                  <c:v>1.25793</c:v>
                </c:pt>
                <c:pt idx="227">
                  <c:v>1.25</c:v>
                </c:pt>
                <c:pt idx="228">
                  <c:v>1.24329</c:v>
                </c:pt>
                <c:pt idx="229">
                  <c:v>1.23627</c:v>
                </c:pt>
                <c:pt idx="230">
                  <c:v>1.22986</c:v>
                </c:pt>
                <c:pt idx="231">
                  <c:v>1.2225299999999999</c:v>
                </c:pt>
                <c:pt idx="232">
                  <c:v>1.2155199999999999</c:v>
                </c:pt>
                <c:pt idx="233">
                  <c:v>1.2091099999999999</c:v>
                </c:pt>
                <c:pt idx="234">
                  <c:v>1.2020900000000001</c:v>
                </c:pt>
                <c:pt idx="235">
                  <c:v>1.19537</c:v>
                </c:pt>
                <c:pt idx="236">
                  <c:v>1.18866</c:v>
                </c:pt>
                <c:pt idx="237">
                  <c:v>1.18164</c:v>
                </c:pt>
                <c:pt idx="238">
                  <c:v>1.17554</c:v>
                </c:pt>
                <c:pt idx="239">
                  <c:v>1.16882</c:v>
                </c:pt>
                <c:pt idx="240">
                  <c:v>1.1617999999999999</c:v>
                </c:pt>
                <c:pt idx="241">
                  <c:v>1.1554</c:v>
                </c:pt>
                <c:pt idx="242">
                  <c:v>1.14777</c:v>
                </c:pt>
                <c:pt idx="243">
                  <c:v>1.1416599999999999</c:v>
                </c:pt>
                <c:pt idx="244">
                  <c:v>1.1352500000000001</c:v>
                </c:pt>
                <c:pt idx="245">
                  <c:v>1.1291500000000001</c:v>
                </c:pt>
                <c:pt idx="246">
                  <c:v>1.1224400000000001</c:v>
                </c:pt>
                <c:pt idx="247">
                  <c:v>1.1160300000000001</c:v>
                </c:pt>
                <c:pt idx="248">
                  <c:v>1.10931</c:v>
                </c:pt>
                <c:pt idx="249">
                  <c:v>1.1026</c:v>
                </c:pt>
                <c:pt idx="250">
                  <c:v>1.09619</c:v>
                </c:pt>
                <c:pt idx="251">
                  <c:v>1.08948</c:v>
                </c:pt>
                <c:pt idx="252">
                  <c:v>1.08307</c:v>
                </c:pt>
                <c:pt idx="253">
                  <c:v>1.07666</c:v>
                </c:pt>
                <c:pt idx="254">
                  <c:v>1.06995</c:v>
                </c:pt>
                <c:pt idx="255">
                  <c:v>1.0638399999999999</c:v>
                </c:pt>
                <c:pt idx="256">
                  <c:v>1.0565199999999999</c:v>
                </c:pt>
                <c:pt idx="257">
                  <c:v>1.0504199999999999</c:v>
                </c:pt>
                <c:pt idx="258">
                  <c:v>1.0443100000000001</c:v>
                </c:pt>
                <c:pt idx="259">
                  <c:v>1.03729</c:v>
                </c:pt>
                <c:pt idx="260">
                  <c:v>1.0311900000000001</c:v>
                </c:pt>
                <c:pt idx="261">
                  <c:v>1.0250900000000001</c:v>
                </c:pt>
                <c:pt idx="262">
                  <c:v>1.01837</c:v>
                </c:pt>
                <c:pt idx="263">
                  <c:v>1.01166</c:v>
                </c:pt>
                <c:pt idx="264">
                  <c:v>1.0055499999999999</c:v>
                </c:pt>
                <c:pt idx="265">
                  <c:v>0.99853499999999995</c:v>
                </c:pt>
                <c:pt idx="266">
                  <c:v>0.99212599999999995</c:v>
                </c:pt>
                <c:pt idx="267">
                  <c:v>0.98602299999999998</c:v>
                </c:pt>
                <c:pt idx="268">
                  <c:v>0.97961399999999998</c:v>
                </c:pt>
                <c:pt idx="269">
                  <c:v>0.97289999999999999</c:v>
                </c:pt>
                <c:pt idx="270">
                  <c:v>0.96588099999999999</c:v>
                </c:pt>
                <c:pt idx="271">
                  <c:v>0.96038800000000002</c:v>
                </c:pt>
                <c:pt idx="272">
                  <c:v>0.95306400000000002</c:v>
                </c:pt>
                <c:pt idx="273">
                  <c:v>0.94726600000000005</c:v>
                </c:pt>
                <c:pt idx="274">
                  <c:v>0.94024700000000005</c:v>
                </c:pt>
                <c:pt idx="275">
                  <c:v>0.93383799999999995</c:v>
                </c:pt>
                <c:pt idx="276">
                  <c:v>0.92742899999999995</c:v>
                </c:pt>
                <c:pt idx="277">
                  <c:v>0.92102099999999998</c:v>
                </c:pt>
                <c:pt idx="278">
                  <c:v>0.91461199999999998</c:v>
                </c:pt>
                <c:pt idx="279">
                  <c:v>0.90759299999999998</c:v>
                </c:pt>
                <c:pt idx="280">
                  <c:v>0.90179399999999998</c:v>
                </c:pt>
                <c:pt idx="281">
                  <c:v>0.89477499999999999</c:v>
                </c:pt>
                <c:pt idx="282">
                  <c:v>0.88836700000000002</c:v>
                </c:pt>
                <c:pt idx="283">
                  <c:v>0.88195800000000002</c:v>
                </c:pt>
                <c:pt idx="284">
                  <c:v>0.87554900000000002</c:v>
                </c:pt>
                <c:pt idx="285">
                  <c:v>0.86822500000000002</c:v>
                </c:pt>
                <c:pt idx="286">
                  <c:v>0.86242700000000005</c:v>
                </c:pt>
                <c:pt idx="287">
                  <c:v>0.85510299999999995</c:v>
                </c:pt>
                <c:pt idx="288">
                  <c:v>0.84869399999999995</c:v>
                </c:pt>
                <c:pt idx="289">
                  <c:v>0.84106400000000003</c:v>
                </c:pt>
                <c:pt idx="290">
                  <c:v>0.83465599999999995</c:v>
                </c:pt>
                <c:pt idx="291">
                  <c:v>0.82794199999999996</c:v>
                </c:pt>
                <c:pt idx="292">
                  <c:v>0.82153299999999996</c:v>
                </c:pt>
                <c:pt idx="293">
                  <c:v>0.81420899999999996</c:v>
                </c:pt>
                <c:pt idx="294">
                  <c:v>0.80749499999999996</c:v>
                </c:pt>
                <c:pt idx="295">
                  <c:v>0.80108599999999996</c:v>
                </c:pt>
                <c:pt idx="296">
                  <c:v>0.794373</c:v>
                </c:pt>
                <c:pt idx="297">
                  <c:v>0.787659</c:v>
                </c:pt>
                <c:pt idx="298">
                  <c:v>0.78064</c:v>
                </c:pt>
                <c:pt idx="299">
                  <c:v>0.773621</c:v>
                </c:pt>
                <c:pt idx="300">
                  <c:v>0.76690700000000001</c:v>
                </c:pt>
                <c:pt idx="301">
                  <c:v>0.75988800000000001</c:v>
                </c:pt>
                <c:pt idx="302">
                  <c:v>0.75286900000000001</c:v>
                </c:pt>
                <c:pt idx="303">
                  <c:v>0.74664299999999995</c:v>
                </c:pt>
                <c:pt idx="304">
                  <c:v>0.73971600000000004</c:v>
                </c:pt>
                <c:pt idx="305">
                  <c:v>0.73287999999999998</c:v>
                </c:pt>
                <c:pt idx="306">
                  <c:v>0.72589099999999995</c:v>
                </c:pt>
                <c:pt idx="307">
                  <c:v>0.71890299999999996</c:v>
                </c:pt>
                <c:pt idx="308">
                  <c:v>0.71194500000000005</c:v>
                </c:pt>
                <c:pt idx="309">
                  <c:v>0.70489500000000005</c:v>
                </c:pt>
                <c:pt idx="310">
                  <c:v>0.69781499999999996</c:v>
                </c:pt>
                <c:pt idx="311">
                  <c:v>0.69064300000000001</c:v>
                </c:pt>
                <c:pt idx="312">
                  <c:v>0.68365500000000001</c:v>
                </c:pt>
                <c:pt idx="313">
                  <c:v>0.67660500000000001</c:v>
                </c:pt>
                <c:pt idx="314">
                  <c:v>0.66955600000000004</c:v>
                </c:pt>
                <c:pt idx="315">
                  <c:v>0.66241499999999998</c:v>
                </c:pt>
                <c:pt idx="316">
                  <c:v>0.65524300000000002</c:v>
                </c:pt>
                <c:pt idx="317">
                  <c:v>0.64819300000000002</c:v>
                </c:pt>
                <c:pt idx="318">
                  <c:v>0.64120500000000002</c:v>
                </c:pt>
                <c:pt idx="319">
                  <c:v>0.63415500000000002</c:v>
                </c:pt>
                <c:pt idx="320">
                  <c:v>0.62713600000000003</c:v>
                </c:pt>
                <c:pt idx="321">
                  <c:v>0.62011700000000003</c:v>
                </c:pt>
                <c:pt idx="322">
                  <c:v>0.61328099999999997</c:v>
                </c:pt>
                <c:pt idx="323">
                  <c:v>0.60620099999999999</c:v>
                </c:pt>
                <c:pt idx="324">
                  <c:v>0.59918199999999999</c:v>
                </c:pt>
                <c:pt idx="325">
                  <c:v>0.59240700000000002</c:v>
                </c:pt>
                <c:pt idx="326">
                  <c:v>0.58548</c:v>
                </c:pt>
                <c:pt idx="327">
                  <c:v>0.578735</c:v>
                </c:pt>
                <c:pt idx="328">
                  <c:v>0.57186899999999996</c:v>
                </c:pt>
                <c:pt idx="329">
                  <c:v>0.56515499999999996</c:v>
                </c:pt>
                <c:pt idx="330">
                  <c:v>0.55837999999999999</c:v>
                </c:pt>
                <c:pt idx="331">
                  <c:v>0.55154400000000003</c:v>
                </c:pt>
                <c:pt idx="332">
                  <c:v>0.54473899999999997</c:v>
                </c:pt>
                <c:pt idx="333">
                  <c:v>0.53799399999999997</c:v>
                </c:pt>
                <c:pt idx="334">
                  <c:v>0.53134199999999998</c:v>
                </c:pt>
                <c:pt idx="335">
                  <c:v>0.52459699999999998</c:v>
                </c:pt>
                <c:pt idx="336">
                  <c:v>0.51779200000000003</c:v>
                </c:pt>
                <c:pt idx="337">
                  <c:v>0.51098600000000005</c:v>
                </c:pt>
                <c:pt idx="338">
                  <c:v>0.50430299999999995</c:v>
                </c:pt>
                <c:pt idx="339">
                  <c:v>0.49764999999999998</c:v>
                </c:pt>
                <c:pt idx="340">
                  <c:v>0.49087500000000001</c:v>
                </c:pt>
                <c:pt idx="341">
                  <c:v>0.48428300000000002</c:v>
                </c:pt>
                <c:pt idx="342">
                  <c:v>0.47763100000000003</c:v>
                </c:pt>
                <c:pt idx="343">
                  <c:v>0.47088600000000003</c:v>
                </c:pt>
                <c:pt idx="344">
                  <c:v>0.46441700000000002</c:v>
                </c:pt>
                <c:pt idx="345">
                  <c:v>0.45764199999999999</c:v>
                </c:pt>
                <c:pt idx="346">
                  <c:v>0.45107999999999998</c:v>
                </c:pt>
                <c:pt idx="347">
                  <c:v>0.44436599999999998</c:v>
                </c:pt>
                <c:pt idx="348">
                  <c:v>0.437836</c:v>
                </c:pt>
                <c:pt idx="349">
                  <c:v>0.43130499999999999</c:v>
                </c:pt>
                <c:pt idx="350">
                  <c:v>0.42465199999999997</c:v>
                </c:pt>
                <c:pt idx="351">
                  <c:v>0.41815200000000002</c:v>
                </c:pt>
                <c:pt idx="352">
                  <c:v>0.41165200000000002</c:v>
                </c:pt>
                <c:pt idx="353">
                  <c:v>0.40515099999999998</c:v>
                </c:pt>
                <c:pt idx="354">
                  <c:v>0.39843800000000001</c:v>
                </c:pt>
                <c:pt idx="355">
                  <c:v>0.39212000000000002</c:v>
                </c:pt>
                <c:pt idx="356">
                  <c:v>0.38562000000000002</c:v>
                </c:pt>
                <c:pt idx="357">
                  <c:v>0.37914999999999999</c:v>
                </c:pt>
                <c:pt idx="358">
                  <c:v>0.37255899999999997</c:v>
                </c:pt>
                <c:pt idx="359">
                  <c:v>0.36602800000000002</c:v>
                </c:pt>
                <c:pt idx="360">
                  <c:v>0.35968</c:v>
                </c:pt>
                <c:pt idx="361">
                  <c:v>0.35321000000000002</c:v>
                </c:pt>
                <c:pt idx="362">
                  <c:v>0.346802</c:v>
                </c:pt>
                <c:pt idx="363">
                  <c:v>0.34036300000000003</c:v>
                </c:pt>
                <c:pt idx="364">
                  <c:v>0.333984</c:v>
                </c:pt>
                <c:pt idx="365">
                  <c:v>0.327515</c:v>
                </c:pt>
                <c:pt idx="366">
                  <c:v>0.32113599999999998</c:v>
                </c:pt>
                <c:pt idx="367">
                  <c:v>0.31478899999999999</c:v>
                </c:pt>
                <c:pt idx="368">
                  <c:v>0.308502</c:v>
                </c:pt>
                <c:pt idx="369">
                  <c:v>0.30206300000000003</c:v>
                </c:pt>
                <c:pt idx="370">
                  <c:v>0.29589799999999999</c:v>
                </c:pt>
                <c:pt idx="371">
                  <c:v>0.28945900000000002</c:v>
                </c:pt>
                <c:pt idx="372">
                  <c:v>0.28317300000000001</c:v>
                </c:pt>
                <c:pt idx="373">
                  <c:v>0.27691700000000002</c:v>
                </c:pt>
                <c:pt idx="374">
                  <c:v>0.27069100000000001</c:v>
                </c:pt>
                <c:pt idx="375">
                  <c:v>0.26443499999999998</c:v>
                </c:pt>
                <c:pt idx="376">
                  <c:v>0.25817899999999999</c:v>
                </c:pt>
                <c:pt idx="377">
                  <c:v>0.25201400000000002</c:v>
                </c:pt>
                <c:pt idx="378">
                  <c:v>0.24587999999999999</c:v>
                </c:pt>
                <c:pt idx="379">
                  <c:v>0.23965500000000001</c:v>
                </c:pt>
                <c:pt idx="380">
                  <c:v>0.23358200000000001</c:v>
                </c:pt>
                <c:pt idx="381">
                  <c:v>0.227356</c:v>
                </c:pt>
                <c:pt idx="382">
                  <c:v>0.22131300000000001</c:v>
                </c:pt>
                <c:pt idx="383">
                  <c:v>0.21530199999999999</c:v>
                </c:pt>
                <c:pt idx="384">
                  <c:v>0.20929</c:v>
                </c:pt>
                <c:pt idx="385">
                  <c:v>0.203156</c:v>
                </c:pt>
                <c:pt idx="386">
                  <c:v>0.19723499999999999</c:v>
                </c:pt>
                <c:pt idx="387">
                  <c:v>0.191193</c:v>
                </c:pt>
                <c:pt idx="388">
                  <c:v>0.185303</c:v>
                </c:pt>
                <c:pt idx="389">
                  <c:v>0.17935200000000001</c:v>
                </c:pt>
                <c:pt idx="390">
                  <c:v>0.173431</c:v>
                </c:pt>
                <c:pt idx="391">
                  <c:v>0.167603</c:v>
                </c:pt>
                <c:pt idx="392">
                  <c:v>0.161713</c:v>
                </c:pt>
                <c:pt idx="393">
                  <c:v>0.15585299999999999</c:v>
                </c:pt>
                <c:pt idx="394">
                  <c:v>0.15005499999999999</c:v>
                </c:pt>
                <c:pt idx="395">
                  <c:v>0.144257</c:v>
                </c:pt>
                <c:pt idx="396">
                  <c:v>0.13864099999999999</c:v>
                </c:pt>
                <c:pt idx="397">
                  <c:v>0.132996</c:v>
                </c:pt>
                <c:pt idx="398">
                  <c:v>0.127411</c:v>
                </c:pt>
                <c:pt idx="399">
                  <c:v>0.121735</c:v>
                </c:pt>
                <c:pt idx="400">
                  <c:v>0.11621099999999999</c:v>
                </c:pt>
                <c:pt idx="401">
                  <c:v>0.11065700000000001</c:v>
                </c:pt>
                <c:pt idx="402">
                  <c:v>0.105042</c:v>
                </c:pt>
                <c:pt idx="403">
                  <c:v>9.9609400000000001E-2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DE-4E89-941F-BA4F788C9A92}"/>
            </c:ext>
          </c:extLst>
        </c:ser>
        <c:ser>
          <c:idx val="2"/>
          <c:order val="1"/>
          <c:tx>
            <c:strRef>
              <c:f>'Figure 3 f'!$H$1</c:f>
              <c:strCache>
                <c:ptCount val="1"/>
                <c:pt idx="0">
                  <c:v>After bending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3 f'!$D$2:$D$2953</c:f>
              <c:numCache>
                <c:formatCode>General</c:formatCode>
                <c:ptCount val="29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</c:numCache>
            </c:numRef>
          </c:xVal>
          <c:yVal>
            <c:numRef>
              <c:f>'Figure 3 f'!$H$2:$H$1395</c:f>
              <c:numCache>
                <c:formatCode>General</c:formatCode>
                <c:ptCount val="1394"/>
                <c:pt idx="0">
                  <c:v>0.56381199999999998</c:v>
                </c:pt>
                <c:pt idx="1">
                  <c:v>0.63198900000000002</c:v>
                </c:pt>
                <c:pt idx="2">
                  <c:v>0.66659500000000005</c:v>
                </c:pt>
                <c:pt idx="3">
                  <c:v>0.68942300000000001</c:v>
                </c:pt>
                <c:pt idx="4">
                  <c:v>0.70629900000000001</c:v>
                </c:pt>
                <c:pt idx="5">
                  <c:v>0.72006199999999998</c:v>
                </c:pt>
                <c:pt idx="6">
                  <c:v>0.73208600000000001</c:v>
                </c:pt>
                <c:pt idx="7">
                  <c:v>0.74340799999999996</c:v>
                </c:pt>
                <c:pt idx="8">
                  <c:v>0.75378400000000001</c:v>
                </c:pt>
                <c:pt idx="9">
                  <c:v>0.76446499999999995</c:v>
                </c:pt>
                <c:pt idx="10">
                  <c:v>0.774536</c:v>
                </c:pt>
                <c:pt idx="11">
                  <c:v>0.78430200000000005</c:v>
                </c:pt>
                <c:pt idx="12">
                  <c:v>0.79406699999999997</c:v>
                </c:pt>
                <c:pt idx="13">
                  <c:v>0.80383300000000002</c:v>
                </c:pt>
                <c:pt idx="14">
                  <c:v>0.81298800000000004</c:v>
                </c:pt>
                <c:pt idx="15">
                  <c:v>0.82275399999999999</c:v>
                </c:pt>
                <c:pt idx="16">
                  <c:v>0.83221400000000001</c:v>
                </c:pt>
                <c:pt idx="17">
                  <c:v>0.84228499999999995</c:v>
                </c:pt>
                <c:pt idx="18">
                  <c:v>0.85143999999999997</c:v>
                </c:pt>
                <c:pt idx="19">
                  <c:v>0.86029100000000003</c:v>
                </c:pt>
                <c:pt idx="20">
                  <c:v>0.86975100000000005</c:v>
                </c:pt>
                <c:pt idx="21">
                  <c:v>0.87921099999999996</c:v>
                </c:pt>
                <c:pt idx="22">
                  <c:v>0.88745099999999999</c:v>
                </c:pt>
                <c:pt idx="23">
                  <c:v>0.89599600000000001</c:v>
                </c:pt>
                <c:pt idx="24">
                  <c:v>0.90545699999999996</c:v>
                </c:pt>
                <c:pt idx="25">
                  <c:v>0.91430699999999998</c:v>
                </c:pt>
                <c:pt idx="26">
                  <c:v>0.92224099999999998</c:v>
                </c:pt>
                <c:pt idx="27">
                  <c:v>0.931091</c:v>
                </c:pt>
                <c:pt idx="28">
                  <c:v>0.93994100000000003</c:v>
                </c:pt>
                <c:pt idx="29">
                  <c:v>0.94787600000000005</c:v>
                </c:pt>
                <c:pt idx="30">
                  <c:v>0.95642099999999997</c:v>
                </c:pt>
                <c:pt idx="31">
                  <c:v>0.96496599999999999</c:v>
                </c:pt>
                <c:pt idx="32">
                  <c:v>0.97259499999999999</c:v>
                </c:pt>
                <c:pt idx="33">
                  <c:v>0.98144500000000001</c:v>
                </c:pt>
                <c:pt idx="34">
                  <c:v>0.98968500000000004</c:v>
                </c:pt>
                <c:pt idx="35">
                  <c:v>0.99761999999999995</c:v>
                </c:pt>
                <c:pt idx="36">
                  <c:v>1.0055499999999999</c:v>
                </c:pt>
                <c:pt idx="37">
                  <c:v>1.01349</c:v>
                </c:pt>
                <c:pt idx="38">
                  <c:v>1.02112</c:v>
                </c:pt>
                <c:pt idx="39">
                  <c:v>1.0299700000000001</c:v>
                </c:pt>
                <c:pt idx="40">
                  <c:v>1.0369900000000001</c:v>
                </c:pt>
                <c:pt idx="41">
                  <c:v>1.0446200000000001</c:v>
                </c:pt>
                <c:pt idx="42">
                  <c:v>1.0525500000000001</c:v>
                </c:pt>
                <c:pt idx="43">
                  <c:v>1.0601799999999999</c:v>
                </c:pt>
                <c:pt idx="44">
                  <c:v>1.0674999999999999</c:v>
                </c:pt>
                <c:pt idx="45">
                  <c:v>1.07483</c:v>
                </c:pt>
                <c:pt idx="46">
                  <c:v>1.08246</c:v>
                </c:pt>
                <c:pt idx="47">
                  <c:v>1.08978</c:v>
                </c:pt>
                <c:pt idx="48">
                  <c:v>1.09772</c:v>
                </c:pt>
                <c:pt idx="49">
                  <c:v>1.1047400000000001</c:v>
                </c:pt>
                <c:pt idx="50">
                  <c:v>1.11145</c:v>
                </c:pt>
                <c:pt idx="51">
                  <c:v>1.11877</c:v>
                </c:pt>
                <c:pt idx="52">
                  <c:v>1.1257900000000001</c:v>
                </c:pt>
                <c:pt idx="53">
                  <c:v>1.1334200000000001</c:v>
                </c:pt>
                <c:pt idx="54">
                  <c:v>1.1398299999999999</c:v>
                </c:pt>
                <c:pt idx="55">
                  <c:v>1.1474599999999999</c:v>
                </c:pt>
                <c:pt idx="56">
                  <c:v>1.15448</c:v>
                </c:pt>
                <c:pt idx="57">
                  <c:v>1.16089</c:v>
                </c:pt>
                <c:pt idx="58">
                  <c:v>1.1676</c:v>
                </c:pt>
                <c:pt idx="59">
                  <c:v>1.17462</c:v>
                </c:pt>
                <c:pt idx="60">
                  <c:v>1.1813400000000001</c:v>
                </c:pt>
                <c:pt idx="61">
                  <c:v>1.18774</c:v>
                </c:pt>
                <c:pt idx="62">
                  <c:v>1.1938500000000001</c:v>
                </c:pt>
                <c:pt idx="63">
                  <c:v>1.2008700000000001</c:v>
                </c:pt>
                <c:pt idx="64">
                  <c:v>1.2072799999999999</c:v>
                </c:pt>
                <c:pt idx="65">
                  <c:v>1.2133799999999999</c:v>
                </c:pt>
                <c:pt idx="66">
                  <c:v>1.2200899999999999</c:v>
                </c:pt>
                <c:pt idx="67">
                  <c:v>1.2264999999999999</c:v>
                </c:pt>
                <c:pt idx="68">
                  <c:v>1.23291</c:v>
                </c:pt>
                <c:pt idx="69">
                  <c:v>1.23932</c:v>
                </c:pt>
                <c:pt idx="70">
                  <c:v>1.24573</c:v>
                </c:pt>
                <c:pt idx="71">
                  <c:v>1.25122</c:v>
                </c:pt>
                <c:pt idx="72">
                  <c:v>1.25763</c:v>
                </c:pt>
                <c:pt idx="73">
                  <c:v>1.2634300000000001</c:v>
                </c:pt>
                <c:pt idx="74">
                  <c:v>1.26892</c:v>
                </c:pt>
                <c:pt idx="75">
                  <c:v>1.27502</c:v>
                </c:pt>
                <c:pt idx="76">
                  <c:v>1.2817400000000001</c:v>
                </c:pt>
                <c:pt idx="77">
                  <c:v>1.2872300000000001</c:v>
                </c:pt>
                <c:pt idx="78">
                  <c:v>1.2930299999999999</c:v>
                </c:pt>
                <c:pt idx="79">
                  <c:v>1.2991299999999999</c:v>
                </c:pt>
                <c:pt idx="80">
                  <c:v>1.30463</c:v>
                </c:pt>
                <c:pt idx="81">
                  <c:v>1.3104199999999999</c:v>
                </c:pt>
                <c:pt idx="82">
                  <c:v>1.3168299999999999</c:v>
                </c:pt>
                <c:pt idx="83">
                  <c:v>1.32172</c:v>
                </c:pt>
                <c:pt idx="84">
                  <c:v>1.32751</c:v>
                </c:pt>
                <c:pt idx="85">
                  <c:v>1.33331</c:v>
                </c:pt>
                <c:pt idx="86">
                  <c:v>1.33911</c:v>
                </c:pt>
                <c:pt idx="87">
                  <c:v>1.3443000000000001</c:v>
                </c:pt>
                <c:pt idx="88">
                  <c:v>1.34979</c:v>
                </c:pt>
                <c:pt idx="89">
                  <c:v>1.3552900000000001</c:v>
                </c:pt>
                <c:pt idx="90">
                  <c:v>1.3607800000000001</c:v>
                </c:pt>
                <c:pt idx="91">
                  <c:v>1.3650500000000001</c:v>
                </c:pt>
                <c:pt idx="92">
                  <c:v>1.3711500000000001</c:v>
                </c:pt>
                <c:pt idx="93">
                  <c:v>1.3769499999999999</c:v>
                </c:pt>
                <c:pt idx="94">
                  <c:v>1.38123</c:v>
                </c:pt>
                <c:pt idx="95">
                  <c:v>1.3870199999999999</c:v>
                </c:pt>
                <c:pt idx="96">
                  <c:v>1.3922099999999999</c:v>
                </c:pt>
                <c:pt idx="97">
                  <c:v>1.39771</c:v>
                </c:pt>
                <c:pt idx="98">
                  <c:v>1.40259</c:v>
                </c:pt>
                <c:pt idx="99">
                  <c:v>1.40686</c:v>
                </c:pt>
                <c:pt idx="100">
                  <c:v>1.41266</c:v>
                </c:pt>
                <c:pt idx="101">
                  <c:v>1.41754</c:v>
                </c:pt>
                <c:pt idx="102">
                  <c:v>1.42303</c:v>
                </c:pt>
                <c:pt idx="103">
                  <c:v>1.4279200000000001</c:v>
                </c:pt>
                <c:pt idx="104">
                  <c:v>1.4321900000000001</c:v>
                </c:pt>
                <c:pt idx="105">
                  <c:v>1.4373800000000001</c:v>
                </c:pt>
                <c:pt idx="106">
                  <c:v>1.4422600000000001</c:v>
                </c:pt>
                <c:pt idx="107">
                  <c:v>1.4468399999999999</c:v>
                </c:pt>
                <c:pt idx="108">
                  <c:v>1.4520299999999999</c:v>
                </c:pt>
                <c:pt idx="109">
                  <c:v>1.4556899999999999</c:v>
                </c:pt>
                <c:pt idx="110">
                  <c:v>1.4611799999999999</c:v>
                </c:pt>
                <c:pt idx="111">
                  <c:v>1.46637</c:v>
                </c:pt>
                <c:pt idx="112">
                  <c:v>1.4706399999999999</c:v>
                </c:pt>
                <c:pt idx="113">
                  <c:v>1.47522</c:v>
                </c:pt>
                <c:pt idx="114">
                  <c:v>1.47949</c:v>
                </c:pt>
                <c:pt idx="115">
                  <c:v>1.48468</c:v>
                </c:pt>
                <c:pt idx="116">
                  <c:v>1.48895</c:v>
                </c:pt>
                <c:pt idx="117">
                  <c:v>1.4932300000000001</c:v>
                </c:pt>
                <c:pt idx="118">
                  <c:v>1.4978</c:v>
                </c:pt>
                <c:pt idx="119">
                  <c:v>1.50238</c:v>
                </c:pt>
                <c:pt idx="120">
                  <c:v>1.50665</c:v>
                </c:pt>
                <c:pt idx="121">
                  <c:v>1.5112300000000001</c:v>
                </c:pt>
                <c:pt idx="122">
                  <c:v>1.5158100000000001</c:v>
                </c:pt>
                <c:pt idx="123">
                  <c:v>1.5194700000000001</c:v>
                </c:pt>
                <c:pt idx="124">
                  <c:v>1.5243500000000001</c:v>
                </c:pt>
                <c:pt idx="125">
                  <c:v>1.5286299999999999</c:v>
                </c:pt>
                <c:pt idx="126">
                  <c:v>1.5325899999999999</c:v>
                </c:pt>
                <c:pt idx="127">
                  <c:v>1.5362499999999999</c:v>
                </c:pt>
                <c:pt idx="128">
                  <c:v>1.53992</c:v>
                </c:pt>
                <c:pt idx="129">
                  <c:v>1.5444899999999999</c:v>
                </c:pt>
                <c:pt idx="130">
                  <c:v>1.54816</c:v>
                </c:pt>
                <c:pt idx="131">
                  <c:v>1.5527299999999999</c:v>
                </c:pt>
                <c:pt idx="132">
                  <c:v>1.5564</c:v>
                </c:pt>
                <c:pt idx="133">
                  <c:v>1.56006</c:v>
                </c:pt>
                <c:pt idx="134">
                  <c:v>1.56372</c:v>
                </c:pt>
                <c:pt idx="135">
                  <c:v>1.56738</c:v>
                </c:pt>
                <c:pt idx="136">
                  <c:v>1.57135</c:v>
                </c:pt>
                <c:pt idx="137">
                  <c:v>1.5753200000000001</c:v>
                </c:pt>
                <c:pt idx="138">
                  <c:v>1.5799000000000001</c:v>
                </c:pt>
                <c:pt idx="139">
                  <c:v>1.5829500000000001</c:v>
                </c:pt>
                <c:pt idx="140">
                  <c:v>1.5872200000000001</c:v>
                </c:pt>
                <c:pt idx="141">
                  <c:v>1.5914900000000001</c:v>
                </c:pt>
                <c:pt idx="142">
                  <c:v>1.5951500000000001</c:v>
                </c:pt>
                <c:pt idx="143">
                  <c:v>1.5985100000000001</c:v>
                </c:pt>
                <c:pt idx="144">
                  <c:v>1.6024799999999999</c:v>
                </c:pt>
                <c:pt idx="145">
                  <c:v>1.6061399999999999</c:v>
                </c:pt>
                <c:pt idx="146">
                  <c:v>1.6101099999999999</c:v>
                </c:pt>
                <c:pt idx="147">
                  <c:v>1.6131599999999999</c:v>
                </c:pt>
                <c:pt idx="148">
                  <c:v>1.61713</c:v>
                </c:pt>
                <c:pt idx="149">
                  <c:v>1.62079</c:v>
                </c:pt>
                <c:pt idx="150">
                  <c:v>1.62415</c:v>
                </c:pt>
                <c:pt idx="151">
                  <c:v>1.62781</c:v>
                </c:pt>
                <c:pt idx="152">
                  <c:v>1.63086</c:v>
                </c:pt>
                <c:pt idx="153">
                  <c:v>1.63422</c:v>
                </c:pt>
                <c:pt idx="154">
                  <c:v>1.63788</c:v>
                </c:pt>
                <c:pt idx="155">
                  <c:v>1.64093</c:v>
                </c:pt>
                <c:pt idx="156">
                  <c:v>1.64337</c:v>
                </c:pt>
                <c:pt idx="157">
                  <c:v>1.64764</c:v>
                </c:pt>
                <c:pt idx="158">
                  <c:v>1.651</c:v>
                </c:pt>
                <c:pt idx="159">
                  <c:v>1.6537500000000001</c:v>
                </c:pt>
                <c:pt idx="160">
                  <c:v>1.6571</c:v>
                </c:pt>
                <c:pt idx="161">
                  <c:v>1.6601600000000001</c:v>
                </c:pt>
                <c:pt idx="162">
                  <c:v>1.6629</c:v>
                </c:pt>
                <c:pt idx="163">
                  <c:v>1.6674800000000001</c:v>
                </c:pt>
                <c:pt idx="164">
                  <c:v>1.6705300000000001</c:v>
                </c:pt>
                <c:pt idx="165">
                  <c:v>1.6741900000000001</c:v>
                </c:pt>
                <c:pt idx="166">
                  <c:v>1.6769400000000001</c:v>
                </c:pt>
                <c:pt idx="167">
                  <c:v>1.6799900000000001</c:v>
                </c:pt>
                <c:pt idx="168">
                  <c:v>1.6830400000000001</c:v>
                </c:pt>
                <c:pt idx="169">
                  <c:v>1.6854899999999999</c:v>
                </c:pt>
                <c:pt idx="170">
                  <c:v>1.6888399999999999</c:v>
                </c:pt>
                <c:pt idx="171">
                  <c:v>1.6915899999999999</c:v>
                </c:pt>
                <c:pt idx="172">
                  <c:v>1.6946399999999999</c:v>
                </c:pt>
                <c:pt idx="173">
                  <c:v>1.69739</c:v>
                </c:pt>
                <c:pt idx="174">
                  <c:v>1.6995199999999999</c:v>
                </c:pt>
                <c:pt idx="175">
                  <c:v>1.70166</c:v>
                </c:pt>
                <c:pt idx="176">
                  <c:v>1.7053199999999999</c:v>
                </c:pt>
                <c:pt idx="177">
                  <c:v>1.70746</c:v>
                </c:pt>
                <c:pt idx="178">
                  <c:v>1.71021</c:v>
                </c:pt>
                <c:pt idx="179">
                  <c:v>1.71234</c:v>
                </c:pt>
                <c:pt idx="180">
                  <c:v>1.71478</c:v>
                </c:pt>
                <c:pt idx="181">
                  <c:v>1.71661</c:v>
                </c:pt>
                <c:pt idx="182">
                  <c:v>1.71875</c:v>
                </c:pt>
                <c:pt idx="183">
                  <c:v>1.72119</c:v>
                </c:pt>
                <c:pt idx="184">
                  <c:v>1.72363</c:v>
                </c:pt>
                <c:pt idx="185">
                  <c:v>1.72607</c:v>
                </c:pt>
                <c:pt idx="186">
                  <c:v>1.7279100000000001</c:v>
                </c:pt>
                <c:pt idx="187">
                  <c:v>1.73004</c:v>
                </c:pt>
                <c:pt idx="188">
                  <c:v>1.7327900000000001</c:v>
                </c:pt>
                <c:pt idx="189">
                  <c:v>1.73492</c:v>
                </c:pt>
                <c:pt idx="190">
                  <c:v>1.7373700000000001</c:v>
                </c:pt>
                <c:pt idx="191">
                  <c:v>1.73889</c:v>
                </c:pt>
                <c:pt idx="192">
                  <c:v>1.7410300000000001</c:v>
                </c:pt>
                <c:pt idx="193">
                  <c:v>1.74377</c:v>
                </c:pt>
                <c:pt idx="194">
                  <c:v>1.7453000000000001</c:v>
                </c:pt>
                <c:pt idx="195">
                  <c:v>1.7474400000000001</c:v>
                </c:pt>
                <c:pt idx="196">
                  <c:v>1.7492700000000001</c:v>
                </c:pt>
                <c:pt idx="197">
                  <c:v>1.7514000000000001</c:v>
                </c:pt>
                <c:pt idx="198">
                  <c:v>1.7526200000000001</c:v>
                </c:pt>
                <c:pt idx="199">
                  <c:v>1.7547600000000001</c:v>
                </c:pt>
                <c:pt idx="200">
                  <c:v>1.7572000000000001</c:v>
                </c:pt>
                <c:pt idx="201">
                  <c:v>1.7590300000000001</c:v>
                </c:pt>
                <c:pt idx="202">
                  <c:v>1.7605599999999999</c:v>
                </c:pt>
                <c:pt idx="203">
                  <c:v>1.7623899999999999</c:v>
                </c:pt>
                <c:pt idx="204">
                  <c:v>1.7642199999999999</c:v>
                </c:pt>
                <c:pt idx="205">
                  <c:v>1.7666599999999999</c:v>
                </c:pt>
                <c:pt idx="206">
                  <c:v>1.7678799999999999</c:v>
                </c:pt>
                <c:pt idx="207">
                  <c:v>1.7700199999999999</c:v>
                </c:pt>
                <c:pt idx="208">
                  <c:v>1.7712399999999999</c:v>
                </c:pt>
                <c:pt idx="209">
                  <c:v>1.77338</c:v>
                </c:pt>
                <c:pt idx="210">
                  <c:v>1.77521</c:v>
                </c:pt>
                <c:pt idx="211">
                  <c:v>1.7755099999999999</c:v>
                </c:pt>
                <c:pt idx="212">
                  <c:v>1.77765</c:v>
                </c:pt>
                <c:pt idx="213">
                  <c:v>1.7791699999999999</c:v>
                </c:pt>
                <c:pt idx="214">
                  <c:v>1.78101</c:v>
                </c:pt>
                <c:pt idx="215">
                  <c:v>1.78223</c:v>
                </c:pt>
                <c:pt idx="216">
                  <c:v>1.78345</c:v>
                </c:pt>
                <c:pt idx="217">
                  <c:v>1.78467</c:v>
                </c:pt>
                <c:pt idx="218">
                  <c:v>1.78589</c:v>
                </c:pt>
                <c:pt idx="219">
                  <c:v>1.7880199999999999</c:v>
                </c:pt>
                <c:pt idx="220">
                  <c:v>1.78925</c:v>
                </c:pt>
                <c:pt idx="221">
                  <c:v>1.79077</c:v>
                </c:pt>
                <c:pt idx="222">
                  <c:v>1.79199</c:v>
                </c:pt>
                <c:pt idx="223">
                  <c:v>1.7926</c:v>
                </c:pt>
                <c:pt idx="224">
                  <c:v>1.79443</c:v>
                </c:pt>
                <c:pt idx="225">
                  <c:v>1.79474</c:v>
                </c:pt>
                <c:pt idx="226">
                  <c:v>1.79626</c:v>
                </c:pt>
                <c:pt idx="227">
                  <c:v>1.79688</c:v>
                </c:pt>
                <c:pt idx="228">
                  <c:v>1.7981</c:v>
                </c:pt>
                <c:pt idx="229">
                  <c:v>1.79932</c:v>
                </c:pt>
                <c:pt idx="230">
                  <c:v>1.79993</c:v>
                </c:pt>
                <c:pt idx="231">
                  <c:v>1.80054</c:v>
                </c:pt>
                <c:pt idx="232">
                  <c:v>1.5252699999999999</c:v>
                </c:pt>
                <c:pt idx="233">
                  <c:v>1.4932300000000001</c:v>
                </c:pt>
                <c:pt idx="234">
                  <c:v>1.4755199999999999</c:v>
                </c:pt>
                <c:pt idx="235">
                  <c:v>1.4623999999999999</c:v>
                </c:pt>
                <c:pt idx="236">
                  <c:v>1.4504999999999999</c:v>
                </c:pt>
                <c:pt idx="237">
                  <c:v>1.4398200000000001</c:v>
                </c:pt>
                <c:pt idx="238">
                  <c:v>1.4291400000000001</c:v>
                </c:pt>
                <c:pt idx="239">
                  <c:v>1.4209000000000001</c:v>
                </c:pt>
                <c:pt idx="240">
                  <c:v>1.41022</c:v>
                </c:pt>
                <c:pt idx="241">
                  <c:v>1.40198</c:v>
                </c:pt>
                <c:pt idx="242">
                  <c:v>1.3922099999999999</c:v>
                </c:pt>
                <c:pt idx="243">
                  <c:v>1.3833599999999999</c:v>
                </c:pt>
                <c:pt idx="244">
                  <c:v>1.3745099999999999</c:v>
                </c:pt>
                <c:pt idx="245">
                  <c:v>1.3653599999999999</c:v>
                </c:pt>
                <c:pt idx="246">
                  <c:v>1.3574200000000001</c:v>
                </c:pt>
                <c:pt idx="247">
                  <c:v>1.3488800000000001</c:v>
                </c:pt>
                <c:pt idx="248">
                  <c:v>1.33972</c:v>
                </c:pt>
                <c:pt idx="249">
                  <c:v>1.33118</c:v>
                </c:pt>
                <c:pt idx="250">
                  <c:v>1.32202</c:v>
                </c:pt>
                <c:pt idx="251">
                  <c:v>1.31409</c:v>
                </c:pt>
                <c:pt idx="252">
                  <c:v>1.30524</c:v>
                </c:pt>
                <c:pt idx="253">
                  <c:v>1.2969999999999999</c:v>
                </c:pt>
                <c:pt idx="254">
                  <c:v>1.2881499999999999</c:v>
                </c:pt>
                <c:pt idx="255">
                  <c:v>1.2796000000000001</c:v>
                </c:pt>
                <c:pt idx="256">
                  <c:v>1.27075</c:v>
                </c:pt>
                <c:pt idx="257">
                  <c:v>1.26251</c:v>
                </c:pt>
                <c:pt idx="258">
                  <c:v>1.25305</c:v>
                </c:pt>
                <c:pt idx="259">
                  <c:v>1.24542</c:v>
                </c:pt>
                <c:pt idx="260">
                  <c:v>1.23627</c:v>
                </c:pt>
                <c:pt idx="261">
                  <c:v>1.22742</c:v>
                </c:pt>
                <c:pt idx="262">
                  <c:v>1.2188699999999999</c:v>
                </c:pt>
                <c:pt idx="263">
                  <c:v>1.2103299999999999</c:v>
                </c:pt>
                <c:pt idx="264">
                  <c:v>1.2014800000000001</c:v>
                </c:pt>
                <c:pt idx="265">
                  <c:v>1.1932400000000001</c:v>
                </c:pt>
                <c:pt idx="266">
                  <c:v>1.18408</c:v>
                </c:pt>
                <c:pt idx="267">
                  <c:v>1.17584</c:v>
                </c:pt>
                <c:pt idx="268">
                  <c:v>1.16669</c:v>
                </c:pt>
                <c:pt idx="269">
                  <c:v>1.1581399999999999</c:v>
                </c:pt>
                <c:pt idx="270">
                  <c:v>1.1492899999999999</c:v>
                </c:pt>
                <c:pt idx="271">
                  <c:v>1.1407499999999999</c:v>
                </c:pt>
                <c:pt idx="272">
                  <c:v>1.1318999999999999</c:v>
                </c:pt>
                <c:pt idx="273">
                  <c:v>1.1227400000000001</c:v>
                </c:pt>
                <c:pt idx="274">
                  <c:v>1.1145</c:v>
                </c:pt>
                <c:pt idx="275">
                  <c:v>1.1053500000000001</c:v>
                </c:pt>
                <c:pt idx="276">
                  <c:v>1.09711</c:v>
                </c:pt>
                <c:pt idx="277">
                  <c:v>1.08765</c:v>
                </c:pt>
                <c:pt idx="278">
                  <c:v>1.0784899999999999</c:v>
                </c:pt>
                <c:pt idx="279">
                  <c:v>1.06995</c:v>
                </c:pt>
                <c:pt idx="280">
                  <c:v>1.0607899999999999</c:v>
                </c:pt>
                <c:pt idx="281">
                  <c:v>1.0519400000000001</c:v>
                </c:pt>
                <c:pt idx="282">
                  <c:v>1.0427900000000001</c:v>
                </c:pt>
                <c:pt idx="283">
                  <c:v>1.03424</c:v>
                </c:pt>
                <c:pt idx="284">
                  <c:v>1.02478</c:v>
                </c:pt>
                <c:pt idx="285">
                  <c:v>1.01532</c:v>
                </c:pt>
                <c:pt idx="286">
                  <c:v>1.0061599999999999</c:v>
                </c:pt>
                <c:pt idx="287">
                  <c:v>0.99731400000000003</c:v>
                </c:pt>
                <c:pt idx="288">
                  <c:v>0.98846400000000001</c:v>
                </c:pt>
                <c:pt idx="289">
                  <c:v>0.97930899999999999</c:v>
                </c:pt>
                <c:pt idx="290">
                  <c:v>0.96984899999999996</c:v>
                </c:pt>
                <c:pt idx="291">
                  <c:v>0.96069300000000002</c:v>
                </c:pt>
                <c:pt idx="292">
                  <c:v>0.951233</c:v>
                </c:pt>
                <c:pt idx="293">
                  <c:v>0.94238299999999997</c:v>
                </c:pt>
                <c:pt idx="294">
                  <c:v>0.93322799999999995</c:v>
                </c:pt>
                <c:pt idx="295">
                  <c:v>0.92468300000000003</c:v>
                </c:pt>
                <c:pt idx="296">
                  <c:v>0.91552699999999998</c:v>
                </c:pt>
                <c:pt idx="297">
                  <c:v>0.90637199999999996</c:v>
                </c:pt>
                <c:pt idx="298">
                  <c:v>0.89752200000000004</c:v>
                </c:pt>
                <c:pt idx="299">
                  <c:v>0.88867200000000002</c:v>
                </c:pt>
                <c:pt idx="300">
                  <c:v>0.87890599999999997</c:v>
                </c:pt>
                <c:pt idx="301">
                  <c:v>0.87005600000000005</c:v>
                </c:pt>
                <c:pt idx="302">
                  <c:v>0.86181600000000003</c:v>
                </c:pt>
                <c:pt idx="303">
                  <c:v>0.852051</c:v>
                </c:pt>
                <c:pt idx="304">
                  <c:v>0.84381099999999998</c:v>
                </c:pt>
                <c:pt idx="305">
                  <c:v>0.83496099999999995</c:v>
                </c:pt>
                <c:pt idx="306">
                  <c:v>0.82580600000000004</c:v>
                </c:pt>
                <c:pt idx="307">
                  <c:v>0.81756600000000001</c:v>
                </c:pt>
                <c:pt idx="308">
                  <c:v>0.80841099999999999</c:v>
                </c:pt>
                <c:pt idx="309">
                  <c:v>0.80047599999999997</c:v>
                </c:pt>
                <c:pt idx="310">
                  <c:v>0.79162600000000005</c:v>
                </c:pt>
                <c:pt idx="311">
                  <c:v>0.78338600000000003</c:v>
                </c:pt>
                <c:pt idx="312">
                  <c:v>0.774841</c:v>
                </c:pt>
                <c:pt idx="313">
                  <c:v>0.76660200000000001</c:v>
                </c:pt>
                <c:pt idx="314">
                  <c:v>0.75775099999999995</c:v>
                </c:pt>
                <c:pt idx="315">
                  <c:v>0.749664</c:v>
                </c:pt>
                <c:pt idx="316">
                  <c:v>0.74127200000000004</c:v>
                </c:pt>
                <c:pt idx="317">
                  <c:v>0.73290999999999995</c:v>
                </c:pt>
                <c:pt idx="318">
                  <c:v>0.72457899999999997</c:v>
                </c:pt>
                <c:pt idx="319">
                  <c:v>0.71621699999999999</c:v>
                </c:pt>
                <c:pt idx="320">
                  <c:v>0.70788600000000002</c:v>
                </c:pt>
                <c:pt idx="321">
                  <c:v>0.69961499999999999</c:v>
                </c:pt>
                <c:pt idx="322">
                  <c:v>0.69119299999999995</c:v>
                </c:pt>
                <c:pt idx="323">
                  <c:v>0.68295300000000003</c:v>
                </c:pt>
                <c:pt idx="324">
                  <c:v>0.67477399999999998</c:v>
                </c:pt>
                <c:pt idx="325">
                  <c:v>0.66638200000000003</c:v>
                </c:pt>
                <c:pt idx="326">
                  <c:v>0.65811200000000003</c:v>
                </c:pt>
                <c:pt idx="327">
                  <c:v>0.64990199999999998</c:v>
                </c:pt>
                <c:pt idx="328">
                  <c:v>0.64169299999999996</c:v>
                </c:pt>
                <c:pt idx="329">
                  <c:v>0.63342299999999996</c:v>
                </c:pt>
                <c:pt idx="330">
                  <c:v>0.62536599999999998</c:v>
                </c:pt>
                <c:pt idx="331">
                  <c:v>0.61706499999999997</c:v>
                </c:pt>
                <c:pt idx="332">
                  <c:v>0.609039</c:v>
                </c:pt>
                <c:pt idx="333">
                  <c:v>0.60089099999999995</c:v>
                </c:pt>
                <c:pt idx="334">
                  <c:v>0.59268200000000004</c:v>
                </c:pt>
                <c:pt idx="335">
                  <c:v>0.584534</c:v>
                </c:pt>
                <c:pt idx="336">
                  <c:v>0.57650800000000002</c:v>
                </c:pt>
                <c:pt idx="337">
                  <c:v>0.56829799999999997</c:v>
                </c:pt>
                <c:pt idx="338">
                  <c:v>0.56024200000000002</c:v>
                </c:pt>
                <c:pt idx="339">
                  <c:v>0.55218500000000004</c:v>
                </c:pt>
                <c:pt idx="340">
                  <c:v>0.54403699999999999</c:v>
                </c:pt>
                <c:pt idx="341">
                  <c:v>0.53598000000000001</c:v>
                </c:pt>
                <c:pt idx="342">
                  <c:v>0.52789299999999995</c:v>
                </c:pt>
                <c:pt idx="343">
                  <c:v>0.51992799999999995</c:v>
                </c:pt>
                <c:pt idx="344">
                  <c:v>0.51187099999999996</c:v>
                </c:pt>
                <c:pt idx="345">
                  <c:v>0.50378400000000001</c:v>
                </c:pt>
                <c:pt idx="346">
                  <c:v>0.495728</c:v>
                </c:pt>
                <c:pt idx="347">
                  <c:v>0.487701</c:v>
                </c:pt>
                <c:pt idx="348">
                  <c:v>0.47952299999999998</c:v>
                </c:pt>
                <c:pt idx="349">
                  <c:v>0.47143600000000002</c:v>
                </c:pt>
                <c:pt idx="350">
                  <c:v>0.46337899999999999</c:v>
                </c:pt>
                <c:pt idx="351">
                  <c:v>0.45538299999999998</c:v>
                </c:pt>
                <c:pt idx="352">
                  <c:v>0.44732699999999997</c:v>
                </c:pt>
                <c:pt idx="353">
                  <c:v>0.43914799999999998</c:v>
                </c:pt>
                <c:pt idx="354">
                  <c:v>0.43124400000000002</c:v>
                </c:pt>
                <c:pt idx="355">
                  <c:v>0.42324800000000001</c:v>
                </c:pt>
                <c:pt idx="356">
                  <c:v>0.41522199999999998</c:v>
                </c:pt>
                <c:pt idx="357">
                  <c:v>0.40722700000000001</c:v>
                </c:pt>
                <c:pt idx="358">
                  <c:v>0.39932299999999998</c:v>
                </c:pt>
                <c:pt idx="359">
                  <c:v>0.391266</c:v>
                </c:pt>
                <c:pt idx="360">
                  <c:v>0.38324000000000003</c:v>
                </c:pt>
                <c:pt idx="361">
                  <c:v>0.37521399999999999</c:v>
                </c:pt>
                <c:pt idx="362">
                  <c:v>0.36715700000000001</c:v>
                </c:pt>
                <c:pt idx="363">
                  <c:v>0.35913099999999998</c:v>
                </c:pt>
                <c:pt idx="364">
                  <c:v>0.35119600000000001</c:v>
                </c:pt>
                <c:pt idx="365">
                  <c:v>0.34320099999999998</c:v>
                </c:pt>
                <c:pt idx="366">
                  <c:v>0.335175</c:v>
                </c:pt>
                <c:pt idx="367">
                  <c:v>0.32711800000000002</c:v>
                </c:pt>
                <c:pt idx="368">
                  <c:v>0.31915300000000002</c:v>
                </c:pt>
                <c:pt idx="369">
                  <c:v>0.311249</c:v>
                </c:pt>
                <c:pt idx="370">
                  <c:v>0.30319200000000002</c:v>
                </c:pt>
                <c:pt idx="371">
                  <c:v>0.29519699999999999</c:v>
                </c:pt>
                <c:pt idx="372">
                  <c:v>0.28714000000000001</c:v>
                </c:pt>
                <c:pt idx="373">
                  <c:v>0.27920499999999998</c:v>
                </c:pt>
                <c:pt idx="374">
                  <c:v>0.27114899999999997</c:v>
                </c:pt>
                <c:pt idx="375">
                  <c:v>0.26318399999999997</c:v>
                </c:pt>
                <c:pt idx="376">
                  <c:v>0.25509599999999999</c:v>
                </c:pt>
                <c:pt idx="377">
                  <c:v>0.24713099999999999</c:v>
                </c:pt>
                <c:pt idx="378">
                  <c:v>0.23919699999999999</c:v>
                </c:pt>
                <c:pt idx="379">
                  <c:v>0.23111000000000001</c:v>
                </c:pt>
                <c:pt idx="380">
                  <c:v>0.223083</c:v>
                </c:pt>
                <c:pt idx="381">
                  <c:v>0.21523999999999999</c:v>
                </c:pt>
                <c:pt idx="382">
                  <c:v>0.207123</c:v>
                </c:pt>
                <c:pt idx="383">
                  <c:v>0.199158</c:v>
                </c:pt>
                <c:pt idx="384">
                  <c:v>0.191132</c:v>
                </c:pt>
                <c:pt idx="385">
                  <c:v>0.183167</c:v>
                </c:pt>
                <c:pt idx="386">
                  <c:v>0.17517099999999999</c:v>
                </c:pt>
                <c:pt idx="387">
                  <c:v>0.167023</c:v>
                </c:pt>
                <c:pt idx="388">
                  <c:v>0.15920999999999999</c:v>
                </c:pt>
                <c:pt idx="389">
                  <c:v>0.151337</c:v>
                </c:pt>
                <c:pt idx="390">
                  <c:v>0.143402</c:v>
                </c:pt>
                <c:pt idx="391">
                  <c:v>0.13549800000000001</c:v>
                </c:pt>
                <c:pt idx="392">
                  <c:v>0.12759400000000001</c:v>
                </c:pt>
                <c:pt idx="393">
                  <c:v>0.11971999999999999</c:v>
                </c:pt>
                <c:pt idx="394">
                  <c:v>0.111786</c:v>
                </c:pt>
                <c:pt idx="395">
                  <c:v>0.103973</c:v>
                </c:pt>
                <c:pt idx="396">
                  <c:v>9.6252400000000002E-2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DE-4E89-941F-BA4F788C9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701888"/>
        <c:axId val="1528581744"/>
      </c:scatterChart>
      <c:valAx>
        <c:axId val="121670188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28581744"/>
        <c:crosses val="autoZero"/>
        <c:crossBetween val="midCat"/>
      </c:valAx>
      <c:valAx>
        <c:axId val="152858174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1670188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2863812069327896"/>
          <c:y val="8.681138815981336E-2"/>
          <c:w val="0.29328149606299209"/>
          <c:h val="0.31415135608048994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506736657917761"/>
          <c:y val="2.7777777777777776E-2"/>
          <c:w val="0.79318241469816275"/>
          <c:h val="0.837719816272966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'Figure 3 f'!$C$1</c:f>
              <c:strCache>
                <c:ptCount val="1"/>
                <c:pt idx="0">
                  <c:v>Initiall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'Figure 3 f'!$B$2:$B$2953</c:f>
              <c:numCache>
                <c:formatCode>General</c:formatCode>
                <c:ptCount val="2952"/>
                <c:pt idx="0">
                  <c:v>0.20303299999999999</c:v>
                </c:pt>
                <c:pt idx="1">
                  <c:v>0.205536</c:v>
                </c:pt>
                <c:pt idx="2">
                  <c:v>0.20782500000000001</c:v>
                </c:pt>
                <c:pt idx="3">
                  <c:v>0.21029700000000001</c:v>
                </c:pt>
                <c:pt idx="4">
                  <c:v>0.21279899999999999</c:v>
                </c:pt>
                <c:pt idx="5">
                  <c:v>0.21523999999999999</c:v>
                </c:pt>
                <c:pt idx="6">
                  <c:v>0.21762100000000001</c:v>
                </c:pt>
                <c:pt idx="7">
                  <c:v>0.22009300000000001</c:v>
                </c:pt>
                <c:pt idx="8">
                  <c:v>0.22256500000000001</c:v>
                </c:pt>
                <c:pt idx="9">
                  <c:v>0.224915</c:v>
                </c:pt>
                <c:pt idx="10">
                  <c:v>0.22747800000000001</c:v>
                </c:pt>
                <c:pt idx="11">
                  <c:v>0.22988900000000001</c:v>
                </c:pt>
                <c:pt idx="12">
                  <c:v>0.23236100000000001</c:v>
                </c:pt>
                <c:pt idx="13">
                  <c:v>0.234711</c:v>
                </c:pt>
                <c:pt idx="14">
                  <c:v>0.23724400000000001</c:v>
                </c:pt>
                <c:pt idx="15">
                  <c:v>0.23965500000000001</c:v>
                </c:pt>
                <c:pt idx="16">
                  <c:v>0.24215700000000001</c:v>
                </c:pt>
                <c:pt idx="17">
                  <c:v>0.244476</c:v>
                </c:pt>
                <c:pt idx="18">
                  <c:v>0.24700900000000001</c:v>
                </c:pt>
                <c:pt idx="19">
                  <c:v>0.24939</c:v>
                </c:pt>
                <c:pt idx="20">
                  <c:v>0.25186199999999997</c:v>
                </c:pt>
                <c:pt idx="21">
                  <c:v>0.254303</c:v>
                </c:pt>
                <c:pt idx="22">
                  <c:v>0.25677499999999998</c:v>
                </c:pt>
                <c:pt idx="23">
                  <c:v>0.25924700000000001</c:v>
                </c:pt>
                <c:pt idx="24">
                  <c:v>0.261658</c:v>
                </c:pt>
                <c:pt idx="25">
                  <c:v>0.26412999999999998</c:v>
                </c:pt>
                <c:pt idx="26">
                  <c:v>0.26647900000000002</c:v>
                </c:pt>
                <c:pt idx="27">
                  <c:v>0.26904299999999998</c:v>
                </c:pt>
                <c:pt idx="28">
                  <c:v>0.271393</c:v>
                </c:pt>
                <c:pt idx="29">
                  <c:v>0.27383400000000002</c:v>
                </c:pt>
                <c:pt idx="30">
                  <c:v>0.27621499999999999</c:v>
                </c:pt>
                <c:pt idx="31">
                  <c:v>0.27877800000000003</c:v>
                </c:pt>
                <c:pt idx="32">
                  <c:v>0.28125</c:v>
                </c:pt>
                <c:pt idx="33">
                  <c:v>0.28369100000000003</c:v>
                </c:pt>
                <c:pt idx="34">
                  <c:v>0.28613300000000003</c:v>
                </c:pt>
                <c:pt idx="35">
                  <c:v>0.28854400000000002</c:v>
                </c:pt>
                <c:pt idx="36">
                  <c:v>0.29092400000000002</c:v>
                </c:pt>
                <c:pt idx="37">
                  <c:v>0.29339599999999999</c:v>
                </c:pt>
                <c:pt idx="38">
                  <c:v>0.29583700000000002</c:v>
                </c:pt>
                <c:pt idx="39">
                  <c:v>0.29830899999999999</c:v>
                </c:pt>
                <c:pt idx="40">
                  <c:v>0.30071999999999999</c:v>
                </c:pt>
                <c:pt idx="41">
                  <c:v>0.30331399999999997</c:v>
                </c:pt>
                <c:pt idx="42">
                  <c:v>0.30575600000000003</c:v>
                </c:pt>
                <c:pt idx="43">
                  <c:v>0.30801400000000001</c:v>
                </c:pt>
                <c:pt idx="44">
                  <c:v>0.31048599999999998</c:v>
                </c:pt>
                <c:pt idx="45">
                  <c:v>0.31292700000000001</c:v>
                </c:pt>
                <c:pt idx="46">
                  <c:v>0.31539899999999998</c:v>
                </c:pt>
                <c:pt idx="47">
                  <c:v>0.31778000000000001</c:v>
                </c:pt>
                <c:pt idx="48">
                  <c:v>0.32028200000000001</c:v>
                </c:pt>
                <c:pt idx="49">
                  <c:v>0.32281500000000002</c:v>
                </c:pt>
                <c:pt idx="50">
                  <c:v>0.32516499999999998</c:v>
                </c:pt>
                <c:pt idx="51">
                  <c:v>0.32760600000000001</c:v>
                </c:pt>
                <c:pt idx="52">
                  <c:v>0.33007799999999998</c:v>
                </c:pt>
                <c:pt idx="53">
                  <c:v>0.33251999999999998</c:v>
                </c:pt>
                <c:pt idx="54">
                  <c:v>0.33493000000000001</c:v>
                </c:pt>
                <c:pt idx="55">
                  <c:v>0.33737200000000001</c:v>
                </c:pt>
                <c:pt idx="56">
                  <c:v>0.33981299999999998</c:v>
                </c:pt>
                <c:pt idx="57">
                  <c:v>0.34225499999999998</c:v>
                </c:pt>
                <c:pt idx="58">
                  <c:v>0.34472700000000001</c:v>
                </c:pt>
                <c:pt idx="59">
                  <c:v>0.347107</c:v>
                </c:pt>
                <c:pt idx="60">
                  <c:v>0.349609</c:v>
                </c:pt>
                <c:pt idx="61">
                  <c:v>0.352051</c:v>
                </c:pt>
                <c:pt idx="62">
                  <c:v>0.354462</c:v>
                </c:pt>
                <c:pt idx="63">
                  <c:v>0.35693399999999997</c:v>
                </c:pt>
                <c:pt idx="64">
                  <c:v>0.35931400000000002</c:v>
                </c:pt>
                <c:pt idx="65">
                  <c:v>0.36181600000000003</c:v>
                </c:pt>
                <c:pt idx="66">
                  <c:v>0.36419699999999999</c:v>
                </c:pt>
                <c:pt idx="67">
                  <c:v>0.36666900000000002</c:v>
                </c:pt>
                <c:pt idx="68">
                  <c:v>0.36910999999999999</c:v>
                </c:pt>
                <c:pt idx="69">
                  <c:v>0.371643</c:v>
                </c:pt>
                <c:pt idx="70">
                  <c:v>0.374054</c:v>
                </c:pt>
                <c:pt idx="71">
                  <c:v>0.37649500000000002</c:v>
                </c:pt>
                <c:pt idx="72">
                  <c:v>0.37893700000000002</c:v>
                </c:pt>
                <c:pt idx="73">
                  <c:v>0.38153100000000001</c:v>
                </c:pt>
                <c:pt idx="74">
                  <c:v>0.38394200000000001</c:v>
                </c:pt>
                <c:pt idx="75">
                  <c:v>0.38626100000000002</c:v>
                </c:pt>
                <c:pt idx="76">
                  <c:v>0.38876300000000003</c:v>
                </c:pt>
                <c:pt idx="77">
                  <c:v>0.39114399999999999</c:v>
                </c:pt>
                <c:pt idx="78">
                  <c:v>0.393646</c:v>
                </c:pt>
                <c:pt idx="79">
                  <c:v>0.39605699999999999</c:v>
                </c:pt>
                <c:pt idx="80">
                  <c:v>0.39849899999999999</c:v>
                </c:pt>
                <c:pt idx="81">
                  <c:v>0.40094000000000002</c:v>
                </c:pt>
                <c:pt idx="82">
                  <c:v>0.40341199999999999</c:v>
                </c:pt>
                <c:pt idx="83">
                  <c:v>0.40585300000000002</c:v>
                </c:pt>
                <c:pt idx="84">
                  <c:v>0.40826400000000002</c:v>
                </c:pt>
                <c:pt idx="85">
                  <c:v>0.41073599999999999</c:v>
                </c:pt>
                <c:pt idx="86">
                  <c:v>0.41323900000000002</c:v>
                </c:pt>
                <c:pt idx="87">
                  <c:v>0.41561900000000002</c:v>
                </c:pt>
                <c:pt idx="88">
                  <c:v>0.41803000000000001</c:v>
                </c:pt>
                <c:pt idx="89">
                  <c:v>0.42059299999999999</c:v>
                </c:pt>
                <c:pt idx="90">
                  <c:v>0.42300399999999999</c:v>
                </c:pt>
                <c:pt idx="91">
                  <c:v>0.42541499999999999</c:v>
                </c:pt>
                <c:pt idx="92">
                  <c:v>0.42782599999999998</c:v>
                </c:pt>
                <c:pt idx="93">
                  <c:v>0.43029800000000001</c:v>
                </c:pt>
                <c:pt idx="94">
                  <c:v>0.43270900000000001</c:v>
                </c:pt>
                <c:pt idx="95">
                  <c:v>0.43512000000000001</c:v>
                </c:pt>
                <c:pt idx="96">
                  <c:v>0.43756099999999998</c:v>
                </c:pt>
                <c:pt idx="97">
                  <c:v>0.44006299999999998</c:v>
                </c:pt>
                <c:pt idx="98">
                  <c:v>0.442444</c:v>
                </c:pt>
                <c:pt idx="99">
                  <c:v>0.44491599999999998</c:v>
                </c:pt>
                <c:pt idx="100">
                  <c:v>0.44732699999999997</c:v>
                </c:pt>
                <c:pt idx="101">
                  <c:v>0.449799</c:v>
                </c:pt>
                <c:pt idx="102">
                  <c:v>0.45223999999999998</c:v>
                </c:pt>
                <c:pt idx="103">
                  <c:v>0.454681</c:v>
                </c:pt>
                <c:pt idx="104">
                  <c:v>0.45715299999999998</c:v>
                </c:pt>
                <c:pt idx="105">
                  <c:v>0.45977800000000002</c:v>
                </c:pt>
                <c:pt idx="106">
                  <c:v>0.46197500000000002</c:v>
                </c:pt>
                <c:pt idx="107">
                  <c:v>0.464478</c:v>
                </c:pt>
                <c:pt idx="108">
                  <c:v>0.46691899999999997</c:v>
                </c:pt>
                <c:pt idx="109">
                  <c:v>0.46942099999999998</c:v>
                </c:pt>
                <c:pt idx="110">
                  <c:v>0.471771</c:v>
                </c:pt>
                <c:pt idx="111">
                  <c:v>0.47427399999999997</c:v>
                </c:pt>
                <c:pt idx="112">
                  <c:v>0.47680699999999998</c:v>
                </c:pt>
                <c:pt idx="113">
                  <c:v>0.47921799999999998</c:v>
                </c:pt>
                <c:pt idx="114">
                  <c:v>0.48156700000000002</c:v>
                </c:pt>
                <c:pt idx="115">
                  <c:v>0.48397800000000002</c:v>
                </c:pt>
                <c:pt idx="116">
                  <c:v>0.48638900000000002</c:v>
                </c:pt>
                <c:pt idx="117">
                  <c:v>0.48889199999999999</c:v>
                </c:pt>
                <c:pt idx="118">
                  <c:v>0.49127199999999999</c:v>
                </c:pt>
                <c:pt idx="119">
                  <c:v>0.49371300000000001</c:v>
                </c:pt>
                <c:pt idx="120">
                  <c:v>0.49618499999999999</c:v>
                </c:pt>
                <c:pt idx="121">
                  <c:v>0.49859599999999998</c:v>
                </c:pt>
                <c:pt idx="122">
                  <c:v>0.50100699999999998</c:v>
                </c:pt>
                <c:pt idx="123">
                  <c:v>0.50344800000000001</c:v>
                </c:pt>
                <c:pt idx="124">
                  <c:v>0.50588999999999995</c:v>
                </c:pt>
                <c:pt idx="125">
                  <c:v>0.50839199999999996</c:v>
                </c:pt>
                <c:pt idx="126">
                  <c:v>0.51077300000000003</c:v>
                </c:pt>
                <c:pt idx="127">
                  <c:v>0.51318399999999997</c:v>
                </c:pt>
                <c:pt idx="128">
                  <c:v>0.51583900000000005</c:v>
                </c:pt>
                <c:pt idx="129">
                  <c:v>0.51809700000000003</c:v>
                </c:pt>
                <c:pt idx="130">
                  <c:v>0.52047699999999997</c:v>
                </c:pt>
                <c:pt idx="131">
                  <c:v>0.522949</c:v>
                </c:pt>
                <c:pt idx="132">
                  <c:v>0.52539100000000005</c:v>
                </c:pt>
                <c:pt idx="133">
                  <c:v>0.52780199999999999</c:v>
                </c:pt>
                <c:pt idx="134">
                  <c:v>0.53021200000000002</c:v>
                </c:pt>
                <c:pt idx="135">
                  <c:v>0.53262299999999996</c:v>
                </c:pt>
                <c:pt idx="136">
                  <c:v>0.53500400000000004</c:v>
                </c:pt>
                <c:pt idx="137">
                  <c:v>0.53750600000000004</c:v>
                </c:pt>
                <c:pt idx="138">
                  <c:v>0.53997799999999996</c:v>
                </c:pt>
                <c:pt idx="139">
                  <c:v>0.54241899999999998</c:v>
                </c:pt>
                <c:pt idx="140">
                  <c:v>0.54479999999999995</c:v>
                </c:pt>
                <c:pt idx="141">
                  <c:v>0.547211</c:v>
                </c:pt>
                <c:pt idx="142">
                  <c:v>0.54968300000000003</c:v>
                </c:pt>
                <c:pt idx="143">
                  <c:v>0.55209399999999997</c:v>
                </c:pt>
                <c:pt idx="144">
                  <c:v>0.55456499999999997</c:v>
                </c:pt>
                <c:pt idx="145">
                  <c:v>0.55697600000000003</c:v>
                </c:pt>
                <c:pt idx="146">
                  <c:v>0.55944799999999995</c:v>
                </c:pt>
                <c:pt idx="147">
                  <c:v>0.56182900000000002</c:v>
                </c:pt>
                <c:pt idx="148">
                  <c:v>0.56420899999999996</c:v>
                </c:pt>
                <c:pt idx="149">
                  <c:v>0.56664999999999999</c:v>
                </c:pt>
                <c:pt idx="150">
                  <c:v>0.56912200000000002</c:v>
                </c:pt>
                <c:pt idx="151">
                  <c:v>0.57150299999999998</c:v>
                </c:pt>
                <c:pt idx="152">
                  <c:v>0.57388300000000003</c:v>
                </c:pt>
                <c:pt idx="153">
                  <c:v>0.57626299999999997</c:v>
                </c:pt>
                <c:pt idx="154">
                  <c:v>0.57882699999999998</c:v>
                </c:pt>
                <c:pt idx="155">
                  <c:v>0.58129900000000001</c:v>
                </c:pt>
                <c:pt idx="156">
                  <c:v>0.58367899999999995</c:v>
                </c:pt>
                <c:pt idx="157">
                  <c:v>0.58615099999999998</c:v>
                </c:pt>
                <c:pt idx="158">
                  <c:v>0.58859300000000003</c:v>
                </c:pt>
                <c:pt idx="159">
                  <c:v>0.59103399999999995</c:v>
                </c:pt>
                <c:pt idx="160">
                  <c:v>0.593414</c:v>
                </c:pt>
                <c:pt idx="161">
                  <c:v>0.59579499999999996</c:v>
                </c:pt>
                <c:pt idx="162">
                  <c:v>0.59826699999999999</c:v>
                </c:pt>
                <c:pt idx="163">
                  <c:v>0.60134900000000002</c:v>
                </c:pt>
                <c:pt idx="164">
                  <c:v>0.60372899999999996</c:v>
                </c:pt>
                <c:pt idx="165">
                  <c:v>0.60620099999999999</c:v>
                </c:pt>
                <c:pt idx="166">
                  <c:v>0.60861200000000004</c:v>
                </c:pt>
                <c:pt idx="167">
                  <c:v>0.61105299999999996</c:v>
                </c:pt>
                <c:pt idx="168">
                  <c:v>0.61367799999999995</c:v>
                </c:pt>
                <c:pt idx="169">
                  <c:v>0.61596700000000004</c:v>
                </c:pt>
                <c:pt idx="170">
                  <c:v>0.61843899999999996</c:v>
                </c:pt>
                <c:pt idx="171">
                  <c:v>0.62087999999999999</c:v>
                </c:pt>
                <c:pt idx="172">
                  <c:v>0.62329100000000004</c:v>
                </c:pt>
                <c:pt idx="173">
                  <c:v>0.62576299999999996</c:v>
                </c:pt>
                <c:pt idx="174">
                  <c:v>0.62814300000000001</c:v>
                </c:pt>
                <c:pt idx="175">
                  <c:v>0.63058499999999995</c:v>
                </c:pt>
                <c:pt idx="176">
                  <c:v>0.63314800000000004</c:v>
                </c:pt>
                <c:pt idx="177">
                  <c:v>0.63546800000000003</c:v>
                </c:pt>
                <c:pt idx="178">
                  <c:v>0.63793900000000003</c:v>
                </c:pt>
                <c:pt idx="179">
                  <c:v>0.64038099999999998</c:v>
                </c:pt>
                <c:pt idx="180">
                  <c:v>0.642822</c:v>
                </c:pt>
                <c:pt idx="181">
                  <c:v>0.64526399999999995</c:v>
                </c:pt>
                <c:pt idx="182">
                  <c:v>0.647675</c:v>
                </c:pt>
                <c:pt idx="183">
                  <c:v>0.65008500000000002</c:v>
                </c:pt>
                <c:pt idx="184">
                  <c:v>0.65255700000000005</c:v>
                </c:pt>
                <c:pt idx="185">
                  <c:v>0.65502899999999997</c:v>
                </c:pt>
                <c:pt idx="186">
                  <c:v>0.657501</c:v>
                </c:pt>
                <c:pt idx="187">
                  <c:v>0.65988199999999997</c:v>
                </c:pt>
                <c:pt idx="188">
                  <c:v>0.662323</c:v>
                </c:pt>
                <c:pt idx="189">
                  <c:v>0.66473400000000005</c:v>
                </c:pt>
                <c:pt idx="190">
                  <c:v>0.66720599999999997</c:v>
                </c:pt>
                <c:pt idx="191">
                  <c:v>0.66964699999999999</c:v>
                </c:pt>
                <c:pt idx="192">
                  <c:v>0.67208900000000005</c:v>
                </c:pt>
                <c:pt idx="193">
                  <c:v>0.67449999999999999</c:v>
                </c:pt>
                <c:pt idx="194">
                  <c:v>0.67697099999999999</c:v>
                </c:pt>
                <c:pt idx="195">
                  <c:v>0.67944300000000002</c:v>
                </c:pt>
                <c:pt idx="196">
                  <c:v>0.68182399999999999</c:v>
                </c:pt>
                <c:pt idx="197">
                  <c:v>0.68423500000000004</c:v>
                </c:pt>
                <c:pt idx="198">
                  <c:v>0.68670699999999996</c:v>
                </c:pt>
                <c:pt idx="199">
                  <c:v>0.68917799999999996</c:v>
                </c:pt>
                <c:pt idx="200">
                  <c:v>0.69164999999999999</c:v>
                </c:pt>
                <c:pt idx="201">
                  <c:v>0.69406100000000004</c:v>
                </c:pt>
                <c:pt idx="202">
                  <c:v>0.69650299999999998</c:v>
                </c:pt>
                <c:pt idx="203">
                  <c:v>0.69894400000000001</c:v>
                </c:pt>
                <c:pt idx="204">
                  <c:v>0.70129399999999997</c:v>
                </c:pt>
                <c:pt idx="205">
                  <c:v>0.70379599999999998</c:v>
                </c:pt>
                <c:pt idx="206">
                  <c:v>0.70632899999999998</c:v>
                </c:pt>
                <c:pt idx="207">
                  <c:v>0.70870999999999995</c:v>
                </c:pt>
                <c:pt idx="208">
                  <c:v>0.711121</c:v>
                </c:pt>
                <c:pt idx="209">
                  <c:v>0.71359300000000003</c:v>
                </c:pt>
                <c:pt idx="210">
                  <c:v>0.71600299999999995</c:v>
                </c:pt>
                <c:pt idx="211">
                  <c:v>0.718445</c:v>
                </c:pt>
                <c:pt idx="212">
                  <c:v>0.72088600000000003</c:v>
                </c:pt>
                <c:pt idx="213">
                  <c:v>0.72335799999999995</c:v>
                </c:pt>
                <c:pt idx="214">
                  <c:v>0.725769</c:v>
                </c:pt>
                <c:pt idx="215">
                  <c:v>0.72824100000000003</c:v>
                </c:pt>
                <c:pt idx="216">
                  <c:v>0.73068200000000005</c:v>
                </c:pt>
                <c:pt idx="217">
                  <c:v>0.73306300000000002</c:v>
                </c:pt>
                <c:pt idx="218">
                  <c:v>0.73550400000000005</c:v>
                </c:pt>
                <c:pt idx="219">
                  <c:v>0.73794599999999999</c:v>
                </c:pt>
                <c:pt idx="220">
                  <c:v>0.74038700000000002</c:v>
                </c:pt>
                <c:pt idx="221">
                  <c:v>0.74282800000000004</c:v>
                </c:pt>
                <c:pt idx="222">
                  <c:v>0.74526999999999999</c:v>
                </c:pt>
                <c:pt idx="223">
                  <c:v>0.74765000000000004</c:v>
                </c:pt>
                <c:pt idx="224">
                  <c:v>0.750031</c:v>
                </c:pt>
                <c:pt idx="225">
                  <c:v>0.75286900000000001</c:v>
                </c:pt>
                <c:pt idx="226">
                  <c:v>0.75531000000000004</c:v>
                </c:pt>
                <c:pt idx="227">
                  <c:v>0.75744599999999995</c:v>
                </c:pt>
                <c:pt idx="228">
                  <c:v>0.75988800000000001</c:v>
                </c:pt>
                <c:pt idx="229">
                  <c:v>0.76202400000000003</c:v>
                </c:pt>
                <c:pt idx="230">
                  <c:v>0.76477099999999998</c:v>
                </c:pt>
                <c:pt idx="231">
                  <c:v>0.76690700000000001</c:v>
                </c:pt>
                <c:pt idx="232">
                  <c:v>0.76904300000000003</c:v>
                </c:pt>
                <c:pt idx="233">
                  <c:v>0.77239999999999998</c:v>
                </c:pt>
                <c:pt idx="234">
                  <c:v>0.774536</c:v>
                </c:pt>
                <c:pt idx="235">
                  <c:v>0.77697799999999995</c:v>
                </c:pt>
                <c:pt idx="236">
                  <c:v>0.77972399999999997</c:v>
                </c:pt>
                <c:pt idx="237">
                  <c:v>0.781555</c:v>
                </c:pt>
                <c:pt idx="238">
                  <c:v>0.78430200000000005</c:v>
                </c:pt>
                <c:pt idx="239">
                  <c:v>0.78674299999999997</c:v>
                </c:pt>
                <c:pt idx="240">
                  <c:v>0.78918500000000003</c:v>
                </c:pt>
                <c:pt idx="241">
                  <c:v>0.79162600000000005</c:v>
                </c:pt>
                <c:pt idx="242">
                  <c:v>0.79406699999999997</c:v>
                </c:pt>
                <c:pt idx="243">
                  <c:v>0.79650900000000002</c:v>
                </c:pt>
                <c:pt idx="244">
                  <c:v>0.79864500000000005</c:v>
                </c:pt>
                <c:pt idx="245">
                  <c:v>0.80139199999999999</c:v>
                </c:pt>
                <c:pt idx="246">
                  <c:v>0.80352800000000002</c:v>
                </c:pt>
                <c:pt idx="247">
                  <c:v>0.80596900000000005</c:v>
                </c:pt>
                <c:pt idx="248">
                  <c:v>0.80871599999999999</c:v>
                </c:pt>
                <c:pt idx="249">
                  <c:v>0.81115700000000002</c:v>
                </c:pt>
                <c:pt idx="250">
                  <c:v>0.81359899999999996</c:v>
                </c:pt>
                <c:pt idx="251">
                  <c:v>0.81573499999999999</c:v>
                </c:pt>
                <c:pt idx="252">
                  <c:v>0.81848100000000001</c:v>
                </c:pt>
                <c:pt idx="253">
                  <c:v>0.82092299999999996</c:v>
                </c:pt>
                <c:pt idx="254">
                  <c:v>0.82336399999999998</c:v>
                </c:pt>
                <c:pt idx="255">
                  <c:v>0.82611100000000004</c:v>
                </c:pt>
                <c:pt idx="256">
                  <c:v>0.82824699999999996</c:v>
                </c:pt>
                <c:pt idx="257">
                  <c:v>0.83068799999999998</c:v>
                </c:pt>
                <c:pt idx="258">
                  <c:v>0.83282500000000004</c:v>
                </c:pt>
                <c:pt idx="259">
                  <c:v>0.83557099999999995</c:v>
                </c:pt>
                <c:pt idx="260">
                  <c:v>0.83831800000000001</c:v>
                </c:pt>
                <c:pt idx="261">
                  <c:v>0.84045400000000003</c:v>
                </c:pt>
                <c:pt idx="262">
                  <c:v>0.84228499999999995</c:v>
                </c:pt>
                <c:pt idx="263">
                  <c:v>0.84503200000000001</c:v>
                </c:pt>
                <c:pt idx="264">
                  <c:v>0.84747300000000003</c:v>
                </c:pt>
                <c:pt idx="265">
                  <c:v>0.85021999999999998</c:v>
                </c:pt>
                <c:pt idx="266">
                  <c:v>0.852051</c:v>
                </c:pt>
                <c:pt idx="267">
                  <c:v>0.85540799999999995</c:v>
                </c:pt>
                <c:pt idx="268">
                  <c:v>0.85723899999999997</c:v>
                </c:pt>
                <c:pt idx="269">
                  <c:v>0.859985</c:v>
                </c:pt>
                <c:pt idx="270">
                  <c:v>0.86242700000000005</c:v>
                </c:pt>
                <c:pt idx="271">
                  <c:v>0.86486799999999997</c:v>
                </c:pt>
                <c:pt idx="272">
                  <c:v>0.866699</c:v>
                </c:pt>
                <c:pt idx="273">
                  <c:v>0.87005600000000005</c:v>
                </c:pt>
                <c:pt idx="274">
                  <c:v>0.87219199999999997</c:v>
                </c:pt>
                <c:pt idx="275">
                  <c:v>0.87463400000000002</c:v>
                </c:pt>
                <c:pt idx="276">
                  <c:v>0.87768599999999997</c:v>
                </c:pt>
                <c:pt idx="277">
                  <c:v>0.87921099999999996</c:v>
                </c:pt>
                <c:pt idx="278">
                  <c:v>0.88195800000000002</c:v>
                </c:pt>
                <c:pt idx="279">
                  <c:v>0.88470499999999996</c:v>
                </c:pt>
                <c:pt idx="280">
                  <c:v>0.88684099999999999</c:v>
                </c:pt>
                <c:pt idx="281">
                  <c:v>0.88928200000000002</c:v>
                </c:pt>
                <c:pt idx="282">
                  <c:v>0.89172399999999996</c:v>
                </c:pt>
                <c:pt idx="283">
                  <c:v>0.89385999999999999</c:v>
                </c:pt>
                <c:pt idx="284">
                  <c:v>0.89660600000000001</c:v>
                </c:pt>
                <c:pt idx="285">
                  <c:v>0.89874299999999996</c:v>
                </c:pt>
                <c:pt idx="286">
                  <c:v>0.90179399999999998</c:v>
                </c:pt>
                <c:pt idx="287">
                  <c:v>0.90362500000000001</c:v>
                </c:pt>
                <c:pt idx="288">
                  <c:v>0.90667699999999996</c:v>
                </c:pt>
                <c:pt idx="289">
                  <c:v>0.90911900000000001</c:v>
                </c:pt>
                <c:pt idx="290">
                  <c:v>0.91156000000000004</c:v>
                </c:pt>
                <c:pt idx="291">
                  <c:v>0.91400099999999995</c:v>
                </c:pt>
                <c:pt idx="292">
                  <c:v>0.91552699999999998</c:v>
                </c:pt>
                <c:pt idx="293">
                  <c:v>0.91888400000000003</c:v>
                </c:pt>
                <c:pt idx="294">
                  <c:v>0.92132599999999998</c:v>
                </c:pt>
                <c:pt idx="295">
                  <c:v>0.92346200000000001</c:v>
                </c:pt>
                <c:pt idx="296">
                  <c:v>0.92620800000000003</c:v>
                </c:pt>
                <c:pt idx="297">
                  <c:v>0.92834499999999998</c:v>
                </c:pt>
                <c:pt idx="298">
                  <c:v>0.930176</c:v>
                </c:pt>
                <c:pt idx="299">
                  <c:v>0.93292200000000003</c:v>
                </c:pt>
                <c:pt idx="300">
                  <c:v>0.93597399999999997</c:v>
                </c:pt>
                <c:pt idx="301">
                  <c:v>0.93841600000000003</c:v>
                </c:pt>
                <c:pt idx="302">
                  <c:v>0.94055200000000005</c:v>
                </c:pt>
                <c:pt idx="303">
                  <c:v>0.94268799999999997</c:v>
                </c:pt>
                <c:pt idx="304">
                  <c:v>0.94543500000000003</c:v>
                </c:pt>
                <c:pt idx="305">
                  <c:v>0.94757100000000005</c:v>
                </c:pt>
                <c:pt idx="306">
                  <c:v>0.950623</c:v>
                </c:pt>
                <c:pt idx="307">
                  <c:v>0.95275900000000002</c:v>
                </c:pt>
                <c:pt idx="308">
                  <c:v>0.95489500000000005</c:v>
                </c:pt>
                <c:pt idx="309">
                  <c:v>0.95794699999999999</c:v>
                </c:pt>
                <c:pt idx="310">
                  <c:v>0.96008300000000002</c:v>
                </c:pt>
                <c:pt idx="311">
                  <c:v>0.96282999999999996</c:v>
                </c:pt>
                <c:pt idx="312">
                  <c:v>0.96435499999999996</c:v>
                </c:pt>
                <c:pt idx="313">
                  <c:v>0.96740700000000002</c:v>
                </c:pt>
                <c:pt idx="314">
                  <c:v>0.96984899999999996</c:v>
                </c:pt>
                <c:pt idx="315">
                  <c:v>0.97228999999999999</c:v>
                </c:pt>
                <c:pt idx="316">
                  <c:v>0.97534200000000004</c:v>
                </c:pt>
                <c:pt idx="317">
                  <c:v>0.97717299999999996</c:v>
                </c:pt>
                <c:pt idx="318">
                  <c:v>0.97930899999999999</c:v>
                </c:pt>
                <c:pt idx="319">
                  <c:v>0.98266600000000004</c:v>
                </c:pt>
                <c:pt idx="320">
                  <c:v>0.98510699999999995</c:v>
                </c:pt>
                <c:pt idx="321">
                  <c:v>0.98693799999999998</c:v>
                </c:pt>
                <c:pt idx="322">
                  <c:v>0.98938000000000004</c:v>
                </c:pt>
                <c:pt idx="323">
                  <c:v>0.99151599999999995</c:v>
                </c:pt>
                <c:pt idx="324">
                  <c:v>0.99426300000000001</c:v>
                </c:pt>
                <c:pt idx="325">
                  <c:v>0.99670400000000003</c:v>
                </c:pt>
                <c:pt idx="326">
                  <c:v>0.99883999999999995</c:v>
                </c:pt>
                <c:pt idx="327">
                  <c:v>1.00159</c:v>
                </c:pt>
                <c:pt idx="328">
                  <c:v>1.00403</c:v>
                </c:pt>
                <c:pt idx="329">
                  <c:v>1.0061599999999999</c:v>
                </c:pt>
                <c:pt idx="330">
                  <c:v>1.00861</c:v>
                </c:pt>
                <c:pt idx="331">
                  <c:v>1.01105</c:v>
                </c:pt>
                <c:pt idx="332">
                  <c:v>1.01379</c:v>
                </c:pt>
                <c:pt idx="333">
                  <c:v>1.01593</c:v>
                </c:pt>
                <c:pt idx="334">
                  <c:v>1.01868</c:v>
                </c:pt>
                <c:pt idx="335">
                  <c:v>1.02051</c:v>
                </c:pt>
                <c:pt idx="336">
                  <c:v>1.02417</c:v>
                </c:pt>
                <c:pt idx="337">
                  <c:v>1.026</c:v>
                </c:pt>
                <c:pt idx="338">
                  <c:v>1.0287500000000001</c:v>
                </c:pt>
                <c:pt idx="339">
                  <c:v>1.03088</c:v>
                </c:pt>
                <c:pt idx="340">
                  <c:v>1.03302</c:v>
                </c:pt>
                <c:pt idx="341">
                  <c:v>1.03607</c:v>
                </c:pt>
                <c:pt idx="342">
                  <c:v>1.03851</c:v>
                </c:pt>
                <c:pt idx="343">
                  <c:v>1.0406500000000001</c:v>
                </c:pt>
                <c:pt idx="344">
                  <c:v>1.0427900000000001</c:v>
                </c:pt>
                <c:pt idx="345">
                  <c:v>1.0449200000000001</c:v>
                </c:pt>
                <c:pt idx="346">
                  <c:v>1.0476700000000001</c:v>
                </c:pt>
                <c:pt idx="347">
                  <c:v>1.0504199999999999</c:v>
                </c:pt>
                <c:pt idx="348">
                  <c:v>1.0528599999999999</c:v>
                </c:pt>
                <c:pt idx="349">
                  <c:v>1.0549900000000001</c:v>
                </c:pt>
                <c:pt idx="350">
                  <c:v>1.0571299999999999</c:v>
                </c:pt>
                <c:pt idx="351">
                  <c:v>1.0601799999999999</c:v>
                </c:pt>
                <c:pt idx="352">
                  <c:v>1.0620099999999999</c:v>
                </c:pt>
                <c:pt idx="353">
                  <c:v>1.0650599999999999</c:v>
                </c:pt>
                <c:pt idx="354">
                  <c:v>1.0671999999999999</c:v>
                </c:pt>
                <c:pt idx="355">
                  <c:v>1.06995</c:v>
                </c:pt>
                <c:pt idx="356">
                  <c:v>1.0720799999999999</c:v>
                </c:pt>
                <c:pt idx="357">
                  <c:v>1.07483</c:v>
                </c:pt>
                <c:pt idx="358">
                  <c:v>1.0772699999999999</c:v>
                </c:pt>
                <c:pt idx="359">
                  <c:v>1.0797099999999999</c:v>
                </c:pt>
                <c:pt idx="360">
                  <c:v>1.08185</c:v>
                </c:pt>
                <c:pt idx="361">
                  <c:v>1.0845899999999999</c:v>
                </c:pt>
                <c:pt idx="362">
                  <c:v>1.08734</c:v>
                </c:pt>
                <c:pt idx="363">
                  <c:v>1.08948</c:v>
                </c:pt>
                <c:pt idx="364">
                  <c:v>1.09161</c:v>
                </c:pt>
                <c:pt idx="365">
                  <c:v>1.09375</c:v>
                </c:pt>
                <c:pt idx="366">
                  <c:v>1.0965</c:v>
                </c:pt>
                <c:pt idx="367">
                  <c:v>1.09894</c:v>
                </c:pt>
                <c:pt idx="368">
                  <c:v>1.10168</c:v>
                </c:pt>
                <c:pt idx="369">
                  <c:v>1.1041300000000001</c:v>
                </c:pt>
                <c:pt idx="370">
                  <c:v>1.10687</c:v>
                </c:pt>
                <c:pt idx="371">
                  <c:v>1.1090100000000001</c:v>
                </c:pt>
                <c:pt idx="372">
                  <c:v>1.11145</c:v>
                </c:pt>
                <c:pt idx="373">
                  <c:v>1.11389</c:v>
                </c:pt>
                <c:pt idx="374">
                  <c:v>1.11572</c:v>
                </c:pt>
                <c:pt idx="375">
                  <c:v>1.1184700000000001</c:v>
                </c:pt>
                <c:pt idx="376">
                  <c:v>1.1206100000000001</c:v>
                </c:pt>
                <c:pt idx="377">
                  <c:v>1.1236600000000001</c:v>
                </c:pt>
                <c:pt idx="378">
                  <c:v>1.1264000000000001</c:v>
                </c:pt>
                <c:pt idx="379">
                  <c:v>1.1285400000000001</c:v>
                </c:pt>
                <c:pt idx="380">
                  <c:v>1.1306799999999999</c:v>
                </c:pt>
                <c:pt idx="381">
                  <c:v>1.1331199999999999</c:v>
                </c:pt>
                <c:pt idx="382">
                  <c:v>1.1355599999999999</c:v>
                </c:pt>
                <c:pt idx="383">
                  <c:v>1.1379999999999999</c:v>
                </c:pt>
                <c:pt idx="384">
                  <c:v>1.1407499999999999</c:v>
                </c:pt>
                <c:pt idx="385">
                  <c:v>1.1431899999999999</c:v>
                </c:pt>
                <c:pt idx="386">
                  <c:v>1.1453199999999999</c:v>
                </c:pt>
                <c:pt idx="387">
                  <c:v>1.1480699999999999</c:v>
                </c:pt>
                <c:pt idx="388">
                  <c:v>1.1505099999999999</c:v>
                </c:pt>
                <c:pt idx="389">
                  <c:v>1.15265</c:v>
                </c:pt>
                <c:pt idx="390">
                  <c:v>1.15509</c:v>
                </c:pt>
                <c:pt idx="391">
                  <c:v>1.15784</c:v>
                </c:pt>
                <c:pt idx="392">
                  <c:v>1.16028</c:v>
                </c:pt>
                <c:pt idx="393">
                  <c:v>1.16211</c:v>
                </c:pt>
                <c:pt idx="394">
                  <c:v>1.16516</c:v>
                </c:pt>
                <c:pt idx="395">
                  <c:v>1.1673</c:v>
                </c:pt>
                <c:pt idx="396">
                  <c:v>1.17004</c:v>
                </c:pt>
                <c:pt idx="397">
                  <c:v>1.17218</c:v>
                </c:pt>
                <c:pt idx="398">
                  <c:v>1.17493</c:v>
                </c:pt>
                <c:pt idx="399">
                  <c:v>1.17737</c:v>
                </c:pt>
                <c:pt idx="400">
                  <c:v>1.1792</c:v>
                </c:pt>
                <c:pt idx="401">
                  <c:v>1.1819500000000001</c:v>
                </c:pt>
                <c:pt idx="402">
                  <c:v>1.18469</c:v>
                </c:pt>
                <c:pt idx="403">
                  <c:v>1.18713</c:v>
                </c:pt>
                <c:pt idx="404">
                  <c:v>1.1895800000000001</c:v>
                </c:pt>
                <c:pt idx="405">
                  <c:v>1.19171</c:v>
                </c:pt>
                <c:pt idx="406">
                  <c:v>1.1950700000000001</c:v>
                </c:pt>
                <c:pt idx="407">
                  <c:v>1.1972</c:v>
                </c:pt>
                <c:pt idx="408">
                  <c:v>1.1990400000000001</c:v>
                </c:pt>
                <c:pt idx="409">
                  <c:v>1.2011700000000001</c:v>
                </c:pt>
                <c:pt idx="410">
                  <c:v>1.2039200000000001</c:v>
                </c:pt>
                <c:pt idx="411">
                  <c:v>1.2060500000000001</c:v>
                </c:pt>
                <c:pt idx="412">
                  <c:v>1.2091099999999999</c:v>
                </c:pt>
                <c:pt idx="413">
                  <c:v>1.2115499999999999</c:v>
                </c:pt>
                <c:pt idx="414">
                  <c:v>1.2133799999999999</c:v>
                </c:pt>
                <c:pt idx="415">
                  <c:v>1.2164299999999999</c:v>
                </c:pt>
                <c:pt idx="416">
                  <c:v>1.2182599999999999</c:v>
                </c:pt>
                <c:pt idx="417">
                  <c:v>1.2210099999999999</c:v>
                </c:pt>
                <c:pt idx="418">
                  <c:v>1.2237499999999999</c:v>
                </c:pt>
                <c:pt idx="419">
                  <c:v>1.2258899999999999</c:v>
                </c:pt>
                <c:pt idx="420">
                  <c:v>1.22864</c:v>
                </c:pt>
                <c:pt idx="421">
                  <c:v>1.2307699999999999</c:v>
                </c:pt>
                <c:pt idx="422">
                  <c:v>1.23383</c:v>
                </c:pt>
                <c:pt idx="423">
                  <c:v>1.23627</c:v>
                </c:pt>
                <c:pt idx="424">
                  <c:v>1.2377899999999999</c:v>
                </c:pt>
                <c:pt idx="425">
                  <c:v>1.2402299999999999</c:v>
                </c:pt>
                <c:pt idx="426">
                  <c:v>1.24359</c:v>
                </c:pt>
                <c:pt idx="427">
                  <c:v>1.24542</c:v>
                </c:pt>
                <c:pt idx="428">
                  <c:v>1.24817</c:v>
                </c:pt>
                <c:pt idx="429">
                  <c:v>1.25031</c:v>
                </c:pt>
                <c:pt idx="430">
                  <c:v>1.25305</c:v>
                </c:pt>
                <c:pt idx="431">
                  <c:v>1.25549</c:v>
                </c:pt>
                <c:pt idx="432">
                  <c:v>1.25793</c:v>
                </c:pt>
                <c:pt idx="433">
                  <c:v>1.2603800000000001</c:v>
                </c:pt>
                <c:pt idx="434">
                  <c:v>1.2628200000000001</c:v>
                </c:pt>
                <c:pt idx="435">
                  <c:v>1.2652600000000001</c:v>
                </c:pt>
                <c:pt idx="436">
                  <c:v>1.2674000000000001</c:v>
                </c:pt>
                <c:pt idx="437">
                  <c:v>1.2698400000000001</c:v>
                </c:pt>
                <c:pt idx="438">
                  <c:v>1.27258</c:v>
                </c:pt>
                <c:pt idx="439">
                  <c:v>1.27502</c:v>
                </c:pt>
                <c:pt idx="440">
                  <c:v>1.2771600000000001</c:v>
                </c:pt>
                <c:pt idx="441">
                  <c:v>1.2799100000000001</c:v>
                </c:pt>
                <c:pt idx="442">
                  <c:v>1.2820400000000001</c:v>
                </c:pt>
                <c:pt idx="443">
                  <c:v>1.2847900000000001</c:v>
                </c:pt>
                <c:pt idx="444">
                  <c:v>1.2872300000000001</c:v>
                </c:pt>
                <c:pt idx="445">
                  <c:v>1.2893699999999999</c:v>
                </c:pt>
                <c:pt idx="446">
                  <c:v>1.2918099999999999</c:v>
                </c:pt>
                <c:pt idx="447">
                  <c:v>1.2948599999999999</c:v>
                </c:pt>
                <c:pt idx="448">
                  <c:v>1.2976099999999999</c:v>
                </c:pt>
                <c:pt idx="449">
                  <c:v>1.2997399999999999</c:v>
                </c:pt>
                <c:pt idx="450">
                  <c:v>1.3018799999999999</c:v>
                </c:pt>
                <c:pt idx="451">
                  <c:v>1.30402</c:v>
                </c:pt>
                <c:pt idx="452">
                  <c:v>1.30707</c:v>
                </c:pt>
                <c:pt idx="453">
                  <c:v>1.3098099999999999</c:v>
                </c:pt>
                <c:pt idx="454">
                  <c:v>1.3119499999999999</c:v>
                </c:pt>
                <c:pt idx="455">
                  <c:v>1.3137799999999999</c:v>
                </c:pt>
                <c:pt idx="456">
                  <c:v>1.31653</c:v>
                </c:pt>
                <c:pt idx="457">
                  <c:v>1.3192699999999999</c:v>
                </c:pt>
                <c:pt idx="458">
                  <c:v>1.32141</c:v>
                </c:pt>
                <c:pt idx="459">
                  <c:v>1.32416</c:v>
                </c:pt>
                <c:pt idx="460">
                  <c:v>1.32629</c:v>
                </c:pt>
                <c:pt idx="461">
                  <c:v>1.32874</c:v>
                </c:pt>
                <c:pt idx="462">
                  <c:v>1.33118</c:v>
                </c:pt>
                <c:pt idx="463">
                  <c:v>1.33331</c:v>
                </c:pt>
                <c:pt idx="464">
                  <c:v>1.33636</c:v>
                </c:pt>
                <c:pt idx="465">
                  <c:v>1.3385</c:v>
                </c:pt>
                <c:pt idx="466">
                  <c:v>1.3412500000000001</c:v>
                </c:pt>
                <c:pt idx="467">
                  <c:v>1.3436900000000001</c:v>
                </c:pt>
                <c:pt idx="468">
                  <c:v>1.34552</c:v>
                </c:pt>
                <c:pt idx="469">
                  <c:v>1.34796</c:v>
                </c:pt>
                <c:pt idx="470">
                  <c:v>1.3513200000000001</c:v>
                </c:pt>
                <c:pt idx="471">
                  <c:v>1.35284</c:v>
                </c:pt>
                <c:pt idx="472">
                  <c:v>1.3555900000000001</c:v>
                </c:pt>
                <c:pt idx="473">
                  <c:v>1.3580300000000001</c:v>
                </c:pt>
                <c:pt idx="474">
                  <c:v>1.3598600000000001</c:v>
                </c:pt>
                <c:pt idx="475">
                  <c:v>1.3632200000000001</c:v>
                </c:pt>
                <c:pt idx="476">
                  <c:v>1.3653599999999999</c:v>
                </c:pt>
                <c:pt idx="477">
                  <c:v>1.3677999999999999</c:v>
                </c:pt>
                <c:pt idx="478">
                  <c:v>1.3705400000000001</c:v>
                </c:pt>
                <c:pt idx="479">
                  <c:v>1.3723799999999999</c:v>
                </c:pt>
                <c:pt idx="480">
                  <c:v>1.3754299999999999</c:v>
                </c:pt>
                <c:pt idx="481">
                  <c:v>1.3781699999999999</c:v>
                </c:pt>
                <c:pt idx="482">
                  <c:v>1.3803099999999999</c:v>
                </c:pt>
                <c:pt idx="483">
                  <c:v>1.3827499999999999</c:v>
                </c:pt>
                <c:pt idx="484">
                  <c:v>1.3855</c:v>
                </c:pt>
                <c:pt idx="485">
                  <c:v>1.3876299999999999</c:v>
                </c:pt>
                <c:pt idx="486">
                  <c:v>1.3897699999999999</c:v>
                </c:pt>
                <c:pt idx="487">
                  <c:v>1.3922099999999999</c:v>
                </c:pt>
                <c:pt idx="488">
                  <c:v>1.3946499999999999</c:v>
                </c:pt>
                <c:pt idx="489">
                  <c:v>1.3970899999999999</c:v>
                </c:pt>
                <c:pt idx="490">
                  <c:v>1.39984</c:v>
                </c:pt>
                <c:pt idx="491">
                  <c:v>1.40228</c:v>
                </c:pt>
                <c:pt idx="492">
                  <c:v>1.40472</c:v>
                </c:pt>
                <c:pt idx="493">
                  <c:v>1.40717</c:v>
                </c:pt>
                <c:pt idx="494">
                  <c:v>1.4093</c:v>
                </c:pt>
                <c:pt idx="495">
                  <c:v>1.41174</c:v>
                </c:pt>
                <c:pt idx="496">
                  <c:v>1.41449</c:v>
                </c:pt>
                <c:pt idx="497">
                  <c:v>1.4166300000000001</c:v>
                </c:pt>
                <c:pt idx="498">
                  <c:v>1.41937</c:v>
                </c:pt>
                <c:pt idx="499">
                  <c:v>1.42181</c:v>
                </c:pt>
                <c:pt idx="500">
                  <c:v>1.4242600000000001</c:v>
                </c:pt>
                <c:pt idx="501">
                  <c:v>1.4267000000000001</c:v>
                </c:pt>
                <c:pt idx="502">
                  <c:v>1.42883</c:v>
                </c:pt>
                <c:pt idx="503">
                  <c:v>1.43188</c:v>
                </c:pt>
                <c:pt idx="504">
                  <c:v>1.4337200000000001</c:v>
                </c:pt>
                <c:pt idx="505">
                  <c:v>1.4364600000000001</c:v>
                </c:pt>
                <c:pt idx="506">
                  <c:v>1.4386000000000001</c:v>
                </c:pt>
                <c:pt idx="507">
                  <c:v>1.4407300000000001</c:v>
                </c:pt>
                <c:pt idx="508">
                  <c:v>1.4434800000000001</c:v>
                </c:pt>
                <c:pt idx="509">
                  <c:v>1.4462299999999999</c:v>
                </c:pt>
                <c:pt idx="510">
                  <c:v>1.4486699999999999</c:v>
                </c:pt>
                <c:pt idx="511">
                  <c:v>1.4508099999999999</c:v>
                </c:pt>
                <c:pt idx="512">
                  <c:v>1.4535499999999999</c:v>
                </c:pt>
                <c:pt idx="513">
                  <c:v>1.4559899999999999</c:v>
                </c:pt>
                <c:pt idx="514">
                  <c:v>1.4587399999999999</c:v>
                </c:pt>
                <c:pt idx="515">
                  <c:v>1.4605699999999999</c:v>
                </c:pt>
                <c:pt idx="516">
                  <c:v>1.4636199999999999</c:v>
                </c:pt>
                <c:pt idx="517">
                  <c:v>1.46576</c:v>
                </c:pt>
                <c:pt idx="518">
                  <c:v>1.4679</c:v>
                </c:pt>
                <c:pt idx="519">
                  <c:v>1.47095</c:v>
                </c:pt>
                <c:pt idx="520">
                  <c:v>1.4730799999999999</c:v>
                </c:pt>
                <c:pt idx="521">
                  <c:v>1.47583</c:v>
                </c:pt>
                <c:pt idx="522">
                  <c:v>1.47827</c:v>
                </c:pt>
                <c:pt idx="523">
                  <c:v>1.48102</c:v>
                </c:pt>
                <c:pt idx="524">
                  <c:v>1.48315</c:v>
                </c:pt>
                <c:pt idx="525">
                  <c:v>1.4856</c:v>
                </c:pt>
                <c:pt idx="526">
                  <c:v>1.48773</c:v>
                </c:pt>
                <c:pt idx="527">
                  <c:v>1.48987</c:v>
                </c:pt>
                <c:pt idx="528">
                  <c:v>1.49261</c:v>
                </c:pt>
                <c:pt idx="529">
                  <c:v>1.49536</c:v>
                </c:pt>
                <c:pt idx="530">
                  <c:v>1.4975000000000001</c:v>
                </c:pt>
                <c:pt idx="531">
                  <c:v>1.49963</c:v>
                </c:pt>
                <c:pt idx="532">
                  <c:v>1.50238</c:v>
                </c:pt>
                <c:pt idx="533">
                  <c:v>1.50482</c:v>
                </c:pt>
                <c:pt idx="534">
                  <c:v>1.50726</c:v>
                </c:pt>
                <c:pt idx="535">
                  <c:v>1.5097</c:v>
                </c:pt>
                <c:pt idx="536">
                  <c:v>1.5124500000000001</c:v>
                </c:pt>
                <c:pt idx="537">
                  <c:v>1.5148900000000001</c:v>
                </c:pt>
                <c:pt idx="538">
                  <c:v>1.5170300000000001</c:v>
                </c:pt>
                <c:pt idx="539">
                  <c:v>1.5197799999999999</c:v>
                </c:pt>
                <c:pt idx="540">
                  <c:v>1.5225200000000001</c:v>
                </c:pt>
                <c:pt idx="541">
                  <c:v>1.5246599999999999</c:v>
                </c:pt>
                <c:pt idx="542">
                  <c:v>1.5267900000000001</c:v>
                </c:pt>
                <c:pt idx="543">
                  <c:v>1.5295399999999999</c:v>
                </c:pt>
                <c:pt idx="544">
                  <c:v>1.5319799999999999</c:v>
                </c:pt>
                <c:pt idx="545">
                  <c:v>1.5341199999999999</c:v>
                </c:pt>
                <c:pt idx="546">
                  <c:v>1.5365599999999999</c:v>
                </c:pt>
                <c:pt idx="547">
                  <c:v>1.53931</c:v>
                </c:pt>
                <c:pt idx="548">
                  <c:v>1.5414399999999999</c:v>
                </c:pt>
                <c:pt idx="549">
                  <c:v>1.5444899999999999</c:v>
                </c:pt>
                <c:pt idx="550">
                  <c:v>1.5466299999999999</c:v>
                </c:pt>
                <c:pt idx="551">
                  <c:v>1.54877</c:v>
                </c:pt>
                <c:pt idx="552">
                  <c:v>1.5515099999999999</c:v>
                </c:pt>
                <c:pt idx="553">
                  <c:v>1.55365</c:v>
                </c:pt>
                <c:pt idx="554">
                  <c:v>1.55579</c:v>
                </c:pt>
                <c:pt idx="555">
                  <c:v>1.55884</c:v>
                </c:pt>
                <c:pt idx="556">
                  <c:v>1.56097</c:v>
                </c:pt>
                <c:pt idx="557">
                  <c:v>1.56372</c:v>
                </c:pt>
                <c:pt idx="558">
                  <c:v>1.56647</c:v>
                </c:pt>
                <c:pt idx="559">
                  <c:v>1.5683</c:v>
                </c:pt>
                <c:pt idx="560">
                  <c:v>1.57104</c:v>
                </c:pt>
                <c:pt idx="561">
                  <c:v>1.5734900000000001</c:v>
                </c:pt>
                <c:pt idx="562">
                  <c:v>1.57623</c:v>
                </c:pt>
                <c:pt idx="563">
                  <c:v>1.5783700000000001</c:v>
                </c:pt>
                <c:pt idx="564">
                  <c:v>1.58081</c:v>
                </c:pt>
                <c:pt idx="565">
                  <c:v>1.58325</c:v>
                </c:pt>
                <c:pt idx="566">
                  <c:v>1.58569</c:v>
                </c:pt>
                <c:pt idx="567">
                  <c:v>1.58813</c:v>
                </c:pt>
                <c:pt idx="568">
                  <c:v>1.5911900000000001</c:v>
                </c:pt>
                <c:pt idx="569">
                  <c:v>1.5927100000000001</c:v>
                </c:pt>
                <c:pt idx="570">
                  <c:v>1.5951500000000001</c:v>
                </c:pt>
                <c:pt idx="571">
                  <c:v>1.5979000000000001</c:v>
                </c:pt>
                <c:pt idx="572">
                  <c:v>1.6006499999999999</c:v>
                </c:pt>
                <c:pt idx="573">
                  <c:v>1.6024799999999999</c:v>
                </c:pt>
                <c:pt idx="574">
                  <c:v>1.6055299999999999</c:v>
                </c:pt>
                <c:pt idx="575">
                  <c:v>1.6079699999999999</c:v>
                </c:pt>
                <c:pt idx="576">
                  <c:v>1.6107199999999999</c:v>
                </c:pt>
                <c:pt idx="577">
                  <c:v>1.6122399999999999</c:v>
                </c:pt>
                <c:pt idx="578">
                  <c:v>1.6149899999999999</c:v>
                </c:pt>
                <c:pt idx="579">
                  <c:v>1.61713</c:v>
                </c:pt>
                <c:pt idx="580">
                  <c:v>1.6198699999999999</c:v>
                </c:pt>
                <c:pt idx="581">
                  <c:v>1.6223099999999999</c:v>
                </c:pt>
                <c:pt idx="582">
                  <c:v>1.62537</c:v>
                </c:pt>
                <c:pt idx="583">
                  <c:v>1.6272</c:v>
                </c:pt>
                <c:pt idx="584">
                  <c:v>1.62964</c:v>
                </c:pt>
                <c:pt idx="585">
                  <c:v>1.63147</c:v>
                </c:pt>
                <c:pt idx="586">
                  <c:v>1.63483</c:v>
                </c:pt>
                <c:pt idx="587">
                  <c:v>1.63696</c:v>
                </c:pt>
                <c:pt idx="588">
                  <c:v>1.6394</c:v>
                </c:pt>
                <c:pt idx="589">
                  <c:v>1.64124</c:v>
                </c:pt>
                <c:pt idx="590">
                  <c:v>1.64459</c:v>
                </c:pt>
                <c:pt idx="591">
                  <c:v>1.64642</c:v>
                </c:pt>
                <c:pt idx="592">
                  <c:v>1.64978</c:v>
                </c:pt>
                <c:pt idx="593">
                  <c:v>1.6513100000000001</c:v>
                </c:pt>
                <c:pt idx="594">
                  <c:v>1.6537500000000001</c:v>
                </c:pt>
                <c:pt idx="595">
                  <c:v>1.65649</c:v>
                </c:pt>
                <c:pt idx="596">
                  <c:v>1.65863</c:v>
                </c:pt>
                <c:pt idx="597">
                  <c:v>1.6613800000000001</c:v>
                </c:pt>
                <c:pt idx="598">
                  <c:v>1.6638200000000001</c:v>
                </c:pt>
                <c:pt idx="599">
                  <c:v>1.66656</c:v>
                </c:pt>
                <c:pt idx="600">
                  <c:v>1.6690100000000001</c:v>
                </c:pt>
                <c:pt idx="601">
                  <c:v>1.6711400000000001</c:v>
                </c:pt>
                <c:pt idx="602">
                  <c:v>1.6738900000000001</c:v>
                </c:pt>
                <c:pt idx="603">
                  <c:v>1.6763300000000001</c:v>
                </c:pt>
                <c:pt idx="604">
                  <c:v>1.6787700000000001</c:v>
                </c:pt>
                <c:pt idx="605">
                  <c:v>1.6812100000000001</c:v>
                </c:pt>
                <c:pt idx="606">
                  <c:v>1.6836500000000001</c:v>
                </c:pt>
                <c:pt idx="607">
                  <c:v>1.6860999999999999</c:v>
                </c:pt>
                <c:pt idx="608">
                  <c:v>1.6885399999999999</c:v>
                </c:pt>
                <c:pt idx="609">
                  <c:v>1.6909799999999999</c:v>
                </c:pt>
                <c:pt idx="610">
                  <c:v>1.6934199999999999</c:v>
                </c:pt>
                <c:pt idx="611">
                  <c:v>1.69556</c:v>
                </c:pt>
                <c:pt idx="612">
                  <c:v>1.698</c:v>
                </c:pt>
                <c:pt idx="613">
                  <c:v>1.7007399999999999</c:v>
                </c:pt>
                <c:pt idx="614">
                  <c:v>1.7028799999999999</c:v>
                </c:pt>
                <c:pt idx="615">
                  <c:v>1.70563</c:v>
                </c:pt>
                <c:pt idx="616">
                  <c:v>1.7083699999999999</c:v>
                </c:pt>
                <c:pt idx="617">
                  <c:v>1.71051</c:v>
                </c:pt>
                <c:pt idx="618">
                  <c:v>1.71295</c:v>
                </c:pt>
                <c:pt idx="619">
                  <c:v>1.71539</c:v>
                </c:pt>
                <c:pt idx="620">
                  <c:v>1.71753</c:v>
                </c:pt>
                <c:pt idx="621">
                  <c:v>1.72028</c:v>
                </c:pt>
                <c:pt idx="622">
                  <c:v>1.72241</c:v>
                </c:pt>
                <c:pt idx="623">
                  <c:v>1.72485</c:v>
                </c:pt>
                <c:pt idx="624">
                  <c:v>1.7276</c:v>
                </c:pt>
                <c:pt idx="625">
                  <c:v>1.73004</c:v>
                </c:pt>
                <c:pt idx="626">
                  <c:v>1.73248</c:v>
                </c:pt>
                <c:pt idx="627">
                  <c:v>1.7346200000000001</c:v>
                </c:pt>
                <c:pt idx="628">
                  <c:v>1.73706</c:v>
                </c:pt>
                <c:pt idx="629">
                  <c:v>1.7395</c:v>
                </c:pt>
                <c:pt idx="630">
                  <c:v>1.7422500000000001</c:v>
                </c:pt>
                <c:pt idx="631">
                  <c:v>1.7450000000000001</c:v>
                </c:pt>
                <c:pt idx="632">
                  <c:v>1.7468300000000001</c:v>
                </c:pt>
                <c:pt idx="633">
                  <c:v>1.7495700000000001</c:v>
                </c:pt>
                <c:pt idx="634">
                  <c:v>1.7517100000000001</c:v>
                </c:pt>
                <c:pt idx="635">
                  <c:v>1.7544599999999999</c:v>
                </c:pt>
                <c:pt idx="636">
                  <c:v>1.7565900000000001</c:v>
                </c:pt>
                <c:pt idx="637">
                  <c:v>1.7587299999999999</c:v>
                </c:pt>
                <c:pt idx="638">
                  <c:v>1.7620800000000001</c:v>
                </c:pt>
                <c:pt idx="639">
                  <c:v>1.7642199999999999</c:v>
                </c:pt>
                <c:pt idx="640">
                  <c:v>1.7669699999999999</c:v>
                </c:pt>
                <c:pt idx="641">
                  <c:v>1.7690999999999999</c:v>
                </c:pt>
                <c:pt idx="642">
                  <c:v>1.77155</c:v>
                </c:pt>
                <c:pt idx="643">
                  <c:v>1.7736799999999999</c:v>
                </c:pt>
                <c:pt idx="644">
                  <c:v>1.77643</c:v>
                </c:pt>
                <c:pt idx="645">
                  <c:v>1.77887</c:v>
                </c:pt>
                <c:pt idx="646">
                  <c:v>1.78162</c:v>
                </c:pt>
                <c:pt idx="647">
                  <c:v>1.78345</c:v>
                </c:pt>
                <c:pt idx="648">
                  <c:v>1.7861899999999999</c:v>
                </c:pt>
                <c:pt idx="649">
                  <c:v>1.78894</c:v>
                </c:pt>
                <c:pt idx="650">
                  <c:v>1.79108</c:v>
                </c:pt>
                <c:pt idx="651">
                  <c:v>1.79352</c:v>
                </c:pt>
                <c:pt idx="652">
                  <c:v>1.79596</c:v>
                </c:pt>
                <c:pt idx="653">
                  <c:v>1.7981</c:v>
                </c:pt>
                <c:pt idx="654">
                  <c:v>1.80145</c:v>
                </c:pt>
                <c:pt idx="655">
                  <c:v>1.80328</c:v>
                </c:pt>
                <c:pt idx="656">
                  <c:v>1.80084</c:v>
                </c:pt>
                <c:pt idx="657">
                  <c:v>1.7981</c:v>
                </c:pt>
                <c:pt idx="658">
                  <c:v>1.79596</c:v>
                </c:pt>
                <c:pt idx="659">
                  <c:v>1.79321</c:v>
                </c:pt>
                <c:pt idx="660">
                  <c:v>1.79108</c:v>
                </c:pt>
                <c:pt idx="661">
                  <c:v>1.78833</c:v>
                </c:pt>
                <c:pt idx="662">
                  <c:v>1.7861899999999999</c:v>
                </c:pt>
                <c:pt idx="663">
                  <c:v>1.78345</c:v>
                </c:pt>
                <c:pt idx="664">
                  <c:v>1.7813099999999999</c:v>
                </c:pt>
                <c:pt idx="665">
                  <c:v>1.7785599999999999</c:v>
                </c:pt>
                <c:pt idx="666">
                  <c:v>1.77643</c:v>
                </c:pt>
                <c:pt idx="667">
                  <c:v>1.77399</c:v>
                </c:pt>
                <c:pt idx="668">
                  <c:v>1.77155</c:v>
                </c:pt>
                <c:pt idx="669">
                  <c:v>1.7690999999999999</c:v>
                </c:pt>
                <c:pt idx="670">
                  <c:v>1.7663599999999999</c:v>
                </c:pt>
                <c:pt idx="671">
                  <c:v>1.7642199999999999</c:v>
                </c:pt>
                <c:pt idx="672">
                  <c:v>1.7617799999999999</c:v>
                </c:pt>
                <c:pt idx="673">
                  <c:v>1.7593399999999999</c:v>
                </c:pt>
                <c:pt idx="674">
                  <c:v>1.7565900000000001</c:v>
                </c:pt>
                <c:pt idx="675">
                  <c:v>1.7544599999999999</c:v>
                </c:pt>
                <c:pt idx="676">
                  <c:v>1.7520100000000001</c:v>
                </c:pt>
                <c:pt idx="677">
                  <c:v>1.7492700000000001</c:v>
                </c:pt>
                <c:pt idx="678">
                  <c:v>1.7474400000000001</c:v>
                </c:pt>
                <c:pt idx="679">
                  <c:v>1.7446900000000001</c:v>
                </c:pt>
                <c:pt idx="680">
                  <c:v>1.7422500000000001</c:v>
                </c:pt>
                <c:pt idx="681">
                  <c:v>1.7395</c:v>
                </c:pt>
                <c:pt idx="682">
                  <c:v>1.7373700000000001</c:v>
                </c:pt>
                <c:pt idx="683">
                  <c:v>1.7346200000000001</c:v>
                </c:pt>
                <c:pt idx="684">
                  <c:v>1.73248</c:v>
                </c:pt>
                <c:pt idx="685">
                  <c:v>1.7297400000000001</c:v>
                </c:pt>
                <c:pt idx="686">
                  <c:v>1.72668</c:v>
                </c:pt>
                <c:pt idx="687">
                  <c:v>1.72485</c:v>
                </c:pt>
                <c:pt idx="688">
                  <c:v>1.72272</c:v>
                </c:pt>
                <c:pt idx="689">
                  <c:v>1.72028</c:v>
                </c:pt>
                <c:pt idx="690">
                  <c:v>1.71722</c:v>
                </c:pt>
                <c:pt idx="691">
                  <c:v>1.71539</c:v>
                </c:pt>
                <c:pt idx="692">
                  <c:v>1.71295</c:v>
                </c:pt>
                <c:pt idx="693">
                  <c:v>1.71051</c:v>
                </c:pt>
                <c:pt idx="694">
                  <c:v>1.7083699999999999</c:v>
                </c:pt>
                <c:pt idx="695">
                  <c:v>1.7047099999999999</c:v>
                </c:pt>
                <c:pt idx="696">
                  <c:v>1.70319</c:v>
                </c:pt>
                <c:pt idx="697">
                  <c:v>1.70044</c:v>
                </c:pt>
                <c:pt idx="698">
                  <c:v>1.698</c:v>
                </c:pt>
                <c:pt idx="699">
                  <c:v>1.6964699999999999</c:v>
                </c:pt>
                <c:pt idx="700">
                  <c:v>1.69312</c:v>
                </c:pt>
                <c:pt idx="701">
                  <c:v>1.6909799999999999</c:v>
                </c:pt>
                <c:pt idx="702">
                  <c:v>1.6882299999999999</c:v>
                </c:pt>
                <c:pt idx="703">
                  <c:v>1.6860999999999999</c:v>
                </c:pt>
                <c:pt idx="704">
                  <c:v>1.6830400000000001</c:v>
                </c:pt>
                <c:pt idx="705">
                  <c:v>1.6815199999999999</c:v>
                </c:pt>
                <c:pt idx="706">
                  <c:v>1.6787700000000001</c:v>
                </c:pt>
                <c:pt idx="707">
                  <c:v>1.6763300000000001</c:v>
                </c:pt>
                <c:pt idx="708">
                  <c:v>1.6732800000000001</c:v>
                </c:pt>
                <c:pt idx="709">
                  <c:v>1.6708400000000001</c:v>
                </c:pt>
                <c:pt idx="710">
                  <c:v>1.6687000000000001</c:v>
                </c:pt>
                <c:pt idx="711">
                  <c:v>1.6662600000000001</c:v>
                </c:pt>
                <c:pt idx="712">
                  <c:v>1.66351</c:v>
                </c:pt>
                <c:pt idx="713">
                  <c:v>1.6613800000000001</c:v>
                </c:pt>
                <c:pt idx="714">
                  <c:v>1.65863</c:v>
                </c:pt>
                <c:pt idx="715">
                  <c:v>1.6568000000000001</c:v>
                </c:pt>
                <c:pt idx="716">
                  <c:v>1.65405</c:v>
                </c:pt>
                <c:pt idx="717">
                  <c:v>1.65161</c:v>
                </c:pt>
                <c:pt idx="718">
                  <c:v>1.64917</c:v>
                </c:pt>
                <c:pt idx="719">
                  <c:v>1.64673</c:v>
                </c:pt>
                <c:pt idx="720">
                  <c:v>1.64398</c:v>
                </c:pt>
                <c:pt idx="721">
                  <c:v>1.64154</c:v>
                </c:pt>
                <c:pt idx="722">
                  <c:v>1.64001</c:v>
                </c:pt>
                <c:pt idx="723">
                  <c:v>1.63727</c:v>
                </c:pt>
                <c:pt idx="724">
                  <c:v>1.63513</c:v>
                </c:pt>
                <c:pt idx="725">
                  <c:v>1.63239</c:v>
                </c:pt>
                <c:pt idx="726">
                  <c:v>1.6299399999999999</c:v>
                </c:pt>
                <c:pt idx="727">
                  <c:v>1.6272</c:v>
                </c:pt>
                <c:pt idx="728">
                  <c:v>1.62537</c:v>
                </c:pt>
                <c:pt idx="729">
                  <c:v>1.6223099999999999</c:v>
                </c:pt>
                <c:pt idx="730">
                  <c:v>1.6198699999999999</c:v>
                </c:pt>
                <c:pt idx="731">
                  <c:v>1.6174299999999999</c:v>
                </c:pt>
                <c:pt idx="732">
                  <c:v>1.61469</c:v>
                </c:pt>
                <c:pt idx="733">
                  <c:v>1.6125499999999999</c:v>
                </c:pt>
                <c:pt idx="734">
                  <c:v>1.6097999999999999</c:v>
                </c:pt>
                <c:pt idx="735">
                  <c:v>1.6073599999999999</c:v>
                </c:pt>
                <c:pt idx="736">
                  <c:v>1.6049199999999999</c:v>
                </c:pt>
                <c:pt idx="737">
                  <c:v>1.6024799999999999</c:v>
                </c:pt>
                <c:pt idx="738">
                  <c:v>1.6000399999999999</c:v>
                </c:pt>
                <c:pt idx="739">
                  <c:v>1.5975999999999999</c:v>
                </c:pt>
                <c:pt idx="740">
                  <c:v>1.5951500000000001</c:v>
                </c:pt>
                <c:pt idx="741">
                  <c:v>1.5933200000000001</c:v>
                </c:pt>
                <c:pt idx="742">
                  <c:v>1.5905800000000001</c:v>
                </c:pt>
                <c:pt idx="743">
                  <c:v>1.58813</c:v>
                </c:pt>
                <c:pt idx="744">
                  <c:v>1.58569</c:v>
                </c:pt>
                <c:pt idx="745">
                  <c:v>1.58264</c:v>
                </c:pt>
                <c:pt idx="746">
                  <c:v>1.5802</c:v>
                </c:pt>
                <c:pt idx="747">
                  <c:v>1.5783700000000001</c:v>
                </c:pt>
                <c:pt idx="748">
                  <c:v>1.57562</c:v>
                </c:pt>
                <c:pt idx="749">
                  <c:v>1.57318</c:v>
                </c:pt>
                <c:pt idx="750">
                  <c:v>1.57104</c:v>
                </c:pt>
                <c:pt idx="751">
                  <c:v>1.5686</c:v>
                </c:pt>
                <c:pt idx="752">
                  <c:v>1.56616</c:v>
                </c:pt>
                <c:pt idx="753">
                  <c:v>1.56403</c:v>
                </c:pt>
                <c:pt idx="754">
                  <c:v>1.56128</c:v>
                </c:pt>
                <c:pt idx="755">
                  <c:v>1.55884</c:v>
                </c:pt>
                <c:pt idx="756">
                  <c:v>1.5564</c:v>
                </c:pt>
                <c:pt idx="757">
                  <c:v>1.55396</c:v>
                </c:pt>
                <c:pt idx="758">
                  <c:v>1.5515099999999999</c:v>
                </c:pt>
                <c:pt idx="759">
                  <c:v>1.5490699999999999</c:v>
                </c:pt>
                <c:pt idx="760">
                  <c:v>1.54633</c:v>
                </c:pt>
                <c:pt idx="761">
                  <c:v>1.54419</c:v>
                </c:pt>
                <c:pt idx="762">
                  <c:v>1.5414399999999999</c:v>
                </c:pt>
                <c:pt idx="763">
                  <c:v>1.53931</c:v>
                </c:pt>
                <c:pt idx="764">
                  <c:v>1.5371699999999999</c:v>
                </c:pt>
                <c:pt idx="765">
                  <c:v>1.5341199999999999</c:v>
                </c:pt>
                <c:pt idx="766">
                  <c:v>1.5313699999999999</c:v>
                </c:pt>
                <c:pt idx="767">
                  <c:v>1.5295399999999999</c:v>
                </c:pt>
                <c:pt idx="768">
                  <c:v>1.5277099999999999</c:v>
                </c:pt>
                <c:pt idx="769">
                  <c:v>1.5243500000000001</c:v>
                </c:pt>
                <c:pt idx="770">
                  <c:v>1.5222199999999999</c:v>
                </c:pt>
                <c:pt idx="771">
                  <c:v>1.5194700000000001</c:v>
                </c:pt>
                <c:pt idx="772">
                  <c:v>1.5176400000000001</c:v>
                </c:pt>
                <c:pt idx="773">
                  <c:v>1.5145900000000001</c:v>
                </c:pt>
                <c:pt idx="774">
                  <c:v>1.5121500000000001</c:v>
                </c:pt>
                <c:pt idx="775">
                  <c:v>1.5094000000000001</c:v>
                </c:pt>
                <c:pt idx="776">
                  <c:v>1.50726</c:v>
                </c:pt>
                <c:pt idx="777">
                  <c:v>1.50543</c:v>
                </c:pt>
                <c:pt idx="778">
                  <c:v>1.5020800000000001</c:v>
                </c:pt>
                <c:pt idx="779">
                  <c:v>1.4999400000000001</c:v>
                </c:pt>
                <c:pt idx="780">
                  <c:v>1.4981100000000001</c:v>
                </c:pt>
                <c:pt idx="781">
                  <c:v>1.4950600000000001</c:v>
                </c:pt>
                <c:pt idx="782">
                  <c:v>1.49261</c:v>
                </c:pt>
                <c:pt idx="783">
                  <c:v>1.49048</c:v>
                </c:pt>
                <c:pt idx="784">
                  <c:v>1.48712</c:v>
                </c:pt>
                <c:pt idx="785">
                  <c:v>1.48529</c:v>
                </c:pt>
                <c:pt idx="786">
                  <c:v>1.48224</c:v>
                </c:pt>
                <c:pt idx="787">
                  <c:v>1.48041</c:v>
                </c:pt>
                <c:pt idx="788">
                  <c:v>1.47766</c:v>
                </c:pt>
                <c:pt idx="789">
                  <c:v>1.47522</c:v>
                </c:pt>
                <c:pt idx="790">
                  <c:v>1.47278</c:v>
                </c:pt>
                <c:pt idx="791">
                  <c:v>1.4706399999999999</c:v>
                </c:pt>
                <c:pt idx="792">
                  <c:v>1.4681999999999999</c:v>
                </c:pt>
                <c:pt idx="793">
                  <c:v>1.4654499999999999</c:v>
                </c:pt>
                <c:pt idx="794">
                  <c:v>1.46332</c:v>
                </c:pt>
                <c:pt idx="795">
                  <c:v>1.4611799999999999</c:v>
                </c:pt>
                <c:pt idx="796">
                  <c:v>1.45844</c:v>
                </c:pt>
                <c:pt idx="797">
                  <c:v>1.4565999999999999</c:v>
                </c:pt>
                <c:pt idx="798">
                  <c:v>1.4535499999999999</c:v>
                </c:pt>
                <c:pt idx="799">
                  <c:v>1.4514199999999999</c:v>
                </c:pt>
                <c:pt idx="800">
                  <c:v>1.4483600000000001</c:v>
                </c:pt>
                <c:pt idx="801">
                  <c:v>1.4462299999999999</c:v>
                </c:pt>
                <c:pt idx="802">
                  <c:v>1.4434800000000001</c:v>
                </c:pt>
                <c:pt idx="803">
                  <c:v>1.4416500000000001</c:v>
                </c:pt>
                <c:pt idx="804">
                  <c:v>1.4386000000000001</c:v>
                </c:pt>
                <c:pt idx="805">
                  <c:v>1.4364600000000001</c:v>
                </c:pt>
                <c:pt idx="806">
                  <c:v>1.4337200000000001</c:v>
                </c:pt>
                <c:pt idx="807">
                  <c:v>1.43127</c:v>
                </c:pt>
                <c:pt idx="808">
                  <c:v>1.4291400000000001</c:v>
                </c:pt>
                <c:pt idx="809">
                  <c:v>1.42639</c:v>
                </c:pt>
                <c:pt idx="810">
                  <c:v>1.42395</c:v>
                </c:pt>
                <c:pt idx="811">
                  <c:v>1.42181</c:v>
                </c:pt>
                <c:pt idx="812">
                  <c:v>1.4190700000000001</c:v>
                </c:pt>
                <c:pt idx="813">
                  <c:v>1.41693</c:v>
                </c:pt>
                <c:pt idx="814">
                  <c:v>1.41418</c:v>
                </c:pt>
                <c:pt idx="815">
                  <c:v>1.41174</c:v>
                </c:pt>
                <c:pt idx="816">
                  <c:v>1.40991</c:v>
                </c:pt>
                <c:pt idx="817">
                  <c:v>1.40656</c:v>
                </c:pt>
                <c:pt idx="818">
                  <c:v>1.40442</c:v>
                </c:pt>
                <c:pt idx="819">
                  <c:v>1.40137</c:v>
                </c:pt>
                <c:pt idx="820">
                  <c:v>1.40015</c:v>
                </c:pt>
                <c:pt idx="821">
                  <c:v>1.3974</c:v>
                </c:pt>
                <c:pt idx="822">
                  <c:v>1.39496</c:v>
                </c:pt>
                <c:pt idx="823">
                  <c:v>1.39191</c:v>
                </c:pt>
                <c:pt idx="824">
                  <c:v>1.3903799999999999</c:v>
                </c:pt>
                <c:pt idx="825">
                  <c:v>1.38733</c:v>
                </c:pt>
                <c:pt idx="826">
                  <c:v>1.38489</c:v>
                </c:pt>
                <c:pt idx="827">
                  <c:v>1.3821399999999999</c:v>
                </c:pt>
                <c:pt idx="828">
                  <c:v>1.3803099999999999</c:v>
                </c:pt>
                <c:pt idx="829">
                  <c:v>1.3778699999999999</c:v>
                </c:pt>
                <c:pt idx="830">
                  <c:v>1.3754299999999999</c:v>
                </c:pt>
                <c:pt idx="831">
                  <c:v>1.3723799999999999</c:v>
                </c:pt>
                <c:pt idx="832">
                  <c:v>1.3705400000000001</c:v>
                </c:pt>
                <c:pt idx="833">
                  <c:v>1.3674900000000001</c:v>
                </c:pt>
                <c:pt idx="834">
                  <c:v>1.3653599999999999</c:v>
                </c:pt>
                <c:pt idx="835">
                  <c:v>1.3629199999999999</c:v>
                </c:pt>
                <c:pt idx="836">
                  <c:v>1.3607800000000001</c:v>
                </c:pt>
                <c:pt idx="837">
                  <c:v>1.3580300000000001</c:v>
                </c:pt>
                <c:pt idx="838">
                  <c:v>1.3559000000000001</c:v>
                </c:pt>
                <c:pt idx="839">
                  <c:v>1.3531500000000001</c:v>
                </c:pt>
                <c:pt idx="840">
                  <c:v>1.3507100000000001</c:v>
                </c:pt>
                <c:pt idx="841">
                  <c:v>1.34796</c:v>
                </c:pt>
                <c:pt idx="842">
                  <c:v>1.3458300000000001</c:v>
                </c:pt>
                <c:pt idx="843">
                  <c:v>1.34338</c:v>
                </c:pt>
                <c:pt idx="844">
                  <c:v>1.34094</c:v>
                </c:pt>
                <c:pt idx="845">
                  <c:v>1.3385</c:v>
                </c:pt>
                <c:pt idx="846">
                  <c:v>1.33575</c:v>
                </c:pt>
                <c:pt idx="847">
                  <c:v>1.33453</c:v>
                </c:pt>
                <c:pt idx="848">
                  <c:v>1.33087</c:v>
                </c:pt>
                <c:pt idx="849">
                  <c:v>1.32874</c:v>
                </c:pt>
                <c:pt idx="850">
                  <c:v>1.3266</c:v>
                </c:pt>
                <c:pt idx="851">
                  <c:v>1.32385</c:v>
                </c:pt>
                <c:pt idx="852">
                  <c:v>1.32111</c:v>
                </c:pt>
                <c:pt idx="853">
                  <c:v>1.31897</c:v>
                </c:pt>
                <c:pt idx="854">
                  <c:v>1.3162199999999999</c:v>
                </c:pt>
                <c:pt idx="855">
                  <c:v>1.3137799999999999</c:v>
                </c:pt>
                <c:pt idx="856">
                  <c:v>1.3119499999999999</c:v>
                </c:pt>
                <c:pt idx="857">
                  <c:v>1.3091999999999999</c:v>
                </c:pt>
                <c:pt idx="858">
                  <c:v>1.3067599999999999</c:v>
                </c:pt>
                <c:pt idx="859">
                  <c:v>1.3043199999999999</c:v>
                </c:pt>
                <c:pt idx="860">
                  <c:v>1.3018799999999999</c:v>
                </c:pt>
                <c:pt idx="861">
                  <c:v>1.2991299999999999</c:v>
                </c:pt>
                <c:pt idx="862">
                  <c:v>1.2969999999999999</c:v>
                </c:pt>
                <c:pt idx="863">
                  <c:v>1.2945599999999999</c:v>
                </c:pt>
                <c:pt idx="864">
                  <c:v>1.2921100000000001</c:v>
                </c:pt>
                <c:pt idx="865">
                  <c:v>1.2896700000000001</c:v>
                </c:pt>
                <c:pt idx="866">
                  <c:v>1.2872300000000001</c:v>
                </c:pt>
                <c:pt idx="867">
                  <c:v>1.2841800000000001</c:v>
                </c:pt>
                <c:pt idx="868">
                  <c:v>1.2820400000000001</c:v>
                </c:pt>
                <c:pt idx="869">
                  <c:v>1.2799100000000001</c:v>
                </c:pt>
                <c:pt idx="870">
                  <c:v>1.2774700000000001</c:v>
                </c:pt>
                <c:pt idx="871">
                  <c:v>1.27502</c:v>
                </c:pt>
                <c:pt idx="872">
                  <c:v>1.2728900000000001</c:v>
                </c:pt>
                <c:pt idx="873">
                  <c:v>1.2704500000000001</c:v>
                </c:pt>
                <c:pt idx="874">
                  <c:v>1.2674000000000001</c:v>
                </c:pt>
                <c:pt idx="875">
                  <c:v>1.2652600000000001</c:v>
                </c:pt>
                <c:pt idx="876">
                  <c:v>1.2628200000000001</c:v>
                </c:pt>
                <c:pt idx="877">
                  <c:v>1.26068</c:v>
                </c:pt>
                <c:pt idx="878">
                  <c:v>1.25793</c:v>
                </c:pt>
                <c:pt idx="879">
                  <c:v>1.25549</c:v>
                </c:pt>
                <c:pt idx="880">
                  <c:v>1.25336</c:v>
                </c:pt>
                <c:pt idx="881">
                  <c:v>1.25</c:v>
                </c:pt>
                <c:pt idx="882">
                  <c:v>1.24786</c:v>
                </c:pt>
                <c:pt idx="883">
                  <c:v>1.24542</c:v>
                </c:pt>
                <c:pt idx="884">
                  <c:v>1.24298</c:v>
                </c:pt>
                <c:pt idx="885">
                  <c:v>1.2402299999999999</c:v>
                </c:pt>
                <c:pt idx="886">
                  <c:v>1.23871</c:v>
                </c:pt>
                <c:pt idx="887">
                  <c:v>1.23566</c:v>
                </c:pt>
                <c:pt idx="888">
                  <c:v>1.2335199999999999</c:v>
                </c:pt>
                <c:pt idx="889">
                  <c:v>1.2307699999999999</c:v>
                </c:pt>
                <c:pt idx="890">
                  <c:v>1.2289399999999999</c:v>
                </c:pt>
                <c:pt idx="891">
                  <c:v>1.2262</c:v>
                </c:pt>
                <c:pt idx="892">
                  <c:v>1.2237499999999999</c:v>
                </c:pt>
                <c:pt idx="893">
                  <c:v>1.2210099999999999</c:v>
                </c:pt>
                <c:pt idx="894">
                  <c:v>1.2188699999999999</c:v>
                </c:pt>
                <c:pt idx="895">
                  <c:v>1.2161299999999999</c:v>
                </c:pt>
                <c:pt idx="896">
                  <c:v>1.2139899999999999</c:v>
                </c:pt>
                <c:pt idx="897">
                  <c:v>1.2115499999999999</c:v>
                </c:pt>
                <c:pt idx="898">
                  <c:v>1.2091099999999999</c:v>
                </c:pt>
                <c:pt idx="899">
                  <c:v>1.2063600000000001</c:v>
                </c:pt>
                <c:pt idx="900">
                  <c:v>1.2045300000000001</c:v>
                </c:pt>
                <c:pt idx="901">
                  <c:v>1.2014800000000001</c:v>
                </c:pt>
                <c:pt idx="902">
                  <c:v>1.1990400000000001</c:v>
                </c:pt>
                <c:pt idx="903">
                  <c:v>1.1969000000000001</c:v>
                </c:pt>
                <c:pt idx="904">
                  <c:v>1.1944600000000001</c:v>
                </c:pt>
                <c:pt idx="905">
                  <c:v>1.1920200000000001</c:v>
                </c:pt>
                <c:pt idx="906">
                  <c:v>1.1895800000000001</c:v>
                </c:pt>
                <c:pt idx="907">
                  <c:v>1.18713</c:v>
                </c:pt>
                <c:pt idx="908">
                  <c:v>1.18469</c:v>
                </c:pt>
                <c:pt idx="909">
                  <c:v>1.18225</c:v>
                </c:pt>
                <c:pt idx="910">
                  <c:v>1.1795</c:v>
                </c:pt>
                <c:pt idx="911">
                  <c:v>1.17706</c:v>
                </c:pt>
                <c:pt idx="912">
                  <c:v>1.17462</c:v>
                </c:pt>
                <c:pt idx="913">
                  <c:v>1.17249</c:v>
                </c:pt>
                <c:pt idx="914">
                  <c:v>1.17035</c:v>
                </c:pt>
                <c:pt idx="915">
                  <c:v>1.1676</c:v>
                </c:pt>
                <c:pt idx="916">
                  <c:v>1.16486</c:v>
                </c:pt>
                <c:pt idx="917">
                  <c:v>1.16211</c:v>
                </c:pt>
                <c:pt idx="918">
                  <c:v>1.15967</c:v>
                </c:pt>
                <c:pt idx="919">
                  <c:v>1.15784</c:v>
                </c:pt>
                <c:pt idx="920">
                  <c:v>1.1554</c:v>
                </c:pt>
                <c:pt idx="921">
                  <c:v>1.1523399999999999</c:v>
                </c:pt>
                <c:pt idx="922">
                  <c:v>1.1505099999999999</c:v>
                </c:pt>
                <c:pt idx="923">
                  <c:v>1.14838</c:v>
                </c:pt>
                <c:pt idx="924">
                  <c:v>1.1456299999999999</c:v>
                </c:pt>
                <c:pt idx="925">
                  <c:v>1.1431899999999999</c:v>
                </c:pt>
                <c:pt idx="926">
                  <c:v>1.1404399999999999</c:v>
                </c:pt>
                <c:pt idx="927">
                  <c:v>1.1379999999999999</c:v>
                </c:pt>
                <c:pt idx="928">
                  <c:v>1.1358600000000001</c:v>
                </c:pt>
                <c:pt idx="929">
                  <c:v>1.1337299999999999</c:v>
                </c:pt>
                <c:pt idx="930">
                  <c:v>1.1306799999999999</c:v>
                </c:pt>
                <c:pt idx="931">
                  <c:v>1.1282300000000001</c:v>
                </c:pt>
                <c:pt idx="932">
                  <c:v>1.1261000000000001</c:v>
                </c:pt>
                <c:pt idx="933">
                  <c:v>1.1227400000000001</c:v>
                </c:pt>
                <c:pt idx="934">
                  <c:v>1.1212200000000001</c:v>
                </c:pt>
                <c:pt idx="935">
                  <c:v>1.1184700000000001</c:v>
                </c:pt>
                <c:pt idx="936">
                  <c:v>1.1160300000000001</c:v>
                </c:pt>
                <c:pt idx="937">
                  <c:v>1.1135900000000001</c:v>
                </c:pt>
                <c:pt idx="938">
                  <c:v>1.1111500000000001</c:v>
                </c:pt>
                <c:pt idx="939">
                  <c:v>1.1087</c:v>
                </c:pt>
                <c:pt idx="940">
                  <c:v>1.1059600000000001</c:v>
                </c:pt>
                <c:pt idx="941">
                  <c:v>1.1047400000000001</c:v>
                </c:pt>
                <c:pt idx="942">
                  <c:v>1.10138</c:v>
                </c:pt>
                <c:pt idx="943">
                  <c:v>1.09894</c:v>
                </c:pt>
                <c:pt idx="944">
                  <c:v>1.0965</c:v>
                </c:pt>
                <c:pt idx="945">
                  <c:v>1.09436</c:v>
                </c:pt>
                <c:pt idx="946">
                  <c:v>1.09161</c:v>
                </c:pt>
                <c:pt idx="947">
                  <c:v>1.08917</c:v>
                </c:pt>
                <c:pt idx="948">
                  <c:v>1.08734</c:v>
                </c:pt>
                <c:pt idx="949">
                  <c:v>1.08429</c:v>
                </c:pt>
                <c:pt idx="950">
                  <c:v>1.0821499999999999</c:v>
                </c:pt>
                <c:pt idx="951">
                  <c:v>1.07941</c:v>
                </c:pt>
                <c:pt idx="952">
                  <c:v>1.0778799999999999</c:v>
                </c:pt>
                <c:pt idx="953">
                  <c:v>1.07422</c:v>
                </c:pt>
                <c:pt idx="954">
                  <c:v>1.0720799999999999</c:v>
                </c:pt>
                <c:pt idx="955">
                  <c:v>1.0696399999999999</c:v>
                </c:pt>
                <c:pt idx="956">
                  <c:v>1.0671999999999999</c:v>
                </c:pt>
                <c:pt idx="957">
                  <c:v>1.0647599999999999</c:v>
                </c:pt>
                <c:pt idx="958">
                  <c:v>1.0626199999999999</c:v>
                </c:pt>
                <c:pt idx="959">
                  <c:v>1.0601799999999999</c:v>
                </c:pt>
                <c:pt idx="960">
                  <c:v>1.0574300000000001</c:v>
                </c:pt>
                <c:pt idx="961">
                  <c:v>1.0556000000000001</c:v>
                </c:pt>
                <c:pt idx="962">
                  <c:v>1.0525500000000001</c:v>
                </c:pt>
                <c:pt idx="963">
                  <c:v>1.0498000000000001</c:v>
                </c:pt>
                <c:pt idx="964">
                  <c:v>1.0476700000000001</c:v>
                </c:pt>
                <c:pt idx="965">
                  <c:v>1.0455300000000001</c:v>
                </c:pt>
                <c:pt idx="966">
                  <c:v>1.0427900000000001</c:v>
                </c:pt>
                <c:pt idx="967">
                  <c:v>1.0400400000000001</c:v>
                </c:pt>
                <c:pt idx="968">
                  <c:v>1.0382100000000001</c:v>
                </c:pt>
                <c:pt idx="969">
                  <c:v>1.0357700000000001</c:v>
                </c:pt>
                <c:pt idx="970">
                  <c:v>1.03363</c:v>
                </c:pt>
                <c:pt idx="971">
                  <c:v>1.03088</c:v>
                </c:pt>
                <c:pt idx="972">
                  <c:v>1.0287500000000001</c:v>
                </c:pt>
                <c:pt idx="973">
                  <c:v>1.026</c:v>
                </c:pt>
                <c:pt idx="974">
                  <c:v>1.02356</c:v>
                </c:pt>
                <c:pt idx="975">
                  <c:v>1.02142</c:v>
                </c:pt>
                <c:pt idx="976">
                  <c:v>1.01837</c:v>
                </c:pt>
                <c:pt idx="977">
                  <c:v>1.01593</c:v>
                </c:pt>
                <c:pt idx="978">
                  <c:v>1.01349</c:v>
                </c:pt>
                <c:pt idx="979">
                  <c:v>1.01105</c:v>
                </c:pt>
                <c:pt idx="980">
                  <c:v>1.00861</c:v>
                </c:pt>
                <c:pt idx="981">
                  <c:v>1.00647</c:v>
                </c:pt>
                <c:pt idx="982">
                  <c:v>1.0037199999999999</c:v>
                </c:pt>
                <c:pt idx="983">
                  <c:v>1.0018899999999999</c:v>
                </c:pt>
                <c:pt idx="984">
                  <c:v>0.99853499999999995</c:v>
                </c:pt>
                <c:pt idx="985">
                  <c:v>0.99670400000000003</c:v>
                </c:pt>
                <c:pt idx="986">
                  <c:v>0.99395800000000001</c:v>
                </c:pt>
                <c:pt idx="987">
                  <c:v>0.99182099999999995</c:v>
                </c:pt>
                <c:pt idx="988">
                  <c:v>0.98938000000000004</c:v>
                </c:pt>
                <c:pt idx="989">
                  <c:v>0.98693799999999998</c:v>
                </c:pt>
                <c:pt idx="990">
                  <c:v>0.98388699999999996</c:v>
                </c:pt>
                <c:pt idx="991">
                  <c:v>0.98175000000000001</c:v>
                </c:pt>
                <c:pt idx="992">
                  <c:v>0.97961399999999998</c:v>
                </c:pt>
                <c:pt idx="993">
                  <c:v>0.97717299999999996</c:v>
                </c:pt>
                <c:pt idx="994">
                  <c:v>0.97412100000000001</c:v>
                </c:pt>
                <c:pt idx="995">
                  <c:v>0.97167999999999999</c:v>
                </c:pt>
                <c:pt idx="996">
                  <c:v>0.97015399999999996</c:v>
                </c:pt>
                <c:pt idx="997">
                  <c:v>0.96771200000000002</c:v>
                </c:pt>
                <c:pt idx="998">
                  <c:v>0.96496599999999999</c:v>
                </c:pt>
                <c:pt idx="999">
                  <c:v>0.96252400000000005</c:v>
                </c:pt>
                <c:pt idx="1000">
                  <c:v>0.96008300000000002</c:v>
                </c:pt>
                <c:pt idx="1001">
                  <c:v>0.95764199999999999</c:v>
                </c:pt>
                <c:pt idx="1002">
                  <c:v>0.95489500000000005</c:v>
                </c:pt>
                <c:pt idx="1003">
                  <c:v>0.95275900000000002</c:v>
                </c:pt>
                <c:pt idx="1004">
                  <c:v>0.95001199999999997</c:v>
                </c:pt>
                <c:pt idx="1005">
                  <c:v>0.94787600000000005</c:v>
                </c:pt>
                <c:pt idx="1006">
                  <c:v>0.94543500000000003</c:v>
                </c:pt>
                <c:pt idx="1007">
                  <c:v>0.94329799999999997</c:v>
                </c:pt>
                <c:pt idx="1008">
                  <c:v>0.94085700000000005</c:v>
                </c:pt>
                <c:pt idx="1009">
                  <c:v>0.93811</c:v>
                </c:pt>
                <c:pt idx="1010">
                  <c:v>0.93536399999999997</c:v>
                </c:pt>
                <c:pt idx="1011">
                  <c:v>0.93353299999999995</c:v>
                </c:pt>
                <c:pt idx="1012">
                  <c:v>0.930786</c:v>
                </c:pt>
                <c:pt idx="1013">
                  <c:v>0.92803999999999998</c:v>
                </c:pt>
                <c:pt idx="1014">
                  <c:v>0.92529300000000003</c:v>
                </c:pt>
                <c:pt idx="1015">
                  <c:v>0.92346200000000001</c:v>
                </c:pt>
                <c:pt idx="1016">
                  <c:v>0.92132599999999998</c:v>
                </c:pt>
                <c:pt idx="1017">
                  <c:v>0.91827400000000003</c:v>
                </c:pt>
                <c:pt idx="1018">
                  <c:v>0.91583300000000001</c:v>
                </c:pt>
                <c:pt idx="1019">
                  <c:v>0.91369599999999995</c:v>
                </c:pt>
                <c:pt idx="1020">
                  <c:v>0.91064500000000004</c:v>
                </c:pt>
                <c:pt idx="1021">
                  <c:v>0.90850799999999998</c:v>
                </c:pt>
                <c:pt idx="1022">
                  <c:v>0.90637199999999996</c:v>
                </c:pt>
                <c:pt idx="1023">
                  <c:v>0.90393100000000004</c:v>
                </c:pt>
                <c:pt idx="1024">
                  <c:v>0.90118399999999999</c:v>
                </c:pt>
                <c:pt idx="1025">
                  <c:v>0.89904799999999996</c:v>
                </c:pt>
                <c:pt idx="1026">
                  <c:v>0.89660600000000001</c:v>
                </c:pt>
                <c:pt idx="1027">
                  <c:v>0.89416499999999999</c:v>
                </c:pt>
                <c:pt idx="1028">
                  <c:v>0.89111300000000004</c:v>
                </c:pt>
                <c:pt idx="1029">
                  <c:v>0.88928200000000002</c:v>
                </c:pt>
                <c:pt idx="1030">
                  <c:v>0.88653599999999999</c:v>
                </c:pt>
                <c:pt idx="1031">
                  <c:v>0.88470499999999996</c:v>
                </c:pt>
                <c:pt idx="1032">
                  <c:v>0.88195800000000002</c:v>
                </c:pt>
                <c:pt idx="1033">
                  <c:v>0.87982199999999999</c:v>
                </c:pt>
                <c:pt idx="1034">
                  <c:v>0.87707500000000005</c:v>
                </c:pt>
                <c:pt idx="1035">
                  <c:v>0.87432900000000002</c:v>
                </c:pt>
                <c:pt idx="1036">
                  <c:v>0.87219199999999997</c:v>
                </c:pt>
                <c:pt idx="1037">
                  <c:v>0.86975100000000005</c:v>
                </c:pt>
                <c:pt idx="1038">
                  <c:v>0.86731000000000003</c:v>
                </c:pt>
                <c:pt idx="1039">
                  <c:v>0.865479</c:v>
                </c:pt>
                <c:pt idx="1040">
                  <c:v>0.86334200000000005</c:v>
                </c:pt>
                <c:pt idx="1041">
                  <c:v>0.86059600000000003</c:v>
                </c:pt>
                <c:pt idx="1042">
                  <c:v>0.85754399999999997</c:v>
                </c:pt>
                <c:pt idx="1043">
                  <c:v>0.85479700000000003</c:v>
                </c:pt>
                <c:pt idx="1044">
                  <c:v>0.852356</c:v>
                </c:pt>
                <c:pt idx="1045">
                  <c:v>0.85021999999999998</c:v>
                </c:pt>
                <c:pt idx="1046">
                  <c:v>0.84777800000000003</c:v>
                </c:pt>
                <c:pt idx="1047">
                  <c:v>0.84503200000000001</c:v>
                </c:pt>
                <c:pt idx="1048">
                  <c:v>0.84258999999999995</c:v>
                </c:pt>
                <c:pt idx="1049">
                  <c:v>0.83953900000000004</c:v>
                </c:pt>
                <c:pt idx="1050">
                  <c:v>0.83801300000000001</c:v>
                </c:pt>
                <c:pt idx="1051">
                  <c:v>0.83526599999999995</c:v>
                </c:pt>
                <c:pt idx="1052">
                  <c:v>0.83282500000000004</c:v>
                </c:pt>
                <c:pt idx="1053">
                  <c:v>0.83068799999999998</c:v>
                </c:pt>
                <c:pt idx="1054">
                  <c:v>0.82794199999999996</c:v>
                </c:pt>
                <c:pt idx="1055">
                  <c:v>0.82611100000000004</c:v>
                </c:pt>
                <c:pt idx="1056">
                  <c:v>0.82305899999999999</c:v>
                </c:pt>
                <c:pt idx="1057">
                  <c:v>0.82000700000000004</c:v>
                </c:pt>
                <c:pt idx="1058">
                  <c:v>0.81787100000000001</c:v>
                </c:pt>
                <c:pt idx="1059">
                  <c:v>0.81603999999999999</c:v>
                </c:pt>
                <c:pt idx="1060">
                  <c:v>0.81298800000000004</c:v>
                </c:pt>
                <c:pt idx="1061">
                  <c:v>0.81146200000000002</c:v>
                </c:pt>
                <c:pt idx="1062">
                  <c:v>0.80841099999999999</c:v>
                </c:pt>
                <c:pt idx="1063">
                  <c:v>0.80566400000000005</c:v>
                </c:pt>
                <c:pt idx="1064">
                  <c:v>0.80383300000000002</c:v>
                </c:pt>
                <c:pt idx="1065">
                  <c:v>0.80108599999999996</c:v>
                </c:pt>
                <c:pt idx="1066">
                  <c:v>0.79864500000000005</c:v>
                </c:pt>
                <c:pt idx="1067">
                  <c:v>0.79681400000000002</c:v>
                </c:pt>
                <c:pt idx="1068">
                  <c:v>0.79406699999999997</c:v>
                </c:pt>
                <c:pt idx="1069">
                  <c:v>0.79132100000000005</c:v>
                </c:pt>
                <c:pt idx="1070">
                  <c:v>0.78949000000000003</c:v>
                </c:pt>
                <c:pt idx="1071">
                  <c:v>0.78674299999999997</c:v>
                </c:pt>
                <c:pt idx="1072">
                  <c:v>0.78430200000000005</c:v>
                </c:pt>
                <c:pt idx="1073">
                  <c:v>0.78216600000000003</c:v>
                </c:pt>
                <c:pt idx="1074">
                  <c:v>0.77972399999999997</c:v>
                </c:pt>
                <c:pt idx="1075">
                  <c:v>0.77697799999999995</c:v>
                </c:pt>
                <c:pt idx="1076">
                  <c:v>0.774536</c:v>
                </c:pt>
                <c:pt idx="1077">
                  <c:v>0.77239999999999998</c:v>
                </c:pt>
                <c:pt idx="1078">
                  <c:v>0.76965300000000003</c:v>
                </c:pt>
                <c:pt idx="1079">
                  <c:v>0.76690700000000001</c:v>
                </c:pt>
                <c:pt idx="1080">
                  <c:v>0.76507599999999998</c:v>
                </c:pt>
                <c:pt idx="1081">
                  <c:v>0.76232900000000003</c:v>
                </c:pt>
                <c:pt idx="1082">
                  <c:v>0.75958300000000001</c:v>
                </c:pt>
                <c:pt idx="1083">
                  <c:v>0.75775099999999995</c:v>
                </c:pt>
                <c:pt idx="1084">
                  <c:v>0.75531000000000004</c:v>
                </c:pt>
                <c:pt idx="1085">
                  <c:v>0.75225799999999998</c:v>
                </c:pt>
                <c:pt idx="1086">
                  <c:v>0.75012199999999996</c:v>
                </c:pt>
                <c:pt idx="1087">
                  <c:v>0.748108</c:v>
                </c:pt>
                <c:pt idx="1088">
                  <c:v>0.74569700000000005</c:v>
                </c:pt>
                <c:pt idx="1089">
                  <c:v>0.74322500000000002</c:v>
                </c:pt>
                <c:pt idx="1090">
                  <c:v>0.74084499999999998</c:v>
                </c:pt>
                <c:pt idx="1091">
                  <c:v>0.73840300000000003</c:v>
                </c:pt>
                <c:pt idx="1092">
                  <c:v>0.735931</c:v>
                </c:pt>
                <c:pt idx="1093">
                  <c:v>0.73355099999999995</c:v>
                </c:pt>
                <c:pt idx="1094">
                  <c:v>0.73104899999999995</c:v>
                </c:pt>
                <c:pt idx="1095">
                  <c:v>0.728607</c:v>
                </c:pt>
                <c:pt idx="1096">
                  <c:v>0.72619599999999995</c:v>
                </c:pt>
                <c:pt idx="1097">
                  <c:v>0.72372400000000003</c:v>
                </c:pt>
                <c:pt idx="1098">
                  <c:v>0.72128300000000001</c:v>
                </c:pt>
                <c:pt idx="1099">
                  <c:v>0.71890299999999996</c:v>
                </c:pt>
                <c:pt idx="1100">
                  <c:v>0.71636999999999995</c:v>
                </c:pt>
                <c:pt idx="1101">
                  <c:v>0.71395900000000001</c:v>
                </c:pt>
                <c:pt idx="1102">
                  <c:v>0.71151699999999996</c:v>
                </c:pt>
                <c:pt idx="1103">
                  <c:v>0.70910600000000001</c:v>
                </c:pt>
                <c:pt idx="1104">
                  <c:v>0.70660400000000001</c:v>
                </c:pt>
                <c:pt idx="1105">
                  <c:v>0.70419299999999996</c:v>
                </c:pt>
                <c:pt idx="1106">
                  <c:v>0.70175200000000004</c:v>
                </c:pt>
                <c:pt idx="1107">
                  <c:v>0.69930999999999999</c:v>
                </c:pt>
                <c:pt idx="1108">
                  <c:v>0.69696000000000002</c:v>
                </c:pt>
                <c:pt idx="1109">
                  <c:v>0.69442700000000002</c:v>
                </c:pt>
                <c:pt idx="1110">
                  <c:v>0.69201699999999999</c:v>
                </c:pt>
                <c:pt idx="1111">
                  <c:v>0.68960600000000005</c:v>
                </c:pt>
                <c:pt idx="1112">
                  <c:v>0.687164</c:v>
                </c:pt>
                <c:pt idx="1113">
                  <c:v>0.68472299999999997</c:v>
                </c:pt>
                <c:pt idx="1114">
                  <c:v>0.68228100000000003</c:v>
                </c:pt>
                <c:pt idx="1115">
                  <c:v>0.67981000000000003</c:v>
                </c:pt>
                <c:pt idx="1116">
                  <c:v>0.67749000000000004</c:v>
                </c:pt>
                <c:pt idx="1117">
                  <c:v>0.67498800000000003</c:v>
                </c:pt>
                <c:pt idx="1118">
                  <c:v>0.672516</c:v>
                </c:pt>
                <c:pt idx="1119">
                  <c:v>0.67001299999999997</c:v>
                </c:pt>
                <c:pt idx="1120">
                  <c:v>0.66763300000000003</c:v>
                </c:pt>
                <c:pt idx="1121">
                  <c:v>0.66519200000000001</c:v>
                </c:pt>
                <c:pt idx="1122">
                  <c:v>0.66274999999999995</c:v>
                </c:pt>
                <c:pt idx="1123">
                  <c:v>0.66027800000000003</c:v>
                </c:pt>
                <c:pt idx="1124">
                  <c:v>0.65786699999999998</c:v>
                </c:pt>
                <c:pt idx="1125">
                  <c:v>0.65542599999999995</c:v>
                </c:pt>
                <c:pt idx="1126">
                  <c:v>0.65298500000000004</c:v>
                </c:pt>
                <c:pt idx="1127">
                  <c:v>0.65057399999999999</c:v>
                </c:pt>
                <c:pt idx="1128">
                  <c:v>0.64810199999999996</c:v>
                </c:pt>
                <c:pt idx="1129">
                  <c:v>0.64566000000000001</c:v>
                </c:pt>
                <c:pt idx="1130">
                  <c:v>0.64321899999999999</c:v>
                </c:pt>
                <c:pt idx="1131">
                  <c:v>0.64074699999999996</c:v>
                </c:pt>
                <c:pt idx="1132">
                  <c:v>0.63836700000000002</c:v>
                </c:pt>
                <c:pt idx="1133">
                  <c:v>0.63586399999999998</c:v>
                </c:pt>
                <c:pt idx="1134">
                  <c:v>0.63348400000000005</c:v>
                </c:pt>
                <c:pt idx="1135">
                  <c:v>0.631073</c:v>
                </c:pt>
                <c:pt idx="1136">
                  <c:v>0.62860099999999997</c:v>
                </c:pt>
                <c:pt idx="1137">
                  <c:v>0.62609899999999996</c:v>
                </c:pt>
                <c:pt idx="1138">
                  <c:v>0.62365700000000002</c:v>
                </c:pt>
                <c:pt idx="1139">
                  <c:v>0.62121599999999999</c:v>
                </c:pt>
                <c:pt idx="1140">
                  <c:v>0.61880500000000005</c:v>
                </c:pt>
                <c:pt idx="1141">
                  <c:v>0.616394</c:v>
                </c:pt>
                <c:pt idx="1142">
                  <c:v>0.61389199999999999</c:v>
                </c:pt>
                <c:pt idx="1143">
                  <c:v>0.61151100000000003</c:v>
                </c:pt>
                <c:pt idx="1144">
                  <c:v>0.609039</c:v>
                </c:pt>
                <c:pt idx="1145">
                  <c:v>0.60656699999999997</c:v>
                </c:pt>
                <c:pt idx="1146">
                  <c:v>0.60415600000000003</c:v>
                </c:pt>
                <c:pt idx="1147">
                  <c:v>0.60162400000000005</c:v>
                </c:pt>
                <c:pt idx="1148">
                  <c:v>0.59918199999999999</c:v>
                </c:pt>
                <c:pt idx="1149">
                  <c:v>0.59683200000000003</c:v>
                </c:pt>
                <c:pt idx="1150">
                  <c:v>0.59433000000000002</c:v>
                </c:pt>
                <c:pt idx="1151">
                  <c:v>0.59191899999999997</c:v>
                </c:pt>
                <c:pt idx="1152">
                  <c:v>0.58950800000000003</c:v>
                </c:pt>
                <c:pt idx="1153">
                  <c:v>0.587036</c:v>
                </c:pt>
                <c:pt idx="1154">
                  <c:v>0.58459499999999998</c:v>
                </c:pt>
                <c:pt idx="1155">
                  <c:v>0.58224500000000001</c:v>
                </c:pt>
                <c:pt idx="1156">
                  <c:v>0.579681</c:v>
                </c:pt>
                <c:pt idx="1157">
                  <c:v>0.57730099999999995</c:v>
                </c:pt>
                <c:pt idx="1158">
                  <c:v>0.57482900000000003</c:v>
                </c:pt>
                <c:pt idx="1159">
                  <c:v>0.57238800000000001</c:v>
                </c:pt>
                <c:pt idx="1160">
                  <c:v>0.56997699999999996</c:v>
                </c:pt>
                <c:pt idx="1161">
                  <c:v>0.56741299999999995</c:v>
                </c:pt>
                <c:pt idx="1162">
                  <c:v>0.56497200000000003</c:v>
                </c:pt>
                <c:pt idx="1163">
                  <c:v>0.56256099999999998</c:v>
                </c:pt>
                <c:pt idx="1164">
                  <c:v>0.56018100000000004</c:v>
                </c:pt>
                <c:pt idx="1165">
                  <c:v>0.55770900000000001</c:v>
                </c:pt>
                <c:pt idx="1166">
                  <c:v>0.55526699999999996</c:v>
                </c:pt>
                <c:pt idx="1167">
                  <c:v>0.55279500000000004</c:v>
                </c:pt>
                <c:pt idx="1168">
                  <c:v>0.55038500000000001</c:v>
                </c:pt>
                <c:pt idx="1169">
                  <c:v>0.54791299999999998</c:v>
                </c:pt>
                <c:pt idx="1170">
                  <c:v>0.54550200000000004</c:v>
                </c:pt>
                <c:pt idx="1171">
                  <c:v>0.54303000000000001</c:v>
                </c:pt>
                <c:pt idx="1172">
                  <c:v>0.54055799999999998</c:v>
                </c:pt>
                <c:pt idx="1173">
                  <c:v>0.53814700000000004</c:v>
                </c:pt>
                <c:pt idx="1174">
                  <c:v>0.53564500000000004</c:v>
                </c:pt>
                <c:pt idx="1175">
                  <c:v>0.53326399999999996</c:v>
                </c:pt>
                <c:pt idx="1176">
                  <c:v>0.53082300000000004</c:v>
                </c:pt>
                <c:pt idx="1177">
                  <c:v>0.52832000000000001</c:v>
                </c:pt>
                <c:pt idx="1178">
                  <c:v>0.52584799999999998</c:v>
                </c:pt>
                <c:pt idx="1179">
                  <c:v>0.52343799999999996</c:v>
                </c:pt>
                <c:pt idx="1180">
                  <c:v>0.52099600000000001</c:v>
                </c:pt>
                <c:pt idx="1181">
                  <c:v>0.51858499999999996</c:v>
                </c:pt>
                <c:pt idx="1182">
                  <c:v>0.51614400000000005</c:v>
                </c:pt>
                <c:pt idx="1183">
                  <c:v>0.51367200000000002</c:v>
                </c:pt>
                <c:pt idx="1184">
                  <c:v>0.51129199999999997</c:v>
                </c:pt>
                <c:pt idx="1185">
                  <c:v>0.50875899999999996</c:v>
                </c:pt>
                <c:pt idx="1186">
                  <c:v>0.50634800000000002</c:v>
                </c:pt>
                <c:pt idx="1187">
                  <c:v>0.50387599999999999</c:v>
                </c:pt>
                <c:pt idx="1188">
                  <c:v>0.50143400000000005</c:v>
                </c:pt>
                <c:pt idx="1189">
                  <c:v>0.49899300000000002</c:v>
                </c:pt>
                <c:pt idx="1190">
                  <c:v>0.49658200000000002</c:v>
                </c:pt>
                <c:pt idx="1191">
                  <c:v>0.49410999999999999</c:v>
                </c:pt>
                <c:pt idx="1192">
                  <c:v>0.49166900000000002</c:v>
                </c:pt>
                <c:pt idx="1193">
                  <c:v>0.48919699999999999</c:v>
                </c:pt>
                <c:pt idx="1194">
                  <c:v>0.48681600000000003</c:v>
                </c:pt>
                <c:pt idx="1195">
                  <c:v>0.484406</c:v>
                </c:pt>
                <c:pt idx="1196">
                  <c:v>0.48193399999999997</c:v>
                </c:pt>
                <c:pt idx="1197">
                  <c:v>0.479462</c:v>
                </c:pt>
                <c:pt idx="1198">
                  <c:v>0.47699000000000003</c:v>
                </c:pt>
                <c:pt idx="1199">
                  <c:v>0.474609</c:v>
                </c:pt>
                <c:pt idx="1200">
                  <c:v>0.472107</c:v>
                </c:pt>
                <c:pt idx="1201">
                  <c:v>0.46966599999999997</c:v>
                </c:pt>
                <c:pt idx="1202">
                  <c:v>0.46722399999999997</c:v>
                </c:pt>
                <c:pt idx="1203">
                  <c:v>0.46481299999999998</c:v>
                </c:pt>
                <c:pt idx="1204">
                  <c:v>0.46228000000000002</c:v>
                </c:pt>
                <c:pt idx="1205">
                  <c:v>0.45989999999999998</c:v>
                </c:pt>
                <c:pt idx="1206">
                  <c:v>0.45748899999999998</c:v>
                </c:pt>
                <c:pt idx="1207">
                  <c:v>0.455017</c:v>
                </c:pt>
                <c:pt idx="1208">
                  <c:v>0.452515</c:v>
                </c:pt>
                <c:pt idx="1209">
                  <c:v>0.45013399999999998</c:v>
                </c:pt>
                <c:pt idx="1210">
                  <c:v>0.44769300000000001</c:v>
                </c:pt>
                <c:pt idx="1211">
                  <c:v>0.44522099999999998</c:v>
                </c:pt>
                <c:pt idx="1212">
                  <c:v>0.44278000000000001</c:v>
                </c:pt>
                <c:pt idx="1213">
                  <c:v>0.44036900000000001</c:v>
                </c:pt>
                <c:pt idx="1214">
                  <c:v>0.43792700000000001</c:v>
                </c:pt>
                <c:pt idx="1215">
                  <c:v>0.43542500000000001</c:v>
                </c:pt>
                <c:pt idx="1216">
                  <c:v>0.43298300000000001</c:v>
                </c:pt>
                <c:pt idx="1217">
                  <c:v>0.43060300000000001</c:v>
                </c:pt>
                <c:pt idx="1218">
                  <c:v>0.42816199999999999</c:v>
                </c:pt>
                <c:pt idx="1219">
                  <c:v>0.42569000000000001</c:v>
                </c:pt>
                <c:pt idx="1220">
                  <c:v>0.42321799999999998</c:v>
                </c:pt>
                <c:pt idx="1221">
                  <c:v>0.42080699999999999</c:v>
                </c:pt>
                <c:pt idx="1222">
                  <c:v>0.41830400000000001</c:v>
                </c:pt>
                <c:pt idx="1223">
                  <c:v>0.41589399999999999</c:v>
                </c:pt>
                <c:pt idx="1224">
                  <c:v>0.41348299999999999</c:v>
                </c:pt>
                <c:pt idx="1225">
                  <c:v>0.41101100000000002</c:v>
                </c:pt>
                <c:pt idx="1226">
                  <c:v>0.40860000000000002</c:v>
                </c:pt>
                <c:pt idx="1227">
                  <c:v>0.40615800000000002</c:v>
                </c:pt>
                <c:pt idx="1228">
                  <c:v>0.40365600000000001</c:v>
                </c:pt>
                <c:pt idx="1229">
                  <c:v>0.40121499999999999</c:v>
                </c:pt>
                <c:pt idx="1230">
                  <c:v>0.39877299999999999</c:v>
                </c:pt>
                <c:pt idx="1231">
                  <c:v>0.39633200000000002</c:v>
                </c:pt>
                <c:pt idx="1232">
                  <c:v>0.39389000000000002</c:v>
                </c:pt>
                <c:pt idx="1233">
                  <c:v>0.39138800000000001</c:v>
                </c:pt>
                <c:pt idx="1234">
                  <c:v>0.38900800000000002</c:v>
                </c:pt>
                <c:pt idx="1235">
                  <c:v>0.38656600000000002</c:v>
                </c:pt>
                <c:pt idx="1236">
                  <c:v>0.38409399999999999</c:v>
                </c:pt>
                <c:pt idx="1237">
                  <c:v>0.38165300000000002</c:v>
                </c:pt>
                <c:pt idx="1238">
                  <c:v>0.37921100000000002</c:v>
                </c:pt>
                <c:pt idx="1239">
                  <c:v>0.376801</c:v>
                </c:pt>
                <c:pt idx="1240">
                  <c:v>0.37429800000000002</c:v>
                </c:pt>
                <c:pt idx="1241">
                  <c:v>0.37191800000000003</c:v>
                </c:pt>
                <c:pt idx="1242">
                  <c:v>0.36950699999999997</c:v>
                </c:pt>
                <c:pt idx="1243">
                  <c:v>0.367004</c:v>
                </c:pt>
                <c:pt idx="1244">
                  <c:v>0.36453200000000002</c:v>
                </c:pt>
                <c:pt idx="1245">
                  <c:v>0.36206100000000002</c:v>
                </c:pt>
                <c:pt idx="1246">
                  <c:v>0.35958899999999999</c:v>
                </c:pt>
                <c:pt idx="1247">
                  <c:v>0.35723899999999997</c:v>
                </c:pt>
                <c:pt idx="1248">
                  <c:v>0.354736</c:v>
                </c:pt>
                <c:pt idx="1249">
                  <c:v>0.352356</c:v>
                </c:pt>
                <c:pt idx="1250">
                  <c:v>0.349823</c:v>
                </c:pt>
                <c:pt idx="1251">
                  <c:v>0.34738200000000002</c:v>
                </c:pt>
                <c:pt idx="1252">
                  <c:v>0.34490999999999999</c:v>
                </c:pt>
                <c:pt idx="1253">
                  <c:v>0.34255999999999998</c:v>
                </c:pt>
                <c:pt idx="1254">
                  <c:v>0.340057</c:v>
                </c:pt>
                <c:pt idx="1255">
                  <c:v>0.33761600000000003</c:v>
                </c:pt>
                <c:pt idx="1256">
                  <c:v>0.33520499999999998</c:v>
                </c:pt>
                <c:pt idx="1257">
                  <c:v>0.33282499999999998</c:v>
                </c:pt>
                <c:pt idx="1258">
                  <c:v>0.33044400000000002</c:v>
                </c:pt>
                <c:pt idx="1259">
                  <c:v>0.32788099999999998</c:v>
                </c:pt>
                <c:pt idx="1260">
                  <c:v>0.32543899999999998</c:v>
                </c:pt>
                <c:pt idx="1261">
                  <c:v>0.32296799999999998</c:v>
                </c:pt>
                <c:pt idx="1262">
                  <c:v>0.32052599999999998</c:v>
                </c:pt>
                <c:pt idx="1263">
                  <c:v>0.31808500000000001</c:v>
                </c:pt>
                <c:pt idx="1264">
                  <c:v>0.31564300000000001</c:v>
                </c:pt>
                <c:pt idx="1265">
                  <c:v>0.31317099999999998</c:v>
                </c:pt>
                <c:pt idx="1266">
                  <c:v>0.310699</c:v>
                </c:pt>
                <c:pt idx="1267">
                  <c:v>0.30825799999999998</c:v>
                </c:pt>
                <c:pt idx="1268">
                  <c:v>0.30584699999999998</c:v>
                </c:pt>
                <c:pt idx="1269">
                  <c:v>0.30340600000000001</c:v>
                </c:pt>
                <c:pt idx="1270">
                  <c:v>0.30099500000000001</c:v>
                </c:pt>
                <c:pt idx="1271">
                  <c:v>0.29852299999999998</c:v>
                </c:pt>
                <c:pt idx="1272">
                  <c:v>0.29611199999999999</c:v>
                </c:pt>
                <c:pt idx="1273">
                  <c:v>0.29360999999999998</c:v>
                </c:pt>
                <c:pt idx="1274">
                  <c:v>0.29116799999999998</c:v>
                </c:pt>
                <c:pt idx="1275">
                  <c:v>0.28875699999999999</c:v>
                </c:pt>
                <c:pt idx="1276">
                  <c:v>0.28631600000000001</c:v>
                </c:pt>
                <c:pt idx="1277">
                  <c:v>0.28381299999999998</c:v>
                </c:pt>
                <c:pt idx="1278">
                  <c:v>0.28143299999999999</c:v>
                </c:pt>
                <c:pt idx="1279">
                  <c:v>0.27889999999999998</c:v>
                </c:pt>
                <c:pt idx="1280">
                  <c:v>0.27645900000000001</c:v>
                </c:pt>
                <c:pt idx="1281">
                  <c:v>0.27401700000000001</c:v>
                </c:pt>
                <c:pt idx="1282">
                  <c:v>0.27160600000000001</c:v>
                </c:pt>
                <c:pt idx="1283">
                  <c:v>0.26916499999999999</c:v>
                </c:pt>
                <c:pt idx="1284">
                  <c:v>0.26675399999999999</c:v>
                </c:pt>
                <c:pt idx="1285">
                  <c:v>0.26431300000000002</c:v>
                </c:pt>
                <c:pt idx="1286">
                  <c:v>0.26180999999999999</c:v>
                </c:pt>
                <c:pt idx="1287">
                  <c:v>0.25946000000000002</c:v>
                </c:pt>
                <c:pt idx="1288">
                  <c:v>0.25695800000000002</c:v>
                </c:pt>
                <c:pt idx="1289">
                  <c:v>0.25448599999999999</c:v>
                </c:pt>
                <c:pt idx="1290">
                  <c:v>0.25213600000000003</c:v>
                </c:pt>
                <c:pt idx="1291">
                  <c:v>0.24963399999999999</c:v>
                </c:pt>
                <c:pt idx="1292">
                  <c:v>0.24716199999999999</c:v>
                </c:pt>
                <c:pt idx="1293">
                  <c:v>0.244751</c:v>
                </c:pt>
                <c:pt idx="1294">
                  <c:v>0.24231</c:v>
                </c:pt>
                <c:pt idx="1295">
                  <c:v>0.239838</c:v>
                </c:pt>
                <c:pt idx="1296">
                  <c:v>0.23736599999999999</c:v>
                </c:pt>
                <c:pt idx="1297">
                  <c:v>0.23492399999999999</c:v>
                </c:pt>
                <c:pt idx="1298">
                  <c:v>0.23263500000000001</c:v>
                </c:pt>
                <c:pt idx="1299">
                  <c:v>0.230103</c:v>
                </c:pt>
                <c:pt idx="1300">
                  <c:v>0.227631</c:v>
                </c:pt>
                <c:pt idx="1301">
                  <c:v>0.225189</c:v>
                </c:pt>
                <c:pt idx="1302">
                  <c:v>0.222748</c:v>
                </c:pt>
                <c:pt idx="1303">
                  <c:v>0.220276</c:v>
                </c:pt>
                <c:pt idx="1304">
                  <c:v>0.217865</c:v>
                </c:pt>
                <c:pt idx="1305">
                  <c:v>0.215363</c:v>
                </c:pt>
                <c:pt idx="1306">
                  <c:v>0.212982</c:v>
                </c:pt>
                <c:pt idx="1307">
                  <c:v>0.21051</c:v>
                </c:pt>
                <c:pt idx="1308">
                  <c:v>0.20809900000000001</c:v>
                </c:pt>
                <c:pt idx="1309">
                  <c:v>0.205597</c:v>
                </c:pt>
                <c:pt idx="1310">
                  <c:v>0.203156</c:v>
                </c:pt>
                <c:pt idx="1311">
                  <c:v>0.20074500000000001</c:v>
                </c:pt>
                <c:pt idx="1312">
                  <c:v>0.198242</c:v>
                </c:pt>
                <c:pt idx="1313">
                  <c:v>0.19586200000000001</c:v>
                </c:pt>
                <c:pt idx="1314">
                  <c:v>0.19342000000000001</c:v>
                </c:pt>
                <c:pt idx="1315">
                  <c:v>0.19094800000000001</c:v>
                </c:pt>
                <c:pt idx="1316">
                  <c:v>0.18850700000000001</c:v>
                </c:pt>
                <c:pt idx="1317">
                  <c:v>0.18606600000000001</c:v>
                </c:pt>
                <c:pt idx="1318">
                  <c:v>0.18365500000000001</c:v>
                </c:pt>
                <c:pt idx="1319">
                  <c:v>0.18118300000000001</c:v>
                </c:pt>
                <c:pt idx="1320">
                  <c:v>0.17868000000000001</c:v>
                </c:pt>
                <c:pt idx="1321">
                  <c:v>0.17630000000000001</c:v>
                </c:pt>
                <c:pt idx="1322">
                  <c:v>0.17385900000000001</c:v>
                </c:pt>
                <c:pt idx="1323">
                  <c:v>0.17141700000000001</c:v>
                </c:pt>
                <c:pt idx="1324">
                  <c:v>0.16897599999999999</c:v>
                </c:pt>
                <c:pt idx="1325">
                  <c:v>0.16656499999999999</c:v>
                </c:pt>
                <c:pt idx="1326">
                  <c:v>0.16406299999999999</c:v>
                </c:pt>
                <c:pt idx="1327">
                  <c:v>0.16162099999999999</c:v>
                </c:pt>
                <c:pt idx="1328">
                  <c:v>0.159271</c:v>
                </c:pt>
                <c:pt idx="1329">
                  <c:v>0.15676899999999999</c:v>
                </c:pt>
                <c:pt idx="1330">
                  <c:v>0.15429699999999999</c:v>
                </c:pt>
                <c:pt idx="1331">
                  <c:v>0.15179400000000001</c:v>
                </c:pt>
                <c:pt idx="1332">
                  <c:v>0.14935300000000001</c:v>
                </c:pt>
                <c:pt idx="1333">
                  <c:v>0.14697299999999999</c:v>
                </c:pt>
                <c:pt idx="1334">
                  <c:v>0.14450099999999999</c:v>
                </c:pt>
                <c:pt idx="1335">
                  <c:v>0.14205899999999999</c:v>
                </c:pt>
                <c:pt idx="1336">
                  <c:v>0.13949600000000001</c:v>
                </c:pt>
                <c:pt idx="1337">
                  <c:v>0.13717699999999999</c:v>
                </c:pt>
                <c:pt idx="1338">
                  <c:v>0.13470499999999999</c:v>
                </c:pt>
                <c:pt idx="1339">
                  <c:v>0.13229399999999999</c:v>
                </c:pt>
                <c:pt idx="1340">
                  <c:v>0.12982199999999999</c:v>
                </c:pt>
                <c:pt idx="1341">
                  <c:v>0.12737999999999999</c:v>
                </c:pt>
                <c:pt idx="1342">
                  <c:v>0.125</c:v>
                </c:pt>
                <c:pt idx="1343">
                  <c:v>0.122528</c:v>
                </c:pt>
                <c:pt idx="1344">
                  <c:v>0.120239</c:v>
                </c:pt>
                <c:pt idx="1345">
                  <c:v>0.117676</c:v>
                </c:pt>
                <c:pt idx="1346">
                  <c:v>0.115173</c:v>
                </c:pt>
                <c:pt idx="1347">
                  <c:v>0.112732</c:v>
                </c:pt>
                <c:pt idx="1348">
                  <c:v>0.110291</c:v>
                </c:pt>
                <c:pt idx="1349">
                  <c:v>0.10788</c:v>
                </c:pt>
                <c:pt idx="1350">
                  <c:v>0.105438</c:v>
                </c:pt>
                <c:pt idx="1351">
                  <c:v>0.102966</c:v>
                </c:pt>
                <c:pt idx="1352">
                  <c:v>0.100494</c:v>
                </c:pt>
                <c:pt idx="1353">
                  <c:v>0.103058</c:v>
                </c:pt>
                <c:pt idx="1354">
                  <c:v>0.105408</c:v>
                </c:pt>
                <c:pt idx="1355">
                  <c:v>0.10788</c:v>
                </c:pt>
                <c:pt idx="1356">
                  <c:v>0.11026</c:v>
                </c:pt>
                <c:pt idx="1357">
                  <c:v>0.112701</c:v>
                </c:pt>
                <c:pt idx="1358">
                  <c:v>0.115173</c:v>
                </c:pt>
                <c:pt idx="1359">
                  <c:v>0.117523</c:v>
                </c:pt>
                <c:pt idx="1360">
                  <c:v>0.120117</c:v>
                </c:pt>
                <c:pt idx="1361">
                  <c:v>0.12246700000000001</c:v>
                </c:pt>
                <c:pt idx="1362">
                  <c:v>0.12493899999999999</c:v>
                </c:pt>
                <c:pt idx="1363">
                  <c:v>0.12734999999999999</c:v>
                </c:pt>
                <c:pt idx="1364">
                  <c:v>0.12970000000000001</c:v>
                </c:pt>
                <c:pt idx="1365">
                  <c:v>0.13226299999999999</c:v>
                </c:pt>
                <c:pt idx="1366">
                  <c:v>0.13464400000000001</c:v>
                </c:pt>
                <c:pt idx="1367">
                  <c:v>0.13711499999999999</c:v>
                </c:pt>
                <c:pt idx="1368">
                  <c:v>0.13955699999999999</c:v>
                </c:pt>
                <c:pt idx="1369">
                  <c:v>0.14205899999999999</c:v>
                </c:pt>
                <c:pt idx="1370">
                  <c:v>0.14440900000000001</c:v>
                </c:pt>
                <c:pt idx="1371">
                  <c:v>0.14685100000000001</c:v>
                </c:pt>
                <c:pt idx="1372">
                  <c:v>0.14938399999999999</c:v>
                </c:pt>
                <c:pt idx="1373">
                  <c:v>0.15173300000000001</c:v>
                </c:pt>
                <c:pt idx="1374">
                  <c:v>0.154144</c:v>
                </c:pt>
                <c:pt idx="1375">
                  <c:v>0.15661600000000001</c:v>
                </c:pt>
                <c:pt idx="1376">
                  <c:v>0.15908800000000001</c:v>
                </c:pt>
                <c:pt idx="1377">
                  <c:v>0.161469</c:v>
                </c:pt>
                <c:pt idx="1378">
                  <c:v>0.16391</c:v>
                </c:pt>
                <c:pt idx="1379">
                  <c:v>0.166382</c:v>
                </c:pt>
                <c:pt idx="1380">
                  <c:v>0.168823</c:v>
                </c:pt>
                <c:pt idx="1381">
                  <c:v>0.171265</c:v>
                </c:pt>
                <c:pt idx="1382">
                  <c:v>0.173706</c:v>
                </c:pt>
                <c:pt idx="1383">
                  <c:v>0.17627000000000001</c:v>
                </c:pt>
                <c:pt idx="1384">
                  <c:v>0.178619</c:v>
                </c:pt>
                <c:pt idx="1385">
                  <c:v>0.18103</c:v>
                </c:pt>
                <c:pt idx="1386">
                  <c:v>0.183472</c:v>
                </c:pt>
                <c:pt idx="1387">
                  <c:v>0.185974</c:v>
                </c:pt>
                <c:pt idx="1388">
                  <c:v>0.18835399999999999</c:v>
                </c:pt>
                <c:pt idx="1389">
                  <c:v>0.19079599999999999</c:v>
                </c:pt>
                <c:pt idx="1390">
                  <c:v>0.19339000000000001</c:v>
                </c:pt>
                <c:pt idx="1391">
                  <c:v>0.19564799999999999</c:v>
                </c:pt>
                <c:pt idx="1392">
                  <c:v>0.198181</c:v>
                </c:pt>
                <c:pt idx="1393">
                  <c:v>0.200623</c:v>
                </c:pt>
              </c:numCache>
            </c:numRef>
          </c:xVal>
          <c:yVal>
            <c:numRef>
              <c:f>'Figure 3 f'!$C$2:$C$2953</c:f>
              <c:numCache>
                <c:formatCode>General</c:formatCode>
                <c:ptCount val="2952"/>
                <c:pt idx="0">
                  <c:v>-1.9610639999999998E-3</c:v>
                </c:pt>
                <c:pt idx="1">
                  <c:v>-1.9350599999999997E-3</c:v>
                </c:pt>
                <c:pt idx="2">
                  <c:v>-1.9094279999999999E-3</c:v>
                </c:pt>
                <c:pt idx="3">
                  <c:v>-1.8837839999999999E-3</c:v>
                </c:pt>
                <c:pt idx="4">
                  <c:v>-1.8581519999999999E-3</c:v>
                </c:pt>
                <c:pt idx="5">
                  <c:v>-1.8328799999999998E-3</c:v>
                </c:pt>
                <c:pt idx="6">
                  <c:v>-1.8083519999999998E-3</c:v>
                </c:pt>
                <c:pt idx="7">
                  <c:v>-1.7834519999999998E-3</c:v>
                </c:pt>
                <c:pt idx="8">
                  <c:v>-1.7589119999999998E-3</c:v>
                </c:pt>
                <c:pt idx="9">
                  <c:v>-1.7343719999999999E-3</c:v>
                </c:pt>
                <c:pt idx="10">
                  <c:v>-1.7105759999999999E-3</c:v>
                </c:pt>
                <c:pt idx="11">
                  <c:v>-1.687128E-3</c:v>
                </c:pt>
                <c:pt idx="12">
                  <c:v>-1.663692E-3</c:v>
                </c:pt>
                <c:pt idx="13">
                  <c:v>-1.6398960000000001E-3</c:v>
                </c:pt>
                <c:pt idx="14">
                  <c:v>-1.6164599999999999E-3</c:v>
                </c:pt>
                <c:pt idx="15">
                  <c:v>-1.593384E-3</c:v>
                </c:pt>
                <c:pt idx="16">
                  <c:v>-1.5703080000000001E-3</c:v>
                </c:pt>
                <c:pt idx="17">
                  <c:v>-1.547976E-3</c:v>
                </c:pt>
                <c:pt idx="18">
                  <c:v>-1.5256320000000001E-3</c:v>
                </c:pt>
                <c:pt idx="19">
                  <c:v>-1.5032999999999999E-3</c:v>
                </c:pt>
                <c:pt idx="20">
                  <c:v>-1.4809559999999999E-3</c:v>
                </c:pt>
                <c:pt idx="21">
                  <c:v>-1.459356E-3</c:v>
                </c:pt>
                <c:pt idx="22">
                  <c:v>-1.4373720000000001E-3</c:v>
                </c:pt>
                <c:pt idx="23">
                  <c:v>-1.415772E-3</c:v>
                </c:pt>
                <c:pt idx="24">
                  <c:v>-1.394532E-3</c:v>
                </c:pt>
                <c:pt idx="25">
                  <c:v>-1.3732919999999999E-3</c:v>
                </c:pt>
                <c:pt idx="26">
                  <c:v>-1.3524119999999999E-3</c:v>
                </c:pt>
                <c:pt idx="27">
                  <c:v>-1.3315439999999998E-3</c:v>
                </c:pt>
                <c:pt idx="28">
                  <c:v>-1.310664E-3</c:v>
                </c:pt>
                <c:pt idx="29">
                  <c:v>-1.290156E-3</c:v>
                </c:pt>
                <c:pt idx="30">
                  <c:v>-1.2696479999999997E-3</c:v>
                </c:pt>
                <c:pt idx="31">
                  <c:v>-1.2495119999999999E-3</c:v>
                </c:pt>
                <c:pt idx="32">
                  <c:v>-1.2290039999999999E-3</c:v>
                </c:pt>
                <c:pt idx="33">
                  <c:v>-1.2095999999999999E-3</c:v>
                </c:pt>
                <c:pt idx="34">
                  <c:v>-1.1898192E-3</c:v>
                </c:pt>
                <c:pt idx="35">
                  <c:v>-1.1700444E-3</c:v>
                </c:pt>
                <c:pt idx="36">
                  <c:v>-1.1510004E-3</c:v>
                </c:pt>
                <c:pt idx="37">
                  <c:v>-1.1315915999999999E-3</c:v>
                </c:pt>
                <c:pt idx="38">
                  <c:v>-1.1121827999999998E-3</c:v>
                </c:pt>
                <c:pt idx="39">
                  <c:v>-1.09314E-3</c:v>
                </c:pt>
                <c:pt idx="40">
                  <c:v>-1.0740972000000001E-3</c:v>
                </c:pt>
                <c:pt idx="41">
                  <c:v>-1.0554204E-3</c:v>
                </c:pt>
                <c:pt idx="42">
                  <c:v>-1.0367435999999999E-3</c:v>
                </c:pt>
                <c:pt idx="43">
                  <c:v>-1.0180667999999998E-3</c:v>
                </c:pt>
                <c:pt idx="44">
                  <c:v>-1.000122E-3</c:v>
                </c:pt>
                <c:pt idx="45">
                  <c:v>-9.8144519999999991E-4</c:v>
                </c:pt>
                <c:pt idx="46">
                  <c:v>-9.6313439999999996E-4</c:v>
                </c:pt>
                <c:pt idx="47">
                  <c:v>-9.451908E-4</c:v>
                </c:pt>
                <c:pt idx="48">
                  <c:v>-9.2761199999999997E-4</c:v>
                </c:pt>
                <c:pt idx="49">
                  <c:v>-9.1003439999999991E-4</c:v>
                </c:pt>
                <c:pt idx="50">
                  <c:v>-8.9245559999999999E-4</c:v>
                </c:pt>
                <c:pt idx="51">
                  <c:v>-8.7487799999999994E-4</c:v>
                </c:pt>
                <c:pt idx="52">
                  <c:v>-8.5766640000000001E-4</c:v>
                </c:pt>
                <c:pt idx="53">
                  <c:v>-8.404536E-4</c:v>
                </c:pt>
                <c:pt idx="54">
                  <c:v>-8.2324199999999996E-4</c:v>
                </c:pt>
                <c:pt idx="55">
                  <c:v>-8.0639640000000005E-4</c:v>
                </c:pt>
                <c:pt idx="56">
                  <c:v>-7.8955079999999992E-4</c:v>
                </c:pt>
                <c:pt idx="57">
                  <c:v>-7.7270520000000001E-4</c:v>
                </c:pt>
                <c:pt idx="58">
                  <c:v>-7.562255999999999E-4</c:v>
                </c:pt>
                <c:pt idx="59">
                  <c:v>-7.4011200000000002E-4</c:v>
                </c:pt>
                <c:pt idx="60">
                  <c:v>-7.2363240000000001E-4</c:v>
                </c:pt>
                <c:pt idx="61">
                  <c:v>-7.0752E-4</c:v>
                </c:pt>
                <c:pt idx="62">
                  <c:v>-6.9140640000000001E-4</c:v>
                </c:pt>
                <c:pt idx="63">
                  <c:v>-6.7565880000000004E-4</c:v>
                </c:pt>
                <c:pt idx="64">
                  <c:v>-6.5954640000000003E-4</c:v>
                </c:pt>
                <c:pt idx="65">
                  <c:v>-6.4379879999999995E-4</c:v>
                </c:pt>
                <c:pt idx="66">
                  <c:v>-6.2841839999999997E-4</c:v>
                </c:pt>
                <c:pt idx="67">
                  <c:v>-6.1267079999999989E-4</c:v>
                </c:pt>
                <c:pt idx="68">
                  <c:v>-5.9739960000000007E-4</c:v>
                </c:pt>
                <c:pt idx="69">
                  <c:v>-5.8220159999999995E-4</c:v>
                </c:pt>
                <c:pt idx="70">
                  <c:v>-5.6696760000000002E-4</c:v>
                </c:pt>
                <c:pt idx="71">
                  <c:v>-5.5195319999999995E-4</c:v>
                </c:pt>
                <c:pt idx="72">
                  <c:v>-5.3715839999999996E-4</c:v>
                </c:pt>
                <c:pt idx="73">
                  <c:v>-5.2221719999999991E-4</c:v>
                </c:pt>
                <c:pt idx="74">
                  <c:v>-5.0764199999999999E-4</c:v>
                </c:pt>
                <c:pt idx="75">
                  <c:v>-4.9288319999999991E-4</c:v>
                </c:pt>
                <c:pt idx="76">
                  <c:v>-4.7852759999999995E-4</c:v>
                </c:pt>
                <c:pt idx="77">
                  <c:v>-4.6406279999999995E-4</c:v>
                </c:pt>
                <c:pt idx="78">
                  <c:v>-4.4974319999999997E-4</c:v>
                </c:pt>
                <c:pt idx="79">
                  <c:v>-4.3560839999999995E-4</c:v>
                </c:pt>
                <c:pt idx="80">
                  <c:v>-4.2165480000000004E-4</c:v>
                </c:pt>
                <c:pt idx="81">
                  <c:v>-4.07556E-4</c:v>
                </c:pt>
                <c:pt idx="82">
                  <c:v>-3.9375E-4</c:v>
                </c:pt>
                <c:pt idx="83">
                  <c:v>-3.8016359999999997E-4</c:v>
                </c:pt>
                <c:pt idx="84">
                  <c:v>-3.6635760000000003E-4</c:v>
                </c:pt>
                <c:pt idx="85">
                  <c:v>-3.5310000000000002E-4</c:v>
                </c:pt>
                <c:pt idx="86">
                  <c:v>-3.3958799999999999E-4</c:v>
                </c:pt>
                <c:pt idx="87">
                  <c:v>-3.2633039999999997E-4</c:v>
                </c:pt>
                <c:pt idx="88">
                  <c:v>-3.1314720000000002E-4</c:v>
                </c:pt>
                <c:pt idx="89">
                  <c:v>-2.9996279999999997E-4</c:v>
                </c:pt>
                <c:pt idx="90">
                  <c:v>-2.8718279999999998E-4</c:v>
                </c:pt>
                <c:pt idx="91">
                  <c:v>-2.7436559999999998E-4</c:v>
                </c:pt>
                <c:pt idx="92">
                  <c:v>-2.6165759999999998E-4</c:v>
                </c:pt>
                <c:pt idx="93">
                  <c:v>-2.4906E-4</c:v>
                </c:pt>
                <c:pt idx="94">
                  <c:v>-2.365728E-4</c:v>
                </c:pt>
                <c:pt idx="95">
                  <c:v>-2.2419479999999999E-4</c:v>
                </c:pt>
                <c:pt idx="96">
                  <c:v>-2.1188999999999998E-4</c:v>
                </c:pt>
                <c:pt idx="97">
                  <c:v>-1.9969439999999999E-4</c:v>
                </c:pt>
                <c:pt idx="98">
                  <c:v>-1.876464E-4</c:v>
                </c:pt>
                <c:pt idx="99">
                  <c:v>-1.7570759999999998E-4</c:v>
                </c:pt>
                <c:pt idx="100">
                  <c:v>-1.6384320000000001E-4</c:v>
                </c:pt>
                <c:pt idx="101">
                  <c:v>-1.5216120000000001E-4</c:v>
                </c:pt>
                <c:pt idx="102">
                  <c:v>-1.4047800000000001E-4</c:v>
                </c:pt>
                <c:pt idx="103">
                  <c:v>-1.290528E-4</c:v>
                </c:pt>
                <c:pt idx="104">
                  <c:v>-1.1759028E-4</c:v>
                </c:pt>
                <c:pt idx="105">
                  <c:v>-1.062012E-4</c:v>
                </c:pt>
                <c:pt idx="106">
                  <c:v>-9.4995120000000003E-5</c:v>
                </c:pt>
                <c:pt idx="107">
                  <c:v>-8.4082079999999991E-5</c:v>
                </c:pt>
                <c:pt idx="108">
                  <c:v>-7.3168919999999998E-5</c:v>
                </c:pt>
                <c:pt idx="109">
                  <c:v>-6.225588E-5</c:v>
                </c:pt>
                <c:pt idx="110">
                  <c:v>-5.15442E-5</c:v>
                </c:pt>
                <c:pt idx="111">
                  <c:v>-4.0828799999999998E-5</c:v>
                </c:pt>
                <c:pt idx="112">
                  <c:v>-3.028932E-5</c:v>
                </c:pt>
                <c:pt idx="113">
                  <c:v>-1.9925519999999999E-5</c:v>
                </c:pt>
                <c:pt idx="114">
                  <c:v>-9.4921920000000001E-6</c:v>
                </c:pt>
                <c:pt idx="115">
                  <c:v>5.3723159999999998E-7</c:v>
                </c:pt>
                <c:pt idx="116">
                  <c:v>1.0645751999999999E-5</c:v>
                </c:pt>
                <c:pt idx="117">
                  <c:v>2.0577359999999998E-5</c:v>
                </c:pt>
                <c:pt idx="118">
                  <c:v>3.0516359999999999E-5</c:v>
                </c:pt>
                <c:pt idx="119">
                  <c:v>4.0253879999999996E-5</c:v>
                </c:pt>
                <c:pt idx="120">
                  <c:v>4.9859639999999995E-5</c:v>
                </c:pt>
                <c:pt idx="121">
                  <c:v>5.9435999999999998E-5</c:v>
                </c:pt>
                <c:pt idx="122">
                  <c:v>6.8811000000000002E-5</c:v>
                </c:pt>
                <c:pt idx="123">
                  <c:v>7.8112799999999988E-5</c:v>
                </c:pt>
                <c:pt idx="124">
                  <c:v>8.7414600000000002E-5</c:v>
                </c:pt>
                <c:pt idx="125">
                  <c:v>9.6569879999999997E-5</c:v>
                </c:pt>
                <c:pt idx="126">
                  <c:v>1.0554203999999999E-4</c:v>
                </c:pt>
                <c:pt idx="127">
                  <c:v>1.1436767999999999E-4</c:v>
                </c:pt>
                <c:pt idx="128">
                  <c:v>1.232664E-4</c:v>
                </c:pt>
                <c:pt idx="129">
                  <c:v>1.31946E-4</c:v>
                </c:pt>
                <c:pt idx="130">
                  <c:v>1.4051520000000001E-4</c:v>
                </c:pt>
                <c:pt idx="131">
                  <c:v>1.4893799999999999E-4</c:v>
                </c:pt>
                <c:pt idx="132">
                  <c:v>1.57434E-4</c:v>
                </c:pt>
                <c:pt idx="133">
                  <c:v>1.6571040000000001E-4</c:v>
                </c:pt>
                <c:pt idx="134">
                  <c:v>1.738764E-4</c:v>
                </c:pt>
                <c:pt idx="135">
                  <c:v>1.8193319999999999E-4</c:v>
                </c:pt>
                <c:pt idx="136">
                  <c:v>1.8988079999999999E-4</c:v>
                </c:pt>
                <c:pt idx="137">
                  <c:v>1.9764360000000002E-4</c:v>
                </c:pt>
                <c:pt idx="138">
                  <c:v>2.054448E-4</c:v>
                </c:pt>
                <c:pt idx="139">
                  <c:v>2.131344E-4</c:v>
                </c:pt>
                <c:pt idx="140">
                  <c:v>2.2064160000000001E-4</c:v>
                </c:pt>
                <c:pt idx="141">
                  <c:v>2.2811279999999999E-4</c:v>
                </c:pt>
                <c:pt idx="142">
                  <c:v>2.3554679999999997E-4</c:v>
                </c:pt>
                <c:pt idx="143">
                  <c:v>2.4276119999999999E-4</c:v>
                </c:pt>
                <c:pt idx="144">
                  <c:v>2.5001279999999998E-4</c:v>
                </c:pt>
                <c:pt idx="145">
                  <c:v>2.5700639999999997E-4</c:v>
                </c:pt>
                <c:pt idx="146">
                  <c:v>2.640384E-4</c:v>
                </c:pt>
                <c:pt idx="147">
                  <c:v>2.7084959999999997E-4</c:v>
                </c:pt>
                <c:pt idx="148">
                  <c:v>2.77698E-4</c:v>
                </c:pt>
                <c:pt idx="149">
                  <c:v>2.8439999999999997E-4</c:v>
                </c:pt>
                <c:pt idx="150">
                  <c:v>2.9106480000000001E-4</c:v>
                </c:pt>
                <c:pt idx="151">
                  <c:v>2.9761919999999996E-4</c:v>
                </c:pt>
                <c:pt idx="152">
                  <c:v>3.0410159999999997E-4</c:v>
                </c:pt>
                <c:pt idx="153">
                  <c:v>3.1047360000000001E-4</c:v>
                </c:pt>
                <c:pt idx="154">
                  <c:v>3.166992E-4</c:v>
                </c:pt>
                <c:pt idx="155">
                  <c:v>3.2296199999999999E-4</c:v>
                </c:pt>
                <c:pt idx="156">
                  <c:v>3.2911319999999998E-4</c:v>
                </c:pt>
                <c:pt idx="157">
                  <c:v>3.353028E-4</c:v>
                </c:pt>
                <c:pt idx="158">
                  <c:v>3.4130880000000002E-4</c:v>
                </c:pt>
                <c:pt idx="159">
                  <c:v>3.4727759999999999E-4</c:v>
                </c:pt>
                <c:pt idx="160">
                  <c:v>3.5328359999999996E-4</c:v>
                </c:pt>
                <c:pt idx="161">
                  <c:v>3.5907000000000002E-4</c:v>
                </c:pt>
                <c:pt idx="162">
                  <c:v>3.6478319999999999E-4</c:v>
                </c:pt>
                <c:pt idx="163">
                  <c:v>3.7078799999999999E-4</c:v>
                </c:pt>
                <c:pt idx="164">
                  <c:v>3.7642799999999999E-4</c:v>
                </c:pt>
                <c:pt idx="165">
                  <c:v>3.8210399999999997E-4</c:v>
                </c:pt>
                <c:pt idx="166">
                  <c:v>3.8767080000000001E-4</c:v>
                </c:pt>
                <c:pt idx="167">
                  <c:v>3.9331080000000002E-4</c:v>
                </c:pt>
                <c:pt idx="168">
                  <c:v>3.9872999999999997E-4</c:v>
                </c:pt>
                <c:pt idx="169">
                  <c:v>4.0415039999999996E-4</c:v>
                </c:pt>
                <c:pt idx="170">
                  <c:v>4.0957079999999994E-4</c:v>
                </c:pt>
                <c:pt idx="171">
                  <c:v>4.1495399999999998E-4</c:v>
                </c:pt>
                <c:pt idx="172">
                  <c:v>4.204104E-4</c:v>
                </c:pt>
                <c:pt idx="173">
                  <c:v>4.2579359999999998E-4</c:v>
                </c:pt>
                <c:pt idx="174">
                  <c:v>4.3121279999999999E-4</c:v>
                </c:pt>
                <c:pt idx="175">
                  <c:v>4.3641359999999996E-4</c:v>
                </c:pt>
                <c:pt idx="176">
                  <c:v>4.4176079999999997E-4</c:v>
                </c:pt>
                <c:pt idx="177">
                  <c:v>4.4710679999999996E-4</c:v>
                </c:pt>
                <c:pt idx="178">
                  <c:v>4.523436E-4</c:v>
                </c:pt>
                <c:pt idx="179">
                  <c:v>4.5772679999999999E-4</c:v>
                </c:pt>
                <c:pt idx="180">
                  <c:v>4.6300079999999998E-4</c:v>
                </c:pt>
                <c:pt idx="181">
                  <c:v>4.6838399999999997E-4</c:v>
                </c:pt>
                <c:pt idx="182">
                  <c:v>4.7358360000000001E-4</c:v>
                </c:pt>
                <c:pt idx="183">
                  <c:v>4.789668E-4</c:v>
                </c:pt>
                <c:pt idx="184">
                  <c:v>4.8431399999999996E-4</c:v>
                </c:pt>
                <c:pt idx="185">
                  <c:v>4.8973440000000005E-4</c:v>
                </c:pt>
                <c:pt idx="186">
                  <c:v>4.9504439999999996E-4</c:v>
                </c:pt>
                <c:pt idx="187">
                  <c:v>5.0053679999999994E-4</c:v>
                </c:pt>
                <c:pt idx="188">
                  <c:v>5.0603040000000001E-4</c:v>
                </c:pt>
                <c:pt idx="189">
                  <c:v>5.1148679999999996E-4</c:v>
                </c:pt>
                <c:pt idx="190">
                  <c:v>5.1705359999999994E-4</c:v>
                </c:pt>
                <c:pt idx="191">
                  <c:v>5.2261919999999995E-4</c:v>
                </c:pt>
                <c:pt idx="192">
                  <c:v>5.2822320000000004E-4</c:v>
                </c:pt>
                <c:pt idx="193">
                  <c:v>5.3389919999999997E-4</c:v>
                </c:pt>
                <c:pt idx="194">
                  <c:v>5.395752E-4</c:v>
                </c:pt>
                <c:pt idx="195">
                  <c:v>5.4536160000000005E-4</c:v>
                </c:pt>
                <c:pt idx="196">
                  <c:v>5.5118399999999992E-4</c:v>
                </c:pt>
                <c:pt idx="197">
                  <c:v>5.5707959999999992E-4</c:v>
                </c:pt>
                <c:pt idx="198">
                  <c:v>5.6301239999999992E-4</c:v>
                </c:pt>
                <c:pt idx="199">
                  <c:v>5.6894519999999991E-4</c:v>
                </c:pt>
                <c:pt idx="200">
                  <c:v>5.7498719999999996E-4</c:v>
                </c:pt>
                <c:pt idx="201">
                  <c:v>5.8113960000000004E-4</c:v>
                </c:pt>
                <c:pt idx="202">
                  <c:v>5.8725599999999998E-4</c:v>
                </c:pt>
                <c:pt idx="203">
                  <c:v>5.9355479999999999E-4</c:v>
                </c:pt>
                <c:pt idx="204">
                  <c:v>5.9985360000000001E-4</c:v>
                </c:pt>
                <c:pt idx="205">
                  <c:v>6.060792E-4</c:v>
                </c:pt>
                <c:pt idx="206">
                  <c:v>6.1267079999999989E-4</c:v>
                </c:pt>
                <c:pt idx="207">
                  <c:v>6.1889639999999999E-4</c:v>
                </c:pt>
                <c:pt idx="208">
                  <c:v>6.2548799999999989E-4</c:v>
                </c:pt>
                <c:pt idx="209">
                  <c:v>6.324468E-4</c:v>
                </c:pt>
                <c:pt idx="210">
                  <c:v>6.390383999999999E-4</c:v>
                </c:pt>
                <c:pt idx="211">
                  <c:v>6.4563000000000001E-4</c:v>
                </c:pt>
                <c:pt idx="212">
                  <c:v>6.5258760000000003E-4</c:v>
                </c:pt>
                <c:pt idx="213">
                  <c:v>6.5917919999999993E-4</c:v>
                </c:pt>
                <c:pt idx="214">
                  <c:v>6.6613800000000004E-4</c:v>
                </c:pt>
                <c:pt idx="215">
                  <c:v>6.7309559999999995E-4</c:v>
                </c:pt>
                <c:pt idx="216">
                  <c:v>6.8005319999999998E-4</c:v>
                </c:pt>
                <c:pt idx="217">
                  <c:v>6.8737799999999988E-4</c:v>
                </c:pt>
                <c:pt idx="218">
                  <c:v>6.9433559999999991E-4</c:v>
                </c:pt>
                <c:pt idx="219">
                  <c:v>7.0166040000000003E-4</c:v>
                </c:pt>
                <c:pt idx="220">
                  <c:v>7.0898400000000007E-4</c:v>
                </c:pt>
                <c:pt idx="221">
                  <c:v>7.1630879999999997E-4</c:v>
                </c:pt>
                <c:pt idx="222">
                  <c:v>7.239995999999999E-4</c:v>
                </c:pt>
                <c:pt idx="223">
                  <c:v>7.3132319999999994E-4</c:v>
                </c:pt>
                <c:pt idx="224">
                  <c:v>7.3901399999999997E-4</c:v>
                </c:pt>
                <c:pt idx="225">
                  <c:v>7.4670360000000002E-4</c:v>
                </c:pt>
                <c:pt idx="226">
                  <c:v>7.5402839999999993E-4</c:v>
                </c:pt>
                <c:pt idx="227">
                  <c:v>7.6171920000000007E-4</c:v>
                </c:pt>
                <c:pt idx="228">
                  <c:v>7.6977480000000004E-4</c:v>
                </c:pt>
                <c:pt idx="229">
                  <c:v>7.7783159999999997E-4</c:v>
                </c:pt>
                <c:pt idx="230">
                  <c:v>7.8588840000000002E-4</c:v>
                </c:pt>
                <c:pt idx="231">
                  <c:v>7.9394520000000007E-4</c:v>
                </c:pt>
                <c:pt idx="232">
                  <c:v>8.0200200000000001E-4</c:v>
                </c:pt>
                <c:pt idx="233">
                  <c:v>8.1005880000000006E-4</c:v>
                </c:pt>
                <c:pt idx="234">
                  <c:v>8.181156E-4</c:v>
                </c:pt>
                <c:pt idx="235">
                  <c:v>8.2617239999999994E-4</c:v>
                </c:pt>
                <c:pt idx="236">
                  <c:v>8.345952E-4</c:v>
                </c:pt>
                <c:pt idx="237">
                  <c:v>8.4301799999999996E-4</c:v>
                </c:pt>
                <c:pt idx="238">
                  <c:v>8.5144079999999991E-4</c:v>
                </c:pt>
                <c:pt idx="239">
                  <c:v>8.5986359999999998E-4</c:v>
                </c:pt>
                <c:pt idx="240">
                  <c:v>8.6865240000000006E-4</c:v>
                </c:pt>
                <c:pt idx="241">
                  <c:v>8.7707519999999991E-4</c:v>
                </c:pt>
                <c:pt idx="242">
                  <c:v>8.8586399999999999E-4</c:v>
                </c:pt>
                <c:pt idx="243">
                  <c:v>8.9465279999999996E-4</c:v>
                </c:pt>
                <c:pt idx="244">
                  <c:v>9.0307560000000002E-4</c:v>
                </c:pt>
                <c:pt idx="245">
                  <c:v>9.1223159999999999E-4</c:v>
                </c:pt>
                <c:pt idx="246">
                  <c:v>9.2102039999999996E-4</c:v>
                </c:pt>
                <c:pt idx="247">
                  <c:v>9.2980919999999993E-4</c:v>
                </c:pt>
                <c:pt idx="248">
                  <c:v>9.389651999999999E-4</c:v>
                </c:pt>
                <c:pt idx="249">
                  <c:v>9.4775399999999998E-4</c:v>
                </c:pt>
                <c:pt idx="250">
                  <c:v>9.5690879999999997E-4</c:v>
                </c:pt>
                <c:pt idx="251">
                  <c:v>9.6643079999999995E-4</c:v>
                </c:pt>
                <c:pt idx="252">
                  <c:v>9.7558559999999994E-4</c:v>
                </c:pt>
                <c:pt idx="253">
                  <c:v>9.847415999999999E-4</c:v>
                </c:pt>
                <c:pt idx="254">
                  <c:v>9.9389639999999989E-4</c:v>
                </c:pt>
                <c:pt idx="255">
                  <c:v>1.0030512000000001E-3</c:v>
                </c:pt>
                <c:pt idx="256">
                  <c:v>1.0129391999999999E-3</c:v>
                </c:pt>
                <c:pt idx="257">
                  <c:v>1.0220952000000001E-3</c:v>
                </c:pt>
                <c:pt idx="258">
                  <c:v>1.031616E-3</c:v>
                </c:pt>
                <c:pt idx="259">
                  <c:v>1.041504E-3</c:v>
                </c:pt>
                <c:pt idx="260">
                  <c:v>1.0510248000000001E-3</c:v>
                </c:pt>
                <c:pt idx="261">
                  <c:v>1.0609127999999998E-3</c:v>
                </c:pt>
                <c:pt idx="262">
                  <c:v>1.0704347999999999E-3</c:v>
                </c:pt>
                <c:pt idx="263">
                  <c:v>1.0803227999999999E-3</c:v>
                </c:pt>
                <c:pt idx="264">
                  <c:v>1.0902096E-3</c:v>
                </c:pt>
                <c:pt idx="265">
                  <c:v>1.1004636000000001E-3</c:v>
                </c:pt>
                <c:pt idx="266">
                  <c:v>1.1099856E-3</c:v>
                </c:pt>
                <c:pt idx="267">
                  <c:v>1.1202395999999999E-3</c:v>
                </c:pt>
                <c:pt idx="268">
                  <c:v>1.1304936E-3</c:v>
                </c:pt>
                <c:pt idx="269">
                  <c:v>1.1403804E-3</c:v>
                </c:pt>
                <c:pt idx="270">
                  <c:v>1.1506343999999999E-3</c:v>
                </c:pt>
                <c:pt idx="271">
                  <c:v>1.1608884E-3</c:v>
                </c:pt>
                <c:pt idx="272">
                  <c:v>1.1715084000000001E-3</c:v>
                </c:pt>
                <c:pt idx="273">
                  <c:v>1.1821284000000001E-3</c:v>
                </c:pt>
                <c:pt idx="274">
                  <c:v>1.1927496000000001E-3</c:v>
                </c:pt>
                <c:pt idx="275">
                  <c:v>1.2033720000000001E-3</c:v>
                </c:pt>
                <c:pt idx="276">
                  <c:v>1.2139919999999999E-3</c:v>
                </c:pt>
                <c:pt idx="277">
                  <c:v>1.2246120000000001E-3</c:v>
                </c:pt>
                <c:pt idx="278">
                  <c:v>1.235592E-3</c:v>
                </c:pt>
                <c:pt idx="279">
                  <c:v>1.246584E-3</c:v>
                </c:pt>
                <c:pt idx="280">
                  <c:v>1.2575640000000001E-3</c:v>
                </c:pt>
                <c:pt idx="281">
                  <c:v>1.2689159999999999E-3</c:v>
                </c:pt>
                <c:pt idx="282">
                  <c:v>1.280268E-3</c:v>
                </c:pt>
                <c:pt idx="283">
                  <c:v>1.2916200000000001E-3</c:v>
                </c:pt>
                <c:pt idx="284">
                  <c:v>1.3029839999999999E-3</c:v>
                </c:pt>
                <c:pt idx="285">
                  <c:v>1.3143359999999999E-3</c:v>
                </c:pt>
                <c:pt idx="286">
                  <c:v>1.326048E-3</c:v>
                </c:pt>
                <c:pt idx="287">
                  <c:v>1.3374000000000001E-3</c:v>
                </c:pt>
                <c:pt idx="288">
                  <c:v>1.3487519999999999E-3</c:v>
                </c:pt>
                <c:pt idx="289">
                  <c:v>1.360836E-3</c:v>
                </c:pt>
                <c:pt idx="290">
                  <c:v>1.3725599999999999E-3</c:v>
                </c:pt>
                <c:pt idx="291">
                  <c:v>1.384644E-3</c:v>
                </c:pt>
                <c:pt idx="292">
                  <c:v>1.3967280000000001E-3</c:v>
                </c:pt>
                <c:pt idx="293">
                  <c:v>1.408812E-3</c:v>
                </c:pt>
                <c:pt idx="294">
                  <c:v>1.4212680000000001E-3</c:v>
                </c:pt>
                <c:pt idx="295">
                  <c:v>1.4340839999999997E-3</c:v>
                </c:pt>
                <c:pt idx="296">
                  <c:v>1.4461679999999998E-3</c:v>
                </c:pt>
                <c:pt idx="297">
                  <c:v>1.458984E-3</c:v>
                </c:pt>
                <c:pt idx="298">
                  <c:v>1.4717999999999999E-3</c:v>
                </c:pt>
                <c:pt idx="299">
                  <c:v>1.484616E-3</c:v>
                </c:pt>
                <c:pt idx="300">
                  <c:v>1.4974319999999999E-3</c:v>
                </c:pt>
                <c:pt idx="301">
                  <c:v>1.5106199999999998E-3</c:v>
                </c:pt>
                <c:pt idx="302">
                  <c:v>1.523808E-3</c:v>
                </c:pt>
                <c:pt idx="303">
                  <c:v>1.5369839999999999E-3</c:v>
                </c:pt>
                <c:pt idx="304">
                  <c:v>1.5501720000000001E-3</c:v>
                </c:pt>
                <c:pt idx="305">
                  <c:v>1.56336E-3</c:v>
                </c:pt>
                <c:pt idx="306">
                  <c:v>1.5769079999999999E-3</c:v>
                </c:pt>
                <c:pt idx="307">
                  <c:v>1.5904559999999999E-3</c:v>
                </c:pt>
                <c:pt idx="308">
                  <c:v>1.603632E-3</c:v>
                </c:pt>
                <c:pt idx="309">
                  <c:v>1.617552E-3</c:v>
                </c:pt>
                <c:pt idx="310">
                  <c:v>1.6314719999999999E-3</c:v>
                </c:pt>
                <c:pt idx="311">
                  <c:v>1.6453799999999999E-3</c:v>
                </c:pt>
                <c:pt idx="312">
                  <c:v>1.6589399999999998E-3</c:v>
                </c:pt>
                <c:pt idx="313">
                  <c:v>1.672488E-3</c:v>
                </c:pt>
                <c:pt idx="314">
                  <c:v>1.6860359999999999E-3</c:v>
                </c:pt>
                <c:pt idx="315">
                  <c:v>1.6999560000000001E-3</c:v>
                </c:pt>
                <c:pt idx="316">
                  <c:v>1.7142359999999998E-3</c:v>
                </c:pt>
                <c:pt idx="317">
                  <c:v>1.727784E-3</c:v>
                </c:pt>
                <c:pt idx="318">
                  <c:v>1.742064E-3</c:v>
                </c:pt>
                <c:pt idx="319">
                  <c:v>1.7559839999999999E-3</c:v>
                </c:pt>
                <c:pt idx="320">
                  <c:v>1.7702639999999999E-3</c:v>
                </c:pt>
                <c:pt idx="321">
                  <c:v>1.7841839999999999E-3</c:v>
                </c:pt>
                <c:pt idx="322">
                  <c:v>1.7988239999999999E-3</c:v>
                </c:pt>
                <c:pt idx="323">
                  <c:v>1.8131159999999998E-3</c:v>
                </c:pt>
                <c:pt idx="324">
                  <c:v>1.8273959999999998E-3</c:v>
                </c:pt>
                <c:pt idx="325">
                  <c:v>1.841676E-3</c:v>
                </c:pt>
                <c:pt idx="326">
                  <c:v>1.8555959999999999E-3</c:v>
                </c:pt>
                <c:pt idx="327">
                  <c:v>1.8702359999999999E-3</c:v>
                </c:pt>
                <c:pt idx="328">
                  <c:v>1.8848879999999999E-3</c:v>
                </c:pt>
                <c:pt idx="329">
                  <c:v>1.8991679999999999E-3</c:v>
                </c:pt>
                <c:pt idx="330">
                  <c:v>1.9134479999999999E-3</c:v>
                </c:pt>
                <c:pt idx="331">
                  <c:v>1.9281000000000001E-3</c:v>
                </c:pt>
                <c:pt idx="332">
                  <c:v>1.9423799999999998E-3</c:v>
                </c:pt>
                <c:pt idx="333">
                  <c:v>1.9566599999999998E-3</c:v>
                </c:pt>
                <c:pt idx="334">
                  <c:v>1.9713119999999998E-3</c:v>
                </c:pt>
                <c:pt idx="335">
                  <c:v>1.985592E-3</c:v>
                </c:pt>
                <c:pt idx="336">
                  <c:v>2.000244E-3</c:v>
                </c:pt>
                <c:pt idx="337">
                  <c:v>2.015256E-3</c:v>
                </c:pt>
                <c:pt idx="338">
                  <c:v>2.0295360000000002E-3</c:v>
                </c:pt>
                <c:pt idx="339">
                  <c:v>2.0441879999999997E-3</c:v>
                </c:pt>
                <c:pt idx="340">
                  <c:v>2.0581079999999999E-3</c:v>
                </c:pt>
                <c:pt idx="341">
                  <c:v>2.0727480000000001E-3</c:v>
                </c:pt>
                <c:pt idx="342">
                  <c:v>2.0870400000000001E-3</c:v>
                </c:pt>
                <c:pt idx="343">
                  <c:v>2.1016799999999999E-3</c:v>
                </c:pt>
                <c:pt idx="344">
                  <c:v>2.1159719999999998E-3</c:v>
                </c:pt>
                <c:pt idx="345">
                  <c:v>2.1309839999999998E-3</c:v>
                </c:pt>
                <c:pt idx="346">
                  <c:v>2.145264E-3</c:v>
                </c:pt>
                <c:pt idx="347">
                  <c:v>2.159916E-3</c:v>
                </c:pt>
                <c:pt idx="348">
                  <c:v>2.1745559999999998E-3</c:v>
                </c:pt>
                <c:pt idx="349">
                  <c:v>2.1892079999999998E-3</c:v>
                </c:pt>
                <c:pt idx="350">
                  <c:v>2.2038599999999998E-3</c:v>
                </c:pt>
                <c:pt idx="351">
                  <c:v>2.21814E-3</c:v>
                </c:pt>
                <c:pt idx="352">
                  <c:v>2.2324199999999997E-3</c:v>
                </c:pt>
                <c:pt idx="353">
                  <c:v>2.2466999999999999E-3</c:v>
                </c:pt>
                <c:pt idx="354">
                  <c:v>2.2609919999999999E-3</c:v>
                </c:pt>
                <c:pt idx="355">
                  <c:v>2.2748999999999998E-3</c:v>
                </c:pt>
                <c:pt idx="356">
                  <c:v>2.28918E-3</c:v>
                </c:pt>
                <c:pt idx="357">
                  <c:v>2.303472E-3</c:v>
                </c:pt>
                <c:pt idx="358">
                  <c:v>2.31738E-3</c:v>
                </c:pt>
                <c:pt idx="359">
                  <c:v>2.3313000000000001E-3</c:v>
                </c:pt>
                <c:pt idx="360">
                  <c:v>2.3455799999999999E-3</c:v>
                </c:pt>
                <c:pt idx="361">
                  <c:v>2.3598600000000001E-3</c:v>
                </c:pt>
                <c:pt idx="362">
                  <c:v>2.3737800000000002E-3</c:v>
                </c:pt>
                <c:pt idx="363">
                  <c:v>2.38806E-3</c:v>
                </c:pt>
                <c:pt idx="364">
                  <c:v>2.402712E-3</c:v>
                </c:pt>
                <c:pt idx="365">
                  <c:v>2.4169920000000002E-3</c:v>
                </c:pt>
                <c:pt idx="366">
                  <c:v>2.4309119999999999E-3</c:v>
                </c:pt>
                <c:pt idx="367">
                  <c:v>2.4451920000000001E-3</c:v>
                </c:pt>
                <c:pt idx="368">
                  <c:v>2.4594720000000003E-3</c:v>
                </c:pt>
                <c:pt idx="369">
                  <c:v>2.4733919999999996E-3</c:v>
                </c:pt>
                <c:pt idx="370">
                  <c:v>2.48694E-3</c:v>
                </c:pt>
                <c:pt idx="371">
                  <c:v>2.5012199999999997E-3</c:v>
                </c:pt>
                <c:pt idx="372">
                  <c:v>2.5147680000000001E-3</c:v>
                </c:pt>
                <c:pt idx="373">
                  <c:v>2.5286879999999999E-3</c:v>
                </c:pt>
                <c:pt idx="374">
                  <c:v>2.5426079999999996E-3</c:v>
                </c:pt>
                <c:pt idx="375">
                  <c:v>2.556516E-3</c:v>
                </c:pt>
                <c:pt idx="376">
                  <c:v>2.5704360000000002E-3</c:v>
                </c:pt>
                <c:pt idx="377">
                  <c:v>2.5843559999999999E-3</c:v>
                </c:pt>
                <c:pt idx="378">
                  <c:v>2.5982639999999999E-3</c:v>
                </c:pt>
                <c:pt idx="379">
                  <c:v>2.6121839999999996E-3</c:v>
                </c:pt>
                <c:pt idx="380">
                  <c:v>2.625732E-3</c:v>
                </c:pt>
                <c:pt idx="381">
                  <c:v>2.6392799999999995E-3</c:v>
                </c:pt>
                <c:pt idx="382">
                  <c:v>2.6528279999999999E-3</c:v>
                </c:pt>
                <c:pt idx="383">
                  <c:v>2.6660160000000002E-3</c:v>
                </c:pt>
                <c:pt idx="384">
                  <c:v>2.6799359999999995E-3</c:v>
                </c:pt>
                <c:pt idx="385">
                  <c:v>2.6934839999999999E-3</c:v>
                </c:pt>
                <c:pt idx="386">
                  <c:v>2.7066599999999996E-3</c:v>
                </c:pt>
                <c:pt idx="387">
                  <c:v>2.7202199999999998E-3</c:v>
                </c:pt>
                <c:pt idx="388">
                  <c:v>2.7333959999999995E-3</c:v>
                </c:pt>
                <c:pt idx="389">
                  <c:v>2.7465839999999998E-3</c:v>
                </c:pt>
                <c:pt idx="390">
                  <c:v>2.7601320000000002E-3</c:v>
                </c:pt>
                <c:pt idx="391">
                  <c:v>2.7736799999999997E-3</c:v>
                </c:pt>
                <c:pt idx="392">
                  <c:v>2.7868680000000001E-3</c:v>
                </c:pt>
                <c:pt idx="393">
                  <c:v>2.8004159999999996E-3</c:v>
                </c:pt>
                <c:pt idx="394">
                  <c:v>2.8143359999999997E-3</c:v>
                </c:pt>
                <c:pt idx="395">
                  <c:v>2.8282440000000002E-3</c:v>
                </c:pt>
                <c:pt idx="396">
                  <c:v>2.8425239999999999E-3</c:v>
                </c:pt>
                <c:pt idx="397">
                  <c:v>2.8564440000000001E-3</c:v>
                </c:pt>
                <c:pt idx="398">
                  <c:v>2.8699919999999996E-3</c:v>
                </c:pt>
                <c:pt idx="399">
                  <c:v>2.88354E-3</c:v>
                </c:pt>
                <c:pt idx="400">
                  <c:v>2.8967279999999999E-3</c:v>
                </c:pt>
                <c:pt idx="401">
                  <c:v>2.9099159999999998E-3</c:v>
                </c:pt>
                <c:pt idx="402">
                  <c:v>2.923092E-3</c:v>
                </c:pt>
                <c:pt idx="403">
                  <c:v>2.9362799999999999E-3</c:v>
                </c:pt>
                <c:pt idx="404">
                  <c:v>2.9494679999999998E-3</c:v>
                </c:pt>
                <c:pt idx="405">
                  <c:v>2.9622839999999995E-3</c:v>
                </c:pt>
                <c:pt idx="406">
                  <c:v>2.9754600000000001E-3</c:v>
                </c:pt>
                <c:pt idx="407">
                  <c:v>2.9886479999999996E-3</c:v>
                </c:pt>
                <c:pt idx="408">
                  <c:v>3.0021959999999999E-3</c:v>
                </c:pt>
                <c:pt idx="409">
                  <c:v>3.0153839999999999E-3</c:v>
                </c:pt>
                <c:pt idx="410">
                  <c:v>3.0289319999999998E-3</c:v>
                </c:pt>
                <c:pt idx="411">
                  <c:v>3.0421200000000002E-3</c:v>
                </c:pt>
                <c:pt idx="412">
                  <c:v>3.0556679999999997E-3</c:v>
                </c:pt>
                <c:pt idx="413">
                  <c:v>3.0684839999999998E-3</c:v>
                </c:pt>
                <c:pt idx="414">
                  <c:v>3.08166E-3</c:v>
                </c:pt>
                <c:pt idx="415">
                  <c:v>3.0948479999999999E-3</c:v>
                </c:pt>
                <c:pt idx="416">
                  <c:v>3.1091279999999996E-3</c:v>
                </c:pt>
                <c:pt idx="417">
                  <c:v>3.1219439999999998E-3</c:v>
                </c:pt>
                <c:pt idx="418">
                  <c:v>3.1347599999999999E-3</c:v>
                </c:pt>
                <c:pt idx="419">
                  <c:v>3.1475879999999998E-3</c:v>
                </c:pt>
                <c:pt idx="420">
                  <c:v>3.1607639999999995E-3</c:v>
                </c:pt>
                <c:pt idx="421">
                  <c:v>3.1735800000000001E-3</c:v>
                </c:pt>
                <c:pt idx="422">
                  <c:v>3.186768E-3</c:v>
                </c:pt>
                <c:pt idx="423">
                  <c:v>3.1995839999999997E-3</c:v>
                </c:pt>
                <c:pt idx="424">
                  <c:v>3.2124000000000002E-3</c:v>
                </c:pt>
                <c:pt idx="425">
                  <c:v>3.2255879999999997E-3</c:v>
                </c:pt>
                <c:pt idx="426">
                  <c:v>3.2384039999999998E-3</c:v>
                </c:pt>
                <c:pt idx="427">
                  <c:v>3.25122E-3</c:v>
                </c:pt>
                <c:pt idx="428">
                  <c:v>3.2640360000000001E-3</c:v>
                </c:pt>
                <c:pt idx="429">
                  <c:v>3.2772239999999996E-3</c:v>
                </c:pt>
                <c:pt idx="430">
                  <c:v>3.2900400000000002E-3</c:v>
                </c:pt>
                <c:pt idx="431">
                  <c:v>3.3032279999999996E-3</c:v>
                </c:pt>
                <c:pt idx="432">
                  <c:v>3.316776E-3</c:v>
                </c:pt>
                <c:pt idx="433">
                  <c:v>3.3299519999999997E-3</c:v>
                </c:pt>
                <c:pt idx="434">
                  <c:v>3.3424079999999998E-3</c:v>
                </c:pt>
                <c:pt idx="435">
                  <c:v>3.3555960000000002E-3</c:v>
                </c:pt>
                <c:pt idx="436">
                  <c:v>3.3687719999999999E-3</c:v>
                </c:pt>
                <c:pt idx="437">
                  <c:v>3.3819600000000003E-3</c:v>
                </c:pt>
                <c:pt idx="438">
                  <c:v>3.395136E-3</c:v>
                </c:pt>
                <c:pt idx="439">
                  <c:v>3.4079639999999999E-3</c:v>
                </c:pt>
                <c:pt idx="440">
                  <c:v>3.4204079999999998E-3</c:v>
                </c:pt>
                <c:pt idx="441">
                  <c:v>3.4328640000000003E-3</c:v>
                </c:pt>
                <c:pt idx="442">
                  <c:v>3.4453080000000002E-3</c:v>
                </c:pt>
                <c:pt idx="443">
                  <c:v>3.4573919999999997E-3</c:v>
                </c:pt>
                <c:pt idx="444">
                  <c:v>3.4698480000000002E-3</c:v>
                </c:pt>
                <c:pt idx="445">
                  <c:v>3.4826639999999999E-3</c:v>
                </c:pt>
                <c:pt idx="446">
                  <c:v>3.49512E-3</c:v>
                </c:pt>
                <c:pt idx="447">
                  <c:v>3.5075639999999999E-3</c:v>
                </c:pt>
                <c:pt idx="448">
                  <c:v>3.5214840000000001E-3</c:v>
                </c:pt>
                <c:pt idx="449">
                  <c:v>3.5342999999999998E-3</c:v>
                </c:pt>
                <c:pt idx="450">
                  <c:v>3.5463839999999996E-3</c:v>
                </c:pt>
                <c:pt idx="451">
                  <c:v>3.5591999999999998E-3</c:v>
                </c:pt>
                <c:pt idx="452">
                  <c:v>3.5712839999999997E-3</c:v>
                </c:pt>
                <c:pt idx="453">
                  <c:v>3.5833799999999997E-3</c:v>
                </c:pt>
                <c:pt idx="454">
                  <c:v>3.5958239999999996E-3</c:v>
                </c:pt>
                <c:pt idx="455">
                  <c:v>3.6079079999999999E-3</c:v>
                </c:pt>
                <c:pt idx="456">
                  <c:v>3.6199919999999998E-3</c:v>
                </c:pt>
                <c:pt idx="457">
                  <c:v>3.6324479999999999E-3</c:v>
                </c:pt>
                <c:pt idx="458">
                  <c:v>3.6448919999999998E-3</c:v>
                </c:pt>
                <c:pt idx="459">
                  <c:v>3.6566159999999997E-3</c:v>
                </c:pt>
                <c:pt idx="460">
                  <c:v>3.6690719999999998E-3</c:v>
                </c:pt>
                <c:pt idx="461">
                  <c:v>3.6815159999999997E-3</c:v>
                </c:pt>
                <c:pt idx="462">
                  <c:v>3.6943319999999998E-3</c:v>
                </c:pt>
                <c:pt idx="463">
                  <c:v>3.7064159999999997E-3</c:v>
                </c:pt>
                <c:pt idx="464">
                  <c:v>3.7188719999999998E-3</c:v>
                </c:pt>
                <c:pt idx="465">
                  <c:v>3.7309559999999997E-3</c:v>
                </c:pt>
                <c:pt idx="466">
                  <c:v>3.7430399999999996E-3</c:v>
                </c:pt>
                <c:pt idx="467">
                  <c:v>3.7543920000000001E-3</c:v>
                </c:pt>
                <c:pt idx="468">
                  <c:v>3.7668479999999997E-3</c:v>
                </c:pt>
                <c:pt idx="469">
                  <c:v>3.7781999999999998E-3</c:v>
                </c:pt>
                <c:pt idx="470">
                  <c:v>3.7902839999999997E-3</c:v>
                </c:pt>
                <c:pt idx="471">
                  <c:v>3.8019959999999998E-3</c:v>
                </c:pt>
                <c:pt idx="472">
                  <c:v>3.8140919999999998E-3</c:v>
                </c:pt>
                <c:pt idx="473">
                  <c:v>3.8258039999999999E-3</c:v>
                </c:pt>
                <c:pt idx="474">
                  <c:v>3.8375279999999998E-3</c:v>
                </c:pt>
                <c:pt idx="475">
                  <c:v>3.8488799999999998E-3</c:v>
                </c:pt>
                <c:pt idx="476">
                  <c:v>3.8605919999999999E-3</c:v>
                </c:pt>
                <c:pt idx="477">
                  <c:v>3.8719439999999996E-3</c:v>
                </c:pt>
                <c:pt idx="478">
                  <c:v>3.8840279999999999E-3</c:v>
                </c:pt>
                <c:pt idx="479">
                  <c:v>3.8961239999999999E-3</c:v>
                </c:pt>
                <c:pt idx="480">
                  <c:v>3.9078359999999996E-3</c:v>
                </c:pt>
                <c:pt idx="481">
                  <c:v>3.9202919999999997E-3</c:v>
                </c:pt>
                <c:pt idx="482">
                  <c:v>3.9320040000000002E-3</c:v>
                </c:pt>
                <c:pt idx="483">
                  <c:v>3.9440879999999992E-3</c:v>
                </c:pt>
                <c:pt idx="484">
                  <c:v>3.956172E-3</c:v>
                </c:pt>
                <c:pt idx="485">
                  <c:v>3.9686280000000001E-3</c:v>
                </c:pt>
                <c:pt idx="486">
                  <c:v>3.9814439999999998E-3</c:v>
                </c:pt>
                <c:pt idx="487">
                  <c:v>3.9931680000000001E-3</c:v>
                </c:pt>
                <c:pt idx="488">
                  <c:v>4.0056120000000004E-3</c:v>
                </c:pt>
                <c:pt idx="489">
                  <c:v>4.0169639999999996E-3</c:v>
                </c:pt>
                <c:pt idx="490">
                  <c:v>4.0286879999999999E-3</c:v>
                </c:pt>
                <c:pt idx="491">
                  <c:v>4.0404000000000004E-3</c:v>
                </c:pt>
                <c:pt idx="492">
                  <c:v>4.052496E-3</c:v>
                </c:pt>
                <c:pt idx="493">
                  <c:v>4.0642079999999997E-3</c:v>
                </c:pt>
                <c:pt idx="494">
                  <c:v>4.075932E-3</c:v>
                </c:pt>
                <c:pt idx="495">
                  <c:v>4.0872840000000001E-3</c:v>
                </c:pt>
                <c:pt idx="496">
                  <c:v>4.0986360000000001E-3</c:v>
                </c:pt>
                <c:pt idx="497">
                  <c:v>4.11072E-3</c:v>
                </c:pt>
                <c:pt idx="498">
                  <c:v>4.1220720000000001E-3</c:v>
                </c:pt>
                <c:pt idx="499">
                  <c:v>4.1341559999999999E-3</c:v>
                </c:pt>
                <c:pt idx="500">
                  <c:v>4.1458799999999994E-3</c:v>
                </c:pt>
                <c:pt idx="501">
                  <c:v>4.1572320000000003E-3</c:v>
                </c:pt>
                <c:pt idx="502">
                  <c:v>4.1685839999999995E-3</c:v>
                </c:pt>
                <c:pt idx="503">
                  <c:v>4.1806679999999994E-3</c:v>
                </c:pt>
                <c:pt idx="504">
                  <c:v>4.1931119999999997E-3</c:v>
                </c:pt>
                <c:pt idx="505">
                  <c:v>4.204836E-3</c:v>
                </c:pt>
                <c:pt idx="506">
                  <c:v>4.2161880000000001E-3</c:v>
                </c:pt>
                <c:pt idx="507">
                  <c:v>4.2275400000000001E-3</c:v>
                </c:pt>
                <c:pt idx="508">
                  <c:v>4.2392519999999998E-3</c:v>
                </c:pt>
                <c:pt idx="509">
                  <c:v>4.2506159999999996E-3</c:v>
                </c:pt>
                <c:pt idx="510">
                  <c:v>4.2619679999999997E-3</c:v>
                </c:pt>
                <c:pt idx="511">
                  <c:v>4.2733199999999997E-3</c:v>
                </c:pt>
                <c:pt idx="512">
                  <c:v>4.2842999999999996E-3</c:v>
                </c:pt>
                <c:pt idx="513">
                  <c:v>4.2956519999999996E-3</c:v>
                </c:pt>
                <c:pt idx="514">
                  <c:v>4.3070039999999997E-3</c:v>
                </c:pt>
                <c:pt idx="515">
                  <c:v>4.318728E-3</c:v>
                </c:pt>
                <c:pt idx="516">
                  <c:v>4.3308119999999999E-3</c:v>
                </c:pt>
                <c:pt idx="517">
                  <c:v>4.3421639999999999E-3</c:v>
                </c:pt>
                <c:pt idx="518">
                  <c:v>4.353516E-3</c:v>
                </c:pt>
                <c:pt idx="519">
                  <c:v>4.364868E-3</c:v>
                </c:pt>
                <c:pt idx="520">
                  <c:v>4.3762200000000001E-3</c:v>
                </c:pt>
                <c:pt idx="521">
                  <c:v>4.3875719999999993E-3</c:v>
                </c:pt>
                <c:pt idx="522">
                  <c:v>4.3989240000000002E-3</c:v>
                </c:pt>
                <c:pt idx="523">
                  <c:v>4.4106479999999997E-3</c:v>
                </c:pt>
                <c:pt idx="524">
                  <c:v>4.4219999999999997E-3</c:v>
                </c:pt>
                <c:pt idx="525">
                  <c:v>4.4340839999999996E-3</c:v>
                </c:pt>
                <c:pt idx="526">
                  <c:v>4.4454359999999997E-3</c:v>
                </c:pt>
                <c:pt idx="527">
                  <c:v>4.4567879999999997E-3</c:v>
                </c:pt>
                <c:pt idx="528">
                  <c:v>4.4681399999999998E-3</c:v>
                </c:pt>
                <c:pt idx="529">
                  <c:v>4.4791199999999996E-3</c:v>
                </c:pt>
                <c:pt idx="530">
                  <c:v>4.4897519999999996E-3</c:v>
                </c:pt>
                <c:pt idx="531">
                  <c:v>4.5011039999999997E-3</c:v>
                </c:pt>
                <c:pt idx="532">
                  <c:v>4.5117239999999999E-3</c:v>
                </c:pt>
                <c:pt idx="533">
                  <c:v>4.5227039999999998E-3</c:v>
                </c:pt>
                <c:pt idx="534">
                  <c:v>4.533324E-3</c:v>
                </c:pt>
                <c:pt idx="535">
                  <c:v>4.5439440000000003E-3</c:v>
                </c:pt>
                <c:pt idx="536">
                  <c:v>4.5549359999999999E-3</c:v>
                </c:pt>
                <c:pt idx="537">
                  <c:v>4.5651839999999999E-3</c:v>
                </c:pt>
                <c:pt idx="538">
                  <c:v>4.5754439999999997E-3</c:v>
                </c:pt>
                <c:pt idx="539">
                  <c:v>4.5860639999999999E-3</c:v>
                </c:pt>
                <c:pt idx="540">
                  <c:v>4.5970439999999998E-3</c:v>
                </c:pt>
                <c:pt idx="541">
                  <c:v>4.6069320000000002E-3</c:v>
                </c:pt>
                <c:pt idx="542">
                  <c:v>4.617192E-3</c:v>
                </c:pt>
                <c:pt idx="543">
                  <c:v>4.6278120000000002E-3</c:v>
                </c:pt>
                <c:pt idx="544">
                  <c:v>4.6384319999999996E-3</c:v>
                </c:pt>
                <c:pt idx="545">
                  <c:v>4.6486799999999997E-3</c:v>
                </c:pt>
                <c:pt idx="546">
                  <c:v>4.6585680000000001E-3</c:v>
                </c:pt>
                <c:pt idx="547">
                  <c:v>4.6688279999999999E-3</c:v>
                </c:pt>
                <c:pt idx="548">
                  <c:v>4.6794480000000001E-3</c:v>
                </c:pt>
                <c:pt idx="549">
                  <c:v>4.6900680000000004E-3</c:v>
                </c:pt>
                <c:pt idx="550">
                  <c:v>4.7003159999999995E-3</c:v>
                </c:pt>
                <c:pt idx="551">
                  <c:v>4.7105760000000002E-3</c:v>
                </c:pt>
                <c:pt idx="552">
                  <c:v>4.7204639999999997E-3</c:v>
                </c:pt>
                <c:pt idx="553">
                  <c:v>4.7307120000000006E-3</c:v>
                </c:pt>
                <c:pt idx="554">
                  <c:v>4.7409719999999995E-3</c:v>
                </c:pt>
                <c:pt idx="555">
                  <c:v>4.7504879999999998E-3</c:v>
                </c:pt>
                <c:pt idx="556">
                  <c:v>4.7603760000000002E-3</c:v>
                </c:pt>
                <c:pt idx="557">
                  <c:v>4.7695319999999999E-3</c:v>
                </c:pt>
                <c:pt idx="558">
                  <c:v>4.7794199999999995E-3</c:v>
                </c:pt>
                <c:pt idx="559">
                  <c:v>4.7889359999999997E-3</c:v>
                </c:pt>
                <c:pt idx="560">
                  <c:v>4.7984639999999997E-3</c:v>
                </c:pt>
                <c:pt idx="561">
                  <c:v>4.8076199999999994E-3</c:v>
                </c:pt>
                <c:pt idx="562">
                  <c:v>4.8171360000000005E-3</c:v>
                </c:pt>
                <c:pt idx="563">
                  <c:v>4.8266639999999996E-3</c:v>
                </c:pt>
                <c:pt idx="564">
                  <c:v>4.8361799999999998E-3</c:v>
                </c:pt>
                <c:pt idx="565">
                  <c:v>4.8460680000000003E-3</c:v>
                </c:pt>
                <c:pt idx="566">
                  <c:v>4.8559559999999998E-3</c:v>
                </c:pt>
                <c:pt idx="567">
                  <c:v>4.8651119999999996E-3</c:v>
                </c:pt>
                <c:pt idx="568">
                  <c:v>4.875E-3</c:v>
                </c:pt>
                <c:pt idx="569">
                  <c:v>4.8845159999999993E-3</c:v>
                </c:pt>
                <c:pt idx="570">
                  <c:v>4.8940440000000002E-3</c:v>
                </c:pt>
                <c:pt idx="571">
                  <c:v>4.9031999999999999E-3</c:v>
                </c:pt>
                <c:pt idx="572">
                  <c:v>4.9127160000000001E-3</c:v>
                </c:pt>
                <c:pt idx="573">
                  <c:v>4.9222439999999992E-3</c:v>
                </c:pt>
                <c:pt idx="574">
                  <c:v>4.9313999999999998E-3</c:v>
                </c:pt>
                <c:pt idx="575">
                  <c:v>4.9409160000000001E-3</c:v>
                </c:pt>
                <c:pt idx="576">
                  <c:v>4.9508039999999996E-3</c:v>
                </c:pt>
                <c:pt idx="577">
                  <c:v>4.9606920000000001E-3</c:v>
                </c:pt>
                <c:pt idx="578">
                  <c:v>4.9698479999999998E-3</c:v>
                </c:pt>
                <c:pt idx="579">
                  <c:v>4.9790039999999995E-3</c:v>
                </c:pt>
                <c:pt idx="580">
                  <c:v>4.9874279999999995E-3</c:v>
                </c:pt>
                <c:pt idx="581">
                  <c:v>4.996211999999999E-3</c:v>
                </c:pt>
                <c:pt idx="582">
                  <c:v>5.0046360000000007E-3</c:v>
                </c:pt>
                <c:pt idx="583">
                  <c:v>5.0130600000000006E-3</c:v>
                </c:pt>
                <c:pt idx="584">
                  <c:v>5.0218559999999999E-3</c:v>
                </c:pt>
                <c:pt idx="585">
                  <c:v>5.0306400000000003E-3</c:v>
                </c:pt>
                <c:pt idx="586">
                  <c:v>5.038692E-3</c:v>
                </c:pt>
                <c:pt idx="587">
                  <c:v>5.0474880000000001E-3</c:v>
                </c:pt>
                <c:pt idx="588">
                  <c:v>5.0555399999999999E-3</c:v>
                </c:pt>
                <c:pt idx="589">
                  <c:v>5.0636040000000002E-3</c:v>
                </c:pt>
                <c:pt idx="590">
                  <c:v>5.0716559999999999E-3</c:v>
                </c:pt>
                <c:pt idx="591">
                  <c:v>5.0800799999999998E-3</c:v>
                </c:pt>
                <c:pt idx="592">
                  <c:v>5.0881319999999996E-3</c:v>
                </c:pt>
                <c:pt idx="593">
                  <c:v>5.0969279999999997E-3</c:v>
                </c:pt>
                <c:pt idx="594">
                  <c:v>5.1049799999999994E-3</c:v>
                </c:pt>
                <c:pt idx="595">
                  <c:v>5.113032E-3</c:v>
                </c:pt>
                <c:pt idx="596">
                  <c:v>5.1203639999999996E-3</c:v>
                </c:pt>
                <c:pt idx="597">
                  <c:v>5.1276840000000004E-3</c:v>
                </c:pt>
                <c:pt idx="598">
                  <c:v>5.1350039999999994E-3</c:v>
                </c:pt>
                <c:pt idx="599">
                  <c:v>5.1426959999999996E-3</c:v>
                </c:pt>
                <c:pt idx="600">
                  <c:v>5.1500280000000001E-3</c:v>
                </c:pt>
                <c:pt idx="601">
                  <c:v>5.1580799999999998E-3</c:v>
                </c:pt>
                <c:pt idx="602">
                  <c:v>5.1653999999999997E-3</c:v>
                </c:pt>
                <c:pt idx="603">
                  <c:v>5.1730919999999998E-3</c:v>
                </c:pt>
                <c:pt idx="604">
                  <c:v>5.1811560000000001E-3</c:v>
                </c:pt>
                <c:pt idx="605">
                  <c:v>5.1881159999999996E-3</c:v>
                </c:pt>
                <c:pt idx="606">
                  <c:v>5.1950640000000001E-3</c:v>
                </c:pt>
                <c:pt idx="607">
                  <c:v>5.2023959999999998E-3</c:v>
                </c:pt>
                <c:pt idx="608">
                  <c:v>5.2100879999999999E-3</c:v>
                </c:pt>
                <c:pt idx="609">
                  <c:v>5.2174080000000006E-3</c:v>
                </c:pt>
                <c:pt idx="610">
                  <c:v>5.2247279999999997E-3</c:v>
                </c:pt>
                <c:pt idx="611">
                  <c:v>5.2320599999999993E-3</c:v>
                </c:pt>
                <c:pt idx="612">
                  <c:v>5.2390079999999999E-3</c:v>
                </c:pt>
                <c:pt idx="613">
                  <c:v>5.2463400000000004E-3</c:v>
                </c:pt>
                <c:pt idx="614">
                  <c:v>5.2532999999999998E-3</c:v>
                </c:pt>
                <c:pt idx="615">
                  <c:v>5.2602479999999995E-3</c:v>
                </c:pt>
                <c:pt idx="616">
                  <c:v>5.2672079999999998E-3</c:v>
                </c:pt>
                <c:pt idx="617">
                  <c:v>5.2741679999999992E-3</c:v>
                </c:pt>
                <c:pt idx="618">
                  <c:v>5.2811279999999995E-3</c:v>
                </c:pt>
                <c:pt idx="619">
                  <c:v>5.2877160000000005E-3</c:v>
                </c:pt>
                <c:pt idx="620">
                  <c:v>5.2950480000000001E-3</c:v>
                </c:pt>
                <c:pt idx="621">
                  <c:v>5.3016359999999993E-3</c:v>
                </c:pt>
                <c:pt idx="622">
                  <c:v>5.3089560000000001E-3</c:v>
                </c:pt>
                <c:pt idx="623">
                  <c:v>5.3155559999999999E-3</c:v>
                </c:pt>
                <c:pt idx="624">
                  <c:v>5.3217719999999998E-3</c:v>
                </c:pt>
                <c:pt idx="625">
                  <c:v>5.3283720000000005E-3</c:v>
                </c:pt>
                <c:pt idx="626">
                  <c:v>5.3345999999999992E-3</c:v>
                </c:pt>
                <c:pt idx="627">
                  <c:v>5.3411880000000002E-3</c:v>
                </c:pt>
                <c:pt idx="628">
                  <c:v>5.3477759999999994E-3</c:v>
                </c:pt>
                <c:pt idx="629">
                  <c:v>5.3547359999999997E-3</c:v>
                </c:pt>
                <c:pt idx="630">
                  <c:v>5.360592E-3</c:v>
                </c:pt>
                <c:pt idx="631">
                  <c:v>5.3671919999999998E-3</c:v>
                </c:pt>
                <c:pt idx="632">
                  <c:v>5.3741400000000003E-3</c:v>
                </c:pt>
                <c:pt idx="633">
                  <c:v>5.3796359999999993E-3</c:v>
                </c:pt>
                <c:pt idx="634">
                  <c:v>5.3858639999999998E-3</c:v>
                </c:pt>
                <c:pt idx="635">
                  <c:v>5.39172E-3</c:v>
                </c:pt>
                <c:pt idx="636">
                  <c:v>5.3979480000000005E-3</c:v>
                </c:pt>
                <c:pt idx="637">
                  <c:v>5.4041759999999993E-3</c:v>
                </c:pt>
                <c:pt idx="638">
                  <c:v>5.4100320000000004E-3</c:v>
                </c:pt>
                <c:pt idx="639">
                  <c:v>5.4158879999999998E-3</c:v>
                </c:pt>
                <c:pt idx="640">
                  <c:v>5.4224880000000005E-3</c:v>
                </c:pt>
                <c:pt idx="641">
                  <c:v>5.4283439999999999E-3</c:v>
                </c:pt>
                <c:pt idx="642">
                  <c:v>5.4342000000000001E-3</c:v>
                </c:pt>
                <c:pt idx="643">
                  <c:v>5.4404279999999998E-3</c:v>
                </c:pt>
                <c:pt idx="644">
                  <c:v>5.4462839999999992E-3</c:v>
                </c:pt>
                <c:pt idx="645">
                  <c:v>5.452152E-3</c:v>
                </c:pt>
                <c:pt idx="646">
                  <c:v>5.4580079999999994E-3</c:v>
                </c:pt>
                <c:pt idx="647">
                  <c:v>5.4638639999999997E-3</c:v>
                </c:pt>
                <c:pt idx="648">
                  <c:v>5.4700919999999993E-3</c:v>
                </c:pt>
                <c:pt idx="649">
                  <c:v>5.475588E-3</c:v>
                </c:pt>
                <c:pt idx="650">
                  <c:v>5.4810839999999998E-3</c:v>
                </c:pt>
                <c:pt idx="651">
                  <c:v>5.4873000000000005E-3</c:v>
                </c:pt>
                <c:pt idx="652">
                  <c:v>5.4927960000000003E-3</c:v>
                </c:pt>
                <c:pt idx="653">
                  <c:v>5.4979199999999999E-3</c:v>
                </c:pt>
                <c:pt idx="654">
                  <c:v>5.5045199999999997E-3</c:v>
                </c:pt>
                <c:pt idx="655">
                  <c:v>5.510376E-3</c:v>
                </c:pt>
                <c:pt idx="656">
                  <c:v>5.4799799999999997E-3</c:v>
                </c:pt>
                <c:pt idx="657">
                  <c:v>5.4499559999999997E-3</c:v>
                </c:pt>
                <c:pt idx="658">
                  <c:v>5.4199199999999999E-3</c:v>
                </c:pt>
                <c:pt idx="659">
                  <c:v>5.388791999999999E-3</c:v>
                </c:pt>
                <c:pt idx="660">
                  <c:v>5.3576639999999998E-3</c:v>
                </c:pt>
                <c:pt idx="661">
                  <c:v>5.3261759999999993E-3</c:v>
                </c:pt>
                <c:pt idx="662">
                  <c:v>5.2939439999999992E-3</c:v>
                </c:pt>
                <c:pt idx="663">
                  <c:v>5.2602479999999995E-3</c:v>
                </c:pt>
                <c:pt idx="664">
                  <c:v>5.2265640000000004E-3</c:v>
                </c:pt>
                <c:pt idx="665">
                  <c:v>5.1921359999999991E-3</c:v>
                </c:pt>
                <c:pt idx="666">
                  <c:v>5.157348E-3</c:v>
                </c:pt>
                <c:pt idx="667">
                  <c:v>5.1210959999999995E-3</c:v>
                </c:pt>
                <c:pt idx="668">
                  <c:v>5.084112E-3</c:v>
                </c:pt>
                <c:pt idx="669">
                  <c:v>5.0467560000000003E-3</c:v>
                </c:pt>
                <c:pt idx="670">
                  <c:v>5.0093999999999998E-3</c:v>
                </c:pt>
                <c:pt idx="671">
                  <c:v>4.97022E-3</c:v>
                </c:pt>
                <c:pt idx="672">
                  <c:v>4.9299359999999993E-3</c:v>
                </c:pt>
                <c:pt idx="673">
                  <c:v>4.8892799999999993E-3</c:v>
                </c:pt>
                <c:pt idx="674">
                  <c:v>4.8497280000000002E-3</c:v>
                </c:pt>
                <c:pt idx="675">
                  <c:v>4.807979999999999E-3</c:v>
                </c:pt>
                <c:pt idx="676">
                  <c:v>4.765872E-3</c:v>
                </c:pt>
                <c:pt idx="677">
                  <c:v>4.7233919999999999E-3</c:v>
                </c:pt>
                <c:pt idx="678">
                  <c:v>4.6805400000000004E-3</c:v>
                </c:pt>
                <c:pt idx="679">
                  <c:v>4.6373279999999996E-3</c:v>
                </c:pt>
                <c:pt idx="680">
                  <c:v>4.592652E-3</c:v>
                </c:pt>
                <c:pt idx="681">
                  <c:v>4.5487079999999994E-3</c:v>
                </c:pt>
                <c:pt idx="682">
                  <c:v>4.5043919999999994E-3</c:v>
                </c:pt>
                <c:pt idx="683">
                  <c:v>4.458984E-3</c:v>
                </c:pt>
                <c:pt idx="684">
                  <c:v>4.4146680000000001E-3</c:v>
                </c:pt>
                <c:pt idx="685">
                  <c:v>4.369632E-3</c:v>
                </c:pt>
                <c:pt idx="686">
                  <c:v>4.3245840000000002E-3</c:v>
                </c:pt>
                <c:pt idx="687">
                  <c:v>4.2806399999999996E-3</c:v>
                </c:pt>
                <c:pt idx="688">
                  <c:v>4.23486E-3</c:v>
                </c:pt>
                <c:pt idx="689">
                  <c:v>4.1901839999999996E-3</c:v>
                </c:pt>
                <c:pt idx="690">
                  <c:v>4.144404E-3</c:v>
                </c:pt>
                <c:pt idx="691">
                  <c:v>4.0993679999999999E-3</c:v>
                </c:pt>
                <c:pt idx="692">
                  <c:v>4.0554240000000002E-3</c:v>
                </c:pt>
                <c:pt idx="693">
                  <c:v>4.0111079999999993E-3</c:v>
                </c:pt>
                <c:pt idx="694">
                  <c:v>3.9667920000000002E-3</c:v>
                </c:pt>
                <c:pt idx="695">
                  <c:v>3.9228479999999996E-3</c:v>
                </c:pt>
                <c:pt idx="696">
                  <c:v>3.8789039999999999E-3</c:v>
                </c:pt>
                <c:pt idx="697">
                  <c:v>3.8353319999999995E-3</c:v>
                </c:pt>
                <c:pt idx="698">
                  <c:v>3.7928520000000002E-3</c:v>
                </c:pt>
                <c:pt idx="699">
                  <c:v>3.7488959999999998E-3</c:v>
                </c:pt>
                <c:pt idx="700">
                  <c:v>3.7060559999999997E-3</c:v>
                </c:pt>
                <c:pt idx="701">
                  <c:v>3.6643079999999998E-3</c:v>
                </c:pt>
                <c:pt idx="702">
                  <c:v>3.6210959999999999E-3</c:v>
                </c:pt>
                <c:pt idx="703">
                  <c:v>3.5797079999999996E-3</c:v>
                </c:pt>
                <c:pt idx="704">
                  <c:v>3.5379599999999997E-3</c:v>
                </c:pt>
                <c:pt idx="705">
                  <c:v>3.4969440000000001E-3</c:v>
                </c:pt>
                <c:pt idx="706">
                  <c:v>3.455568E-3</c:v>
                </c:pt>
                <c:pt idx="707">
                  <c:v>3.414912E-3</c:v>
                </c:pt>
                <c:pt idx="708">
                  <c:v>3.3742680000000001E-3</c:v>
                </c:pt>
                <c:pt idx="709">
                  <c:v>3.3336239999999999E-3</c:v>
                </c:pt>
                <c:pt idx="710">
                  <c:v>3.2929679999999999E-3</c:v>
                </c:pt>
                <c:pt idx="711">
                  <c:v>3.2537880000000001E-3</c:v>
                </c:pt>
                <c:pt idx="712">
                  <c:v>3.2138639999999999E-3</c:v>
                </c:pt>
                <c:pt idx="713">
                  <c:v>3.1750439999999997E-3</c:v>
                </c:pt>
                <c:pt idx="714">
                  <c:v>3.1362360000000001E-3</c:v>
                </c:pt>
                <c:pt idx="715">
                  <c:v>3.0981479999999998E-3</c:v>
                </c:pt>
                <c:pt idx="716">
                  <c:v>3.0600599999999999E-3</c:v>
                </c:pt>
                <c:pt idx="717">
                  <c:v>3.0223440000000002E-3</c:v>
                </c:pt>
                <c:pt idx="718">
                  <c:v>2.9853480000000001E-3</c:v>
                </c:pt>
                <c:pt idx="719">
                  <c:v>2.9480040000000002E-3</c:v>
                </c:pt>
                <c:pt idx="720">
                  <c:v>2.9106479999999996E-3</c:v>
                </c:pt>
                <c:pt idx="721">
                  <c:v>2.8740239999999998E-3</c:v>
                </c:pt>
                <c:pt idx="722">
                  <c:v>2.8381320000000002E-3</c:v>
                </c:pt>
                <c:pt idx="723">
                  <c:v>2.8018800000000001E-3</c:v>
                </c:pt>
                <c:pt idx="724">
                  <c:v>2.7659879999999996E-3</c:v>
                </c:pt>
                <c:pt idx="725">
                  <c:v>2.7308399999999996E-3</c:v>
                </c:pt>
                <c:pt idx="726">
                  <c:v>2.6960399999999998E-3</c:v>
                </c:pt>
                <c:pt idx="727">
                  <c:v>2.6608919999999998E-3</c:v>
                </c:pt>
                <c:pt idx="728">
                  <c:v>2.6268359999999996E-3</c:v>
                </c:pt>
                <c:pt idx="729">
                  <c:v>2.592408E-3</c:v>
                </c:pt>
                <c:pt idx="730">
                  <c:v>2.5579800000000001E-3</c:v>
                </c:pt>
                <c:pt idx="731">
                  <c:v>2.5246559999999997E-3</c:v>
                </c:pt>
                <c:pt idx="732">
                  <c:v>2.4905999999999999E-3</c:v>
                </c:pt>
                <c:pt idx="733">
                  <c:v>2.457636E-3</c:v>
                </c:pt>
                <c:pt idx="734">
                  <c:v>2.4250439999999999E-3</c:v>
                </c:pt>
                <c:pt idx="735">
                  <c:v>2.392824E-3</c:v>
                </c:pt>
                <c:pt idx="736">
                  <c:v>2.3602319999999999E-3</c:v>
                </c:pt>
                <c:pt idx="737">
                  <c:v>2.3276399999999997E-3</c:v>
                </c:pt>
                <c:pt idx="738">
                  <c:v>2.2957799999999999E-3</c:v>
                </c:pt>
                <c:pt idx="739">
                  <c:v>2.26392E-3</c:v>
                </c:pt>
                <c:pt idx="740">
                  <c:v>2.233152E-3</c:v>
                </c:pt>
                <c:pt idx="741">
                  <c:v>2.2023960000000001E-3</c:v>
                </c:pt>
                <c:pt idx="742">
                  <c:v>2.1723599999999999E-3</c:v>
                </c:pt>
                <c:pt idx="743">
                  <c:v>2.1416039999999996E-3</c:v>
                </c:pt>
                <c:pt idx="744">
                  <c:v>2.1115679999999999E-3</c:v>
                </c:pt>
                <c:pt idx="745">
                  <c:v>2.0815439999999998E-3</c:v>
                </c:pt>
                <c:pt idx="746">
                  <c:v>2.0515080000000001E-3</c:v>
                </c:pt>
                <c:pt idx="747">
                  <c:v>2.0218559999999998E-3</c:v>
                </c:pt>
                <c:pt idx="748">
                  <c:v>1.9929240000000001E-3</c:v>
                </c:pt>
                <c:pt idx="749">
                  <c:v>1.9639919999999999E-3</c:v>
                </c:pt>
                <c:pt idx="750">
                  <c:v>1.9350599999999997E-3</c:v>
                </c:pt>
                <c:pt idx="751">
                  <c:v>1.9079639999999998E-3</c:v>
                </c:pt>
                <c:pt idx="752">
                  <c:v>1.8801239999999999E-3</c:v>
                </c:pt>
                <c:pt idx="753">
                  <c:v>1.8522959999999998E-3</c:v>
                </c:pt>
                <c:pt idx="754">
                  <c:v>1.8240959999999999E-3</c:v>
                </c:pt>
                <c:pt idx="755">
                  <c:v>1.79736E-3</c:v>
                </c:pt>
                <c:pt idx="756">
                  <c:v>1.7706239999999997E-3</c:v>
                </c:pt>
                <c:pt idx="757">
                  <c:v>1.743528E-3</c:v>
                </c:pt>
                <c:pt idx="758">
                  <c:v>1.717164E-3</c:v>
                </c:pt>
                <c:pt idx="759">
                  <c:v>1.6915319999999999E-3</c:v>
                </c:pt>
                <c:pt idx="760">
                  <c:v>1.6658879999999999E-3</c:v>
                </c:pt>
                <c:pt idx="761">
                  <c:v>1.6402559999999999E-3</c:v>
                </c:pt>
                <c:pt idx="762">
                  <c:v>1.6138919999999998E-3</c:v>
                </c:pt>
                <c:pt idx="763">
                  <c:v>1.588992E-3</c:v>
                </c:pt>
                <c:pt idx="764">
                  <c:v>1.564092E-3</c:v>
                </c:pt>
                <c:pt idx="765">
                  <c:v>1.539552E-3</c:v>
                </c:pt>
                <c:pt idx="766">
                  <c:v>1.515012E-3</c:v>
                </c:pt>
                <c:pt idx="767">
                  <c:v>1.490484E-3</c:v>
                </c:pt>
                <c:pt idx="768">
                  <c:v>1.4670360000000001E-3</c:v>
                </c:pt>
                <c:pt idx="769">
                  <c:v>1.4428679999999999E-3</c:v>
                </c:pt>
                <c:pt idx="770">
                  <c:v>1.419804E-3</c:v>
                </c:pt>
                <c:pt idx="771">
                  <c:v>1.396368E-3</c:v>
                </c:pt>
                <c:pt idx="772">
                  <c:v>1.3729200000000001E-3</c:v>
                </c:pt>
                <c:pt idx="773">
                  <c:v>1.349856E-3</c:v>
                </c:pt>
                <c:pt idx="774">
                  <c:v>1.3271520000000001E-3</c:v>
                </c:pt>
                <c:pt idx="775">
                  <c:v>1.304808E-3</c:v>
                </c:pt>
                <c:pt idx="776">
                  <c:v>1.2824759999999998E-3</c:v>
                </c:pt>
                <c:pt idx="777">
                  <c:v>1.260504E-3</c:v>
                </c:pt>
                <c:pt idx="778">
                  <c:v>1.2388920000000001E-3</c:v>
                </c:pt>
                <c:pt idx="779">
                  <c:v>1.21692E-3</c:v>
                </c:pt>
                <c:pt idx="780">
                  <c:v>1.1956788E-3</c:v>
                </c:pt>
                <c:pt idx="781">
                  <c:v>1.1744387999999999E-3</c:v>
                </c:pt>
                <c:pt idx="782">
                  <c:v>1.1539307999999999E-3</c:v>
                </c:pt>
                <c:pt idx="783">
                  <c:v>1.1337888E-3</c:v>
                </c:pt>
                <c:pt idx="784">
                  <c:v>1.1129148000000001E-3</c:v>
                </c:pt>
                <c:pt idx="785">
                  <c:v>1.0920407999999999E-3</c:v>
                </c:pt>
                <c:pt idx="786">
                  <c:v>1.0719E-3</c:v>
                </c:pt>
                <c:pt idx="787">
                  <c:v>1.052124E-3</c:v>
                </c:pt>
                <c:pt idx="788">
                  <c:v>1.0327152000000001E-3</c:v>
                </c:pt>
                <c:pt idx="789">
                  <c:v>1.0133052E-3</c:v>
                </c:pt>
                <c:pt idx="790">
                  <c:v>9.9389639999999989E-4</c:v>
                </c:pt>
                <c:pt idx="791">
                  <c:v>9.7448759999999989E-4</c:v>
                </c:pt>
                <c:pt idx="792">
                  <c:v>9.5544480000000001E-4</c:v>
                </c:pt>
                <c:pt idx="793">
                  <c:v>9.3640080000000005E-4</c:v>
                </c:pt>
                <c:pt idx="794">
                  <c:v>9.1735799999999995E-4</c:v>
                </c:pt>
                <c:pt idx="795">
                  <c:v>8.9904839999999998E-4</c:v>
                </c:pt>
                <c:pt idx="796">
                  <c:v>8.8110360000000004E-4</c:v>
                </c:pt>
                <c:pt idx="797">
                  <c:v>8.6315879999999988E-4</c:v>
                </c:pt>
                <c:pt idx="798">
                  <c:v>8.4521520000000003E-4</c:v>
                </c:pt>
                <c:pt idx="799">
                  <c:v>8.2727039999999999E-4</c:v>
                </c:pt>
                <c:pt idx="800">
                  <c:v>8.082276E-4</c:v>
                </c:pt>
                <c:pt idx="801">
                  <c:v>7.9028279999999995E-4</c:v>
                </c:pt>
                <c:pt idx="802">
                  <c:v>7.7233919999999988E-4</c:v>
                </c:pt>
                <c:pt idx="803">
                  <c:v>7.5512639999999987E-4</c:v>
                </c:pt>
                <c:pt idx="804">
                  <c:v>7.3754880000000004E-4</c:v>
                </c:pt>
                <c:pt idx="805">
                  <c:v>7.203372E-4</c:v>
                </c:pt>
                <c:pt idx="806">
                  <c:v>7.0275839999999997E-4</c:v>
                </c:pt>
                <c:pt idx="807">
                  <c:v>6.8554679999999993E-4</c:v>
                </c:pt>
                <c:pt idx="808">
                  <c:v>6.683352E-4</c:v>
                </c:pt>
                <c:pt idx="809">
                  <c:v>6.5002439999999994E-4</c:v>
                </c:pt>
                <c:pt idx="810">
                  <c:v>6.324468E-4</c:v>
                </c:pt>
                <c:pt idx="811">
                  <c:v>6.1596719999999999E-4</c:v>
                </c:pt>
                <c:pt idx="812">
                  <c:v>5.9838839999999996E-4</c:v>
                </c:pt>
                <c:pt idx="813">
                  <c:v>5.813964E-4</c:v>
                </c:pt>
                <c:pt idx="814">
                  <c:v>5.6367240000000001E-4</c:v>
                </c:pt>
                <c:pt idx="815">
                  <c:v>5.4697319999999993E-4</c:v>
                </c:pt>
                <c:pt idx="816">
                  <c:v>5.3023679999999996E-4</c:v>
                </c:pt>
                <c:pt idx="817">
                  <c:v>5.132448E-4</c:v>
                </c:pt>
                <c:pt idx="818">
                  <c:v>4.9610639999999998E-4</c:v>
                </c:pt>
                <c:pt idx="819">
                  <c:v>4.7933399999999999E-4</c:v>
                </c:pt>
                <c:pt idx="820">
                  <c:v>4.6267079999999999E-4</c:v>
                </c:pt>
                <c:pt idx="821">
                  <c:v>4.4494679999999999E-4</c:v>
                </c:pt>
                <c:pt idx="822">
                  <c:v>4.2703800000000003E-4</c:v>
                </c:pt>
                <c:pt idx="823">
                  <c:v>4.1019240000000001E-4</c:v>
                </c:pt>
                <c:pt idx="824">
                  <c:v>3.9268800000000003E-4</c:v>
                </c:pt>
                <c:pt idx="825">
                  <c:v>3.752928E-4</c:v>
                </c:pt>
                <c:pt idx="826">
                  <c:v>3.5749560000000003E-4</c:v>
                </c:pt>
                <c:pt idx="827">
                  <c:v>3.3947760000000002E-4</c:v>
                </c:pt>
                <c:pt idx="828">
                  <c:v>3.2248559999999995E-4</c:v>
                </c:pt>
                <c:pt idx="829">
                  <c:v>3.0516359999999999E-4</c:v>
                </c:pt>
                <c:pt idx="830">
                  <c:v>2.8776840000000001E-4</c:v>
                </c:pt>
                <c:pt idx="831">
                  <c:v>2.6898239999999999E-4</c:v>
                </c:pt>
                <c:pt idx="832">
                  <c:v>2.5140359999999997E-4</c:v>
                </c:pt>
                <c:pt idx="833">
                  <c:v>2.3338679999999998E-4</c:v>
                </c:pt>
                <c:pt idx="834">
                  <c:v>2.1518519999999999E-4</c:v>
                </c:pt>
                <c:pt idx="835">
                  <c:v>1.9768080000000002E-4</c:v>
                </c:pt>
                <c:pt idx="836">
                  <c:v>1.7922359999999999E-4</c:v>
                </c:pt>
                <c:pt idx="837">
                  <c:v>1.6142519999999999E-4</c:v>
                </c:pt>
                <c:pt idx="838">
                  <c:v>1.42896E-4</c:v>
                </c:pt>
                <c:pt idx="839">
                  <c:v>1.2487800000000001E-4</c:v>
                </c:pt>
                <c:pt idx="840">
                  <c:v>1.0660403999999999E-4</c:v>
                </c:pt>
                <c:pt idx="841">
                  <c:v>8.8000440000000001E-5</c:v>
                </c:pt>
                <c:pt idx="842">
                  <c:v>6.8884319999999995E-5</c:v>
                </c:pt>
                <c:pt idx="843">
                  <c:v>4.9647239999999997E-5</c:v>
                </c:pt>
                <c:pt idx="844">
                  <c:v>3.0911879999999997E-5</c:v>
                </c:pt>
                <c:pt idx="845">
                  <c:v>1.0887455999999998E-5</c:v>
                </c:pt>
                <c:pt idx="846">
                  <c:v>-8.5436999999999992E-6</c:v>
                </c:pt>
                <c:pt idx="847">
                  <c:v>-2.8480199999999999E-5</c:v>
                </c:pt>
                <c:pt idx="848">
                  <c:v>-4.7684279999999999E-5</c:v>
                </c:pt>
                <c:pt idx="849">
                  <c:v>-6.7822319999999997E-5</c:v>
                </c:pt>
                <c:pt idx="850">
                  <c:v>-8.7451200000000001E-5</c:v>
                </c:pt>
                <c:pt idx="851">
                  <c:v>-1.0748292E-4</c:v>
                </c:pt>
                <c:pt idx="852">
                  <c:v>-1.2766080000000001E-4</c:v>
                </c:pt>
                <c:pt idx="853">
                  <c:v>-1.4780280000000002E-4</c:v>
                </c:pt>
                <c:pt idx="854">
                  <c:v>-1.6959240000000001E-4</c:v>
                </c:pt>
                <c:pt idx="855">
                  <c:v>-1.9108919999999999E-4</c:v>
                </c:pt>
                <c:pt idx="856">
                  <c:v>-2.11926E-4</c:v>
                </c:pt>
                <c:pt idx="857">
                  <c:v>-2.3283719999999999E-4</c:v>
                </c:pt>
                <c:pt idx="858">
                  <c:v>-2.5360079999999999E-4</c:v>
                </c:pt>
                <c:pt idx="859">
                  <c:v>-2.7484079999999999E-4</c:v>
                </c:pt>
                <c:pt idx="860">
                  <c:v>-2.9663039999999996E-4</c:v>
                </c:pt>
                <c:pt idx="861">
                  <c:v>-3.1820040000000001E-4</c:v>
                </c:pt>
                <c:pt idx="862">
                  <c:v>-3.3863520000000001E-4</c:v>
                </c:pt>
                <c:pt idx="863">
                  <c:v>-3.5961960000000003E-4</c:v>
                </c:pt>
                <c:pt idx="864">
                  <c:v>-3.8071319999999999E-4</c:v>
                </c:pt>
                <c:pt idx="865">
                  <c:v>-4.0242959999999998E-4</c:v>
                </c:pt>
                <c:pt idx="866">
                  <c:v>-4.2392519999999998E-4</c:v>
                </c:pt>
                <c:pt idx="867">
                  <c:v>-4.4582519999999997E-4</c:v>
                </c:pt>
                <c:pt idx="868">
                  <c:v>-4.671384E-4</c:v>
                </c:pt>
                <c:pt idx="869">
                  <c:v>-4.8878159999999997E-4</c:v>
                </c:pt>
                <c:pt idx="870">
                  <c:v>-5.1035159999999991E-4</c:v>
                </c:pt>
                <c:pt idx="871">
                  <c:v>-5.3159159999999997E-4</c:v>
                </c:pt>
                <c:pt idx="872">
                  <c:v>-5.5349160000000002E-4</c:v>
                </c:pt>
                <c:pt idx="873">
                  <c:v>-5.7495120000000005E-4</c:v>
                </c:pt>
                <c:pt idx="874">
                  <c:v>-5.961912E-4</c:v>
                </c:pt>
                <c:pt idx="875">
                  <c:v>-6.1743119999999995E-4</c:v>
                </c:pt>
                <c:pt idx="876">
                  <c:v>-6.3940439999999991E-4</c:v>
                </c:pt>
                <c:pt idx="877">
                  <c:v>-6.6101039999999988E-4</c:v>
                </c:pt>
                <c:pt idx="878">
                  <c:v>-6.8188439999999993E-4</c:v>
                </c:pt>
                <c:pt idx="879">
                  <c:v>-7.0349159999999998E-4</c:v>
                </c:pt>
                <c:pt idx="880">
                  <c:v>-7.2473160000000004E-4</c:v>
                </c:pt>
                <c:pt idx="881">
                  <c:v>-7.4633760000000001E-4</c:v>
                </c:pt>
                <c:pt idx="882">
                  <c:v>-7.6721159999999994E-4</c:v>
                </c:pt>
                <c:pt idx="883">
                  <c:v>-7.884515999999999E-4</c:v>
                </c:pt>
                <c:pt idx="884">
                  <c:v>-8.1005880000000006E-4</c:v>
                </c:pt>
                <c:pt idx="885">
                  <c:v>-8.3093279999999989E-4</c:v>
                </c:pt>
                <c:pt idx="886">
                  <c:v>-8.5217279999999995E-4</c:v>
                </c:pt>
                <c:pt idx="887">
                  <c:v>-8.734127999999999E-4</c:v>
                </c:pt>
                <c:pt idx="888">
                  <c:v>-8.9392080000000004E-4</c:v>
                </c:pt>
                <c:pt idx="889">
                  <c:v>-9.1442879999999995E-4</c:v>
                </c:pt>
                <c:pt idx="890">
                  <c:v>-9.3493679999999998E-4</c:v>
                </c:pt>
                <c:pt idx="891">
                  <c:v>-9.5507759999999991E-4</c:v>
                </c:pt>
                <c:pt idx="892">
                  <c:v>-9.7521960000000003E-4</c:v>
                </c:pt>
                <c:pt idx="893">
                  <c:v>-9.9572760000000006E-4</c:v>
                </c:pt>
                <c:pt idx="894">
                  <c:v>-1.0162355999999999E-3</c:v>
                </c:pt>
                <c:pt idx="895">
                  <c:v>-1.0360103999999999E-3</c:v>
                </c:pt>
                <c:pt idx="896">
                  <c:v>-1.0565183999999999E-3</c:v>
                </c:pt>
                <c:pt idx="897">
                  <c:v>-1.0766603999999998E-3</c:v>
                </c:pt>
                <c:pt idx="898">
                  <c:v>-1.0971684000000001E-3</c:v>
                </c:pt>
                <c:pt idx="899">
                  <c:v>-1.1173092E-3</c:v>
                </c:pt>
                <c:pt idx="900">
                  <c:v>-1.1370852E-3</c:v>
                </c:pt>
                <c:pt idx="901">
                  <c:v>-1.1575932E-3</c:v>
                </c:pt>
                <c:pt idx="902">
                  <c:v>-1.1777339999999999E-3</c:v>
                </c:pt>
                <c:pt idx="903">
                  <c:v>-1.197144E-3</c:v>
                </c:pt>
                <c:pt idx="904">
                  <c:v>-1.2161879999999998E-3</c:v>
                </c:pt>
                <c:pt idx="905">
                  <c:v>-1.235592E-3</c:v>
                </c:pt>
                <c:pt idx="906">
                  <c:v>-1.2550079999999999E-3</c:v>
                </c:pt>
                <c:pt idx="907">
                  <c:v>-1.2740519999999999E-3</c:v>
                </c:pt>
                <c:pt idx="908">
                  <c:v>-1.2930960000000001E-3</c:v>
                </c:pt>
                <c:pt idx="909">
                  <c:v>-1.3113959999999998E-3</c:v>
                </c:pt>
                <c:pt idx="910">
                  <c:v>-1.33008E-3</c:v>
                </c:pt>
                <c:pt idx="911">
                  <c:v>-1.3483920000000001E-3</c:v>
                </c:pt>
                <c:pt idx="912">
                  <c:v>-1.3663319999999998E-3</c:v>
                </c:pt>
                <c:pt idx="913">
                  <c:v>-1.384644E-3</c:v>
                </c:pt>
                <c:pt idx="914">
                  <c:v>-1.4029559999999999E-3</c:v>
                </c:pt>
                <c:pt idx="915">
                  <c:v>-1.4212680000000001E-3</c:v>
                </c:pt>
                <c:pt idx="916">
                  <c:v>-1.4384759999999999E-3</c:v>
                </c:pt>
                <c:pt idx="917">
                  <c:v>-1.4567880000000001E-3</c:v>
                </c:pt>
                <c:pt idx="918">
                  <c:v>-1.474728E-3</c:v>
                </c:pt>
                <c:pt idx="919">
                  <c:v>-1.4923079999999999E-3</c:v>
                </c:pt>
                <c:pt idx="920">
                  <c:v>-1.5102480000000001E-3</c:v>
                </c:pt>
                <c:pt idx="921">
                  <c:v>-1.5274679999999999E-3</c:v>
                </c:pt>
                <c:pt idx="922">
                  <c:v>-1.545048E-3</c:v>
                </c:pt>
                <c:pt idx="923">
                  <c:v>-1.5626279999999999E-3</c:v>
                </c:pt>
                <c:pt idx="924">
                  <c:v>-1.5805680000000001E-3</c:v>
                </c:pt>
                <c:pt idx="925">
                  <c:v>-1.5974159999999999E-3</c:v>
                </c:pt>
                <c:pt idx="926">
                  <c:v>-1.6157279999999999E-3</c:v>
                </c:pt>
                <c:pt idx="927">
                  <c:v>-1.634028E-3</c:v>
                </c:pt>
                <c:pt idx="928">
                  <c:v>-1.6512479999999999E-3</c:v>
                </c:pt>
                <c:pt idx="929">
                  <c:v>-1.667724E-3</c:v>
                </c:pt>
                <c:pt idx="930">
                  <c:v>-1.6845719999999998E-3</c:v>
                </c:pt>
                <c:pt idx="931">
                  <c:v>-1.7014199999999999E-3</c:v>
                </c:pt>
                <c:pt idx="932">
                  <c:v>-1.7182559999999998E-3</c:v>
                </c:pt>
                <c:pt idx="933">
                  <c:v>-1.7347440000000001E-3</c:v>
                </c:pt>
                <c:pt idx="934">
                  <c:v>-1.7512200000000002E-3</c:v>
                </c:pt>
                <c:pt idx="935">
                  <c:v>-1.7673359999999998E-3</c:v>
                </c:pt>
                <c:pt idx="936">
                  <c:v>-1.7827199999999998E-3</c:v>
                </c:pt>
                <c:pt idx="937">
                  <c:v>-1.7984640000000001E-3</c:v>
                </c:pt>
                <c:pt idx="938">
                  <c:v>-1.8145800000000001E-3</c:v>
                </c:pt>
                <c:pt idx="939">
                  <c:v>-1.8299519999999997E-3</c:v>
                </c:pt>
                <c:pt idx="940">
                  <c:v>-1.8457079999999999E-3</c:v>
                </c:pt>
                <c:pt idx="941">
                  <c:v>-1.8603479999999999E-3</c:v>
                </c:pt>
                <c:pt idx="942">
                  <c:v>-1.8757319999999997E-3</c:v>
                </c:pt>
                <c:pt idx="943">
                  <c:v>-1.8911159999999998E-3</c:v>
                </c:pt>
                <c:pt idx="944">
                  <c:v>-1.9065E-3</c:v>
                </c:pt>
                <c:pt idx="945">
                  <c:v>-1.9215119999999998E-3</c:v>
                </c:pt>
                <c:pt idx="946">
                  <c:v>-1.9361519999999998E-3</c:v>
                </c:pt>
                <c:pt idx="947">
                  <c:v>-1.950804E-3</c:v>
                </c:pt>
                <c:pt idx="948">
                  <c:v>-1.9650840000000002E-3</c:v>
                </c:pt>
                <c:pt idx="949">
                  <c:v>-1.9797359999999997E-3</c:v>
                </c:pt>
                <c:pt idx="950">
                  <c:v>-1.9943879999999997E-3</c:v>
                </c:pt>
                <c:pt idx="951">
                  <c:v>-2.0090279999999999E-3</c:v>
                </c:pt>
                <c:pt idx="952">
                  <c:v>-2.0229479999999997E-3</c:v>
                </c:pt>
                <c:pt idx="953">
                  <c:v>-2.0368679999999998E-3</c:v>
                </c:pt>
                <c:pt idx="954">
                  <c:v>-2.051148E-3</c:v>
                </c:pt>
                <c:pt idx="955">
                  <c:v>-2.064696E-3</c:v>
                </c:pt>
                <c:pt idx="956">
                  <c:v>-2.0786160000000001E-3</c:v>
                </c:pt>
                <c:pt idx="957">
                  <c:v>-2.0925239999999997E-3</c:v>
                </c:pt>
                <c:pt idx="958">
                  <c:v>-2.1064439999999999E-3</c:v>
                </c:pt>
                <c:pt idx="959">
                  <c:v>-2.120364E-3</c:v>
                </c:pt>
                <c:pt idx="960">
                  <c:v>-2.134272E-3</c:v>
                </c:pt>
                <c:pt idx="961">
                  <c:v>-2.1478320000000001E-3</c:v>
                </c:pt>
                <c:pt idx="962">
                  <c:v>-2.1617400000000001E-3</c:v>
                </c:pt>
                <c:pt idx="963">
                  <c:v>-2.1745559999999998E-3</c:v>
                </c:pt>
                <c:pt idx="964">
                  <c:v>-2.1881159999999999E-3</c:v>
                </c:pt>
                <c:pt idx="965">
                  <c:v>-2.2012920000000001E-3</c:v>
                </c:pt>
                <c:pt idx="966">
                  <c:v>-2.2141079999999998E-3</c:v>
                </c:pt>
                <c:pt idx="967">
                  <c:v>-2.2269239999999999E-3</c:v>
                </c:pt>
                <c:pt idx="968">
                  <c:v>-2.23938E-3</c:v>
                </c:pt>
                <c:pt idx="969">
                  <c:v>-2.2514639999999999E-3</c:v>
                </c:pt>
                <c:pt idx="970">
                  <c:v>-2.2635480000000002E-3</c:v>
                </c:pt>
                <c:pt idx="971">
                  <c:v>-2.2752720000000001E-3</c:v>
                </c:pt>
                <c:pt idx="972">
                  <c:v>-2.2880880000000002E-3</c:v>
                </c:pt>
                <c:pt idx="973">
                  <c:v>-2.3009039999999999E-3</c:v>
                </c:pt>
                <c:pt idx="974">
                  <c:v>-2.31372E-3</c:v>
                </c:pt>
                <c:pt idx="975">
                  <c:v>-2.3258039999999999E-3</c:v>
                </c:pt>
                <c:pt idx="976">
                  <c:v>-2.337156E-3</c:v>
                </c:pt>
                <c:pt idx="977">
                  <c:v>-2.3485079999999996E-3</c:v>
                </c:pt>
                <c:pt idx="978">
                  <c:v>-2.3602319999999999E-3</c:v>
                </c:pt>
                <c:pt idx="979">
                  <c:v>-2.3715839999999999E-3</c:v>
                </c:pt>
                <c:pt idx="980">
                  <c:v>-2.3832959999999996E-3</c:v>
                </c:pt>
                <c:pt idx="981">
                  <c:v>-2.3946480000000001E-3</c:v>
                </c:pt>
                <c:pt idx="982">
                  <c:v>-2.4059999999999997E-3</c:v>
                </c:pt>
                <c:pt idx="983">
                  <c:v>-2.4169920000000002E-3</c:v>
                </c:pt>
                <c:pt idx="984">
                  <c:v>-2.4279839999999998E-3</c:v>
                </c:pt>
                <c:pt idx="985">
                  <c:v>-2.4389640000000001E-3</c:v>
                </c:pt>
                <c:pt idx="986">
                  <c:v>-2.4499560000000001E-3</c:v>
                </c:pt>
                <c:pt idx="987">
                  <c:v>-2.4602040000000001E-3</c:v>
                </c:pt>
                <c:pt idx="988">
                  <c:v>-2.4708239999999999E-3</c:v>
                </c:pt>
                <c:pt idx="989">
                  <c:v>-2.4814439999999998E-3</c:v>
                </c:pt>
                <c:pt idx="990">
                  <c:v>-2.4917039999999995E-3</c:v>
                </c:pt>
                <c:pt idx="991">
                  <c:v>-2.5023240000000002E-3</c:v>
                </c:pt>
                <c:pt idx="992">
                  <c:v>-2.5122119999999998E-3</c:v>
                </c:pt>
                <c:pt idx="993">
                  <c:v>-2.5220999999999998E-3</c:v>
                </c:pt>
                <c:pt idx="994">
                  <c:v>-2.5319879999999998E-3</c:v>
                </c:pt>
                <c:pt idx="995">
                  <c:v>-2.5418759999999998E-3</c:v>
                </c:pt>
                <c:pt idx="996">
                  <c:v>-2.551752E-3</c:v>
                </c:pt>
                <c:pt idx="997">
                  <c:v>-2.5612799999999995E-3</c:v>
                </c:pt>
                <c:pt idx="998">
                  <c:v>-2.5707959999999998E-3</c:v>
                </c:pt>
                <c:pt idx="999">
                  <c:v>-2.5803240000000002E-3</c:v>
                </c:pt>
                <c:pt idx="1000">
                  <c:v>-2.5898399999999999E-3</c:v>
                </c:pt>
                <c:pt idx="1001">
                  <c:v>-2.5993679999999999E-3</c:v>
                </c:pt>
                <c:pt idx="1002">
                  <c:v>-2.6092559999999999E-3</c:v>
                </c:pt>
                <c:pt idx="1003">
                  <c:v>-2.6187719999999997E-3</c:v>
                </c:pt>
                <c:pt idx="1004">
                  <c:v>-2.6279279999999999E-3</c:v>
                </c:pt>
                <c:pt idx="1005">
                  <c:v>-2.6367239999999996E-3</c:v>
                </c:pt>
                <c:pt idx="1006">
                  <c:v>-2.6458800000000002E-3</c:v>
                </c:pt>
                <c:pt idx="1007">
                  <c:v>-2.6546639999999997E-3</c:v>
                </c:pt>
                <c:pt idx="1008">
                  <c:v>-2.6638200000000003E-3</c:v>
                </c:pt>
                <c:pt idx="1009">
                  <c:v>-2.6726039999999999E-3</c:v>
                </c:pt>
                <c:pt idx="1010">
                  <c:v>-2.6814E-3</c:v>
                </c:pt>
                <c:pt idx="1011">
                  <c:v>-2.6898239999999999E-3</c:v>
                </c:pt>
                <c:pt idx="1012">
                  <c:v>-2.6982479999999999E-3</c:v>
                </c:pt>
                <c:pt idx="1013">
                  <c:v>-2.7066599999999996E-3</c:v>
                </c:pt>
                <c:pt idx="1014">
                  <c:v>-2.7147239999999995E-3</c:v>
                </c:pt>
                <c:pt idx="1015">
                  <c:v>-2.7231480000000003E-3</c:v>
                </c:pt>
                <c:pt idx="1016">
                  <c:v>-2.7311999999999996E-3</c:v>
                </c:pt>
                <c:pt idx="1017">
                  <c:v>-2.7388919999999997E-3</c:v>
                </c:pt>
                <c:pt idx="1018">
                  <c:v>-2.7465839999999998E-3</c:v>
                </c:pt>
                <c:pt idx="1019">
                  <c:v>-2.7542759999999999E-3</c:v>
                </c:pt>
                <c:pt idx="1020">
                  <c:v>-2.7626999999999999E-3</c:v>
                </c:pt>
                <c:pt idx="1021">
                  <c:v>-2.7703800000000002E-3</c:v>
                </c:pt>
                <c:pt idx="1022">
                  <c:v>-2.7780719999999999E-3</c:v>
                </c:pt>
                <c:pt idx="1023">
                  <c:v>-2.785404E-3</c:v>
                </c:pt>
                <c:pt idx="1024">
                  <c:v>-2.7934560000000002E-3</c:v>
                </c:pt>
                <c:pt idx="1025">
                  <c:v>-2.8007759999999996E-3</c:v>
                </c:pt>
                <c:pt idx="1026">
                  <c:v>-2.8081079999999997E-3</c:v>
                </c:pt>
                <c:pt idx="1027">
                  <c:v>-2.815428E-3</c:v>
                </c:pt>
                <c:pt idx="1028">
                  <c:v>-2.8227479999999999E-3</c:v>
                </c:pt>
                <c:pt idx="1029">
                  <c:v>-2.8297080000000002E-3</c:v>
                </c:pt>
                <c:pt idx="1030">
                  <c:v>-2.8370399999999999E-3</c:v>
                </c:pt>
                <c:pt idx="1031">
                  <c:v>-2.8436279999999995E-3</c:v>
                </c:pt>
                <c:pt idx="1032">
                  <c:v>-2.8505879999999998E-3</c:v>
                </c:pt>
                <c:pt idx="1033">
                  <c:v>-2.8571759999999999E-3</c:v>
                </c:pt>
                <c:pt idx="1034">
                  <c:v>-2.863764E-3</c:v>
                </c:pt>
                <c:pt idx="1035">
                  <c:v>-2.8703640000000002E-3</c:v>
                </c:pt>
                <c:pt idx="1036">
                  <c:v>-2.8769519999999999E-3</c:v>
                </c:pt>
                <c:pt idx="1037">
                  <c:v>-2.88354E-3</c:v>
                </c:pt>
                <c:pt idx="1038">
                  <c:v>-2.8901399999999998E-3</c:v>
                </c:pt>
                <c:pt idx="1039">
                  <c:v>-2.8967279999999999E-3</c:v>
                </c:pt>
                <c:pt idx="1040">
                  <c:v>-2.9029559999999995E-3</c:v>
                </c:pt>
                <c:pt idx="1041">
                  <c:v>-2.909544E-3</c:v>
                </c:pt>
                <c:pt idx="1042">
                  <c:v>-2.9157720000000001E-3</c:v>
                </c:pt>
                <c:pt idx="1043">
                  <c:v>-2.9220000000000001E-3</c:v>
                </c:pt>
                <c:pt idx="1044">
                  <c:v>-2.9282280000000002E-3</c:v>
                </c:pt>
                <c:pt idx="1045">
                  <c:v>-2.934444E-3</c:v>
                </c:pt>
                <c:pt idx="1046">
                  <c:v>-2.9406720000000001E-3</c:v>
                </c:pt>
                <c:pt idx="1047">
                  <c:v>-2.9465279999999999E-3</c:v>
                </c:pt>
                <c:pt idx="1048">
                  <c:v>-2.952756E-3</c:v>
                </c:pt>
                <c:pt idx="1049">
                  <c:v>-2.958984E-3</c:v>
                </c:pt>
                <c:pt idx="1050">
                  <c:v>-2.9644800000000002E-3</c:v>
                </c:pt>
                <c:pt idx="1051">
                  <c:v>-2.9703359999999996E-3</c:v>
                </c:pt>
                <c:pt idx="1052">
                  <c:v>-2.9758319999999999E-3</c:v>
                </c:pt>
                <c:pt idx="1053">
                  <c:v>-2.9813280000000001E-3</c:v>
                </c:pt>
                <c:pt idx="1054">
                  <c:v>-2.9868119999999997E-3</c:v>
                </c:pt>
                <c:pt idx="1055">
                  <c:v>-2.9923079999999999E-3</c:v>
                </c:pt>
                <c:pt idx="1056">
                  <c:v>-2.997432E-3</c:v>
                </c:pt>
                <c:pt idx="1057">
                  <c:v>-3.0025679999999997E-3</c:v>
                </c:pt>
                <c:pt idx="1058">
                  <c:v>-3.0076920000000002E-3</c:v>
                </c:pt>
                <c:pt idx="1059">
                  <c:v>-3.0131879999999995E-3</c:v>
                </c:pt>
                <c:pt idx="1060">
                  <c:v>-3.018312E-3</c:v>
                </c:pt>
                <c:pt idx="1061">
                  <c:v>-3.023076E-3</c:v>
                </c:pt>
                <c:pt idx="1062">
                  <c:v>-3.0282E-3</c:v>
                </c:pt>
                <c:pt idx="1063">
                  <c:v>-3.033324E-3</c:v>
                </c:pt>
                <c:pt idx="1064">
                  <c:v>-3.038448E-3</c:v>
                </c:pt>
                <c:pt idx="1065">
                  <c:v>-3.0435839999999998E-3</c:v>
                </c:pt>
                <c:pt idx="1066">
                  <c:v>-3.0483359999999996E-3</c:v>
                </c:pt>
                <c:pt idx="1067">
                  <c:v>-3.0534719999999998E-3</c:v>
                </c:pt>
                <c:pt idx="1068">
                  <c:v>-3.0582239999999996E-3</c:v>
                </c:pt>
                <c:pt idx="1069">
                  <c:v>-3.062628E-3</c:v>
                </c:pt>
                <c:pt idx="1070">
                  <c:v>-3.0670200000000002E-3</c:v>
                </c:pt>
                <c:pt idx="1071">
                  <c:v>-3.071772E-3</c:v>
                </c:pt>
                <c:pt idx="1072">
                  <c:v>-3.0765359999999999E-3</c:v>
                </c:pt>
                <c:pt idx="1073">
                  <c:v>-3.0805679999999997E-3</c:v>
                </c:pt>
                <c:pt idx="1074">
                  <c:v>-3.0853320000000001E-3</c:v>
                </c:pt>
                <c:pt idx="1075">
                  <c:v>-3.0897239999999999E-3</c:v>
                </c:pt>
                <c:pt idx="1076">
                  <c:v>-3.093756E-3</c:v>
                </c:pt>
                <c:pt idx="1077">
                  <c:v>-3.097776E-3</c:v>
                </c:pt>
                <c:pt idx="1078">
                  <c:v>-3.1021680000000002E-3</c:v>
                </c:pt>
                <c:pt idx="1079">
                  <c:v>-3.1061999999999999E-3</c:v>
                </c:pt>
                <c:pt idx="1080">
                  <c:v>-3.1102320000000001E-3</c:v>
                </c:pt>
                <c:pt idx="1081">
                  <c:v>-3.113892E-3</c:v>
                </c:pt>
                <c:pt idx="1082">
                  <c:v>-3.1179240000000002E-3</c:v>
                </c:pt>
                <c:pt idx="1083">
                  <c:v>-3.1215839999999997E-3</c:v>
                </c:pt>
                <c:pt idx="1084">
                  <c:v>-3.1248719999999999E-3</c:v>
                </c:pt>
                <c:pt idx="1085">
                  <c:v>-3.1289040000000001E-3</c:v>
                </c:pt>
                <c:pt idx="1086">
                  <c:v>-3.132564E-3</c:v>
                </c:pt>
                <c:pt idx="1087">
                  <c:v>-3.1362360000000001E-3</c:v>
                </c:pt>
                <c:pt idx="1088">
                  <c:v>-3.1398959999999997E-3</c:v>
                </c:pt>
                <c:pt idx="1089">
                  <c:v>-3.1431839999999998E-3</c:v>
                </c:pt>
                <c:pt idx="1090">
                  <c:v>-3.146856E-3</c:v>
                </c:pt>
                <c:pt idx="1091">
                  <c:v>-3.1505160000000003E-3</c:v>
                </c:pt>
                <c:pt idx="1092">
                  <c:v>-3.1538040000000001E-3</c:v>
                </c:pt>
                <c:pt idx="1093">
                  <c:v>-3.157104E-3</c:v>
                </c:pt>
                <c:pt idx="1094">
                  <c:v>-3.1604039999999999E-3</c:v>
                </c:pt>
                <c:pt idx="1095">
                  <c:v>-3.1636920000000001E-3</c:v>
                </c:pt>
                <c:pt idx="1096">
                  <c:v>-3.166992E-3</c:v>
                </c:pt>
                <c:pt idx="1097">
                  <c:v>-3.1699200000000001E-3</c:v>
                </c:pt>
                <c:pt idx="1098">
                  <c:v>-3.17322E-3</c:v>
                </c:pt>
                <c:pt idx="1099">
                  <c:v>-3.1765079999999998E-3</c:v>
                </c:pt>
                <c:pt idx="1100">
                  <c:v>-3.1794480000000001E-3</c:v>
                </c:pt>
                <c:pt idx="1101">
                  <c:v>-3.1823759999999998E-3</c:v>
                </c:pt>
                <c:pt idx="1102">
                  <c:v>-3.1849319999999997E-3</c:v>
                </c:pt>
                <c:pt idx="1103">
                  <c:v>-3.187872E-3</c:v>
                </c:pt>
                <c:pt idx="1104">
                  <c:v>-3.1904279999999999E-3</c:v>
                </c:pt>
                <c:pt idx="1105">
                  <c:v>-3.1933559999999996E-3</c:v>
                </c:pt>
                <c:pt idx="1106">
                  <c:v>-3.1959240000000002E-3</c:v>
                </c:pt>
                <c:pt idx="1107">
                  <c:v>-3.1984919999999998E-3</c:v>
                </c:pt>
                <c:pt idx="1108">
                  <c:v>-3.2010479999999997E-3</c:v>
                </c:pt>
                <c:pt idx="1109">
                  <c:v>-3.2032439999999996E-3</c:v>
                </c:pt>
                <c:pt idx="1110">
                  <c:v>-3.2054399999999999E-3</c:v>
                </c:pt>
                <c:pt idx="1111">
                  <c:v>-3.208008E-3</c:v>
                </c:pt>
                <c:pt idx="1112">
                  <c:v>-3.2098440000000003E-3</c:v>
                </c:pt>
                <c:pt idx="1113">
                  <c:v>-3.2120400000000002E-3</c:v>
                </c:pt>
                <c:pt idx="1114">
                  <c:v>-3.2142360000000001E-3</c:v>
                </c:pt>
                <c:pt idx="1115">
                  <c:v>-3.2171639999999998E-3</c:v>
                </c:pt>
                <c:pt idx="1116">
                  <c:v>-3.2193599999999997E-3</c:v>
                </c:pt>
                <c:pt idx="1117">
                  <c:v>-3.221196E-3</c:v>
                </c:pt>
                <c:pt idx="1118">
                  <c:v>-3.2233919999999998E-3</c:v>
                </c:pt>
                <c:pt idx="1119">
                  <c:v>-3.2252159999999999E-3</c:v>
                </c:pt>
                <c:pt idx="1120">
                  <c:v>-3.2270519999999998E-3</c:v>
                </c:pt>
                <c:pt idx="1121">
                  <c:v>-3.2285160000000003E-3</c:v>
                </c:pt>
                <c:pt idx="1122">
                  <c:v>-3.2303520000000001E-3</c:v>
                </c:pt>
                <c:pt idx="1123">
                  <c:v>-3.2318159999999998E-3</c:v>
                </c:pt>
                <c:pt idx="1124">
                  <c:v>-3.2332799999999998E-3</c:v>
                </c:pt>
                <c:pt idx="1125">
                  <c:v>-3.2347439999999999E-3</c:v>
                </c:pt>
                <c:pt idx="1126">
                  <c:v>-3.236568E-3</c:v>
                </c:pt>
                <c:pt idx="1127">
                  <c:v>-3.2380319999999996E-3</c:v>
                </c:pt>
                <c:pt idx="1128">
                  <c:v>-3.2394960000000001E-3</c:v>
                </c:pt>
                <c:pt idx="1129">
                  <c:v>-3.241332E-3</c:v>
                </c:pt>
                <c:pt idx="1130">
                  <c:v>-3.242796E-3</c:v>
                </c:pt>
                <c:pt idx="1131">
                  <c:v>-3.2442599999999997E-3</c:v>
                </c:pt>
                <c:pt idx="1132">
                  <c:v>-3.2457239999999997E-3</c:v>
                </c:pt>
                <c:pt idx="1133">
                  <c:v>-3.2468280000000002E-3</c:v>
                </c:pt>
                <c:pt idx="1134">
                  <c:v>-3.2482919999999998E-3</c:v>
                </c:pt>
                <c:pt idx="1135">
                  <c:v>-3.2501279999999997E-3</c:v>
                </c:pt>
                <c:pt idx="1136">
                  <c:v>-3.25122E-3</c:v>
                </c:pt>
                <c:pt idx="1137">
                  <c:v>-3.2526839999999996E-3</c:v>
                </c:pt>
                <c:pt idx="1138">
                  <c:v>-3.2537880000000001E-3</c:v>
                </c:pt>
                <c:pt idx="1139">
                  <c:v>-3.2548799999999995E-3</c:v>
                </c:pt>
                <c:pt idx="1140">
                  <c:v>-3.255984E-3</c:v>
                </c:pt>
                <c:pt idx="1141">
                  <c:v>-3.2570760000000002E-3</c:v>
                </c:pt>
                <c:pt idx="1142">
                  <c:v>-3.2585399999999999E-3</c:v>
                </c:pt>
                <c:pt idx="1143">
                  <c:v>-3.2596439999999999E-3</c:v>
                </c:pt>
                <c:pt idx="1144">
                  <c:v>-3.2600039999999999E-3</c:v>
                </c:pt>
                <c:pt idx="1145">
                  <c:v>-3.261108E-3</c:v>
                </c:pt>
                <c:pt idx="1146">
                  <c:v>-3.2618399999999998E-3</c:v>
                </c:pt>
                <c:pt idx="1147">
                  <c:v>-3.2633040000000003E-3</c:v>
                </c:pt>
                <c:pt idx="1148">
                  <c:v>-3.2640360000000001E-3</c:v>
                </c:pt>
                <c:pt idx="1149">
                  <c:v>-3.2651400000000001E-3</c:v>
                </c:pt>
                <c:pt idx="1150">
                  <c:v>-3.265872E-3</c:v>
                </c:pt>
                <c:pt idx="1151">
                  <c:v>-3.2669639999999998E-3</c:v>
                </c:pt>
                <c:pt idx="1152">
                  <c:v>-3.2676960000000001E-3</c:v>
                </c:pt>
                <c:pt idx="1153">
                  <c:v>-3.2684279999999999E-3</c:v>
                </c:pt>
                <c:pt idx="1154">
                  <c:v>-3.2695319999999999E-3</c:v>
                </c:pt>
                <c:pt idx="1155">
                  <c:v>-3.2706239999999998E-3</c:v>
                </c:pt>
                <c:pt idx="1156">
                  <c:v>-3.2709959999999995E-3</c:v>
                </c:pt>
                <c:pt idx="1157">
                  <c:v>-3.2717280000000002E-3</c:v>
                </c:pt>
                <c:pt idx="1158">
                  <c:v>-3.2717280000000002E-3</c:v>
                </c:pt>
                <c:pt idx="1159">
                  <c:v>-3.2721E-3</c:v>
                </c:pt>
                <c:pt idx="1160">
                  <c:v>-3.2717280000000002E-3</c:v>
                </c:pt>
                <c:pt idx="1161">
                  <c:v>-3.27246E-3</c:v>
                </c:pt>
                <c:pt idx="1162">
                  <c:v>-3.2728319999999998E-3</c:v>
                </c:pt>
                <c:pt idx="1163">
                  <c:v>-3.2735640000000001E-3</c:v>
                </c:pt>
                <c:pt idx="1164">
                  <c:v>-3.2742959999999999E-3</c:v>
                </c:pt>
                <c:pt idx="1165">
                  <c:v>-3.2746559999999999E-3</c:v>
                </c:pt>
                <c:pt idx="1166">
                  <c:v>-3.2750279999999997E-3</c:v>
                </c:pt>
                <c:pt idx="1167">
                  <c:v>-3.2753880000000002E-3</c:v>
                </c:pt>
                <c:pt idx="1168">
                  <c:v>-3.27576E-3</c:v>
                </c:pt>
                <c:pt idx="1169">
                  <c:v>-3.2764919999999998E-3</c:v>
                </c:pt>
                <c:pt idx="1170">
                  <c:v>-3.2772239999999996E-3</c:v>
                </c:pt>
                <c:pt idx="1171">
                  <c:v>-3.2775840000000001E-3</c:v>
                </c:pt>
                <c:pt idx="1172">
                  <c:v>-3.2775840000000001E-3</c:v>
                </c:pt>
                <c:pt idx="1173">
                  <c:v>-3.2779559999999998E-3</c:v>
                </c:pt>
                <c:pt idx="1174">
                  <c:v>-3.2783159999999999E-3</c:v>
                </c:pt>
                <c:pt idx="1175">
                  <c:v>-3.2786879999999997E-3</c:v>
                </c:pt>
                <c:pt idx="1176">
                  <c:v>-3.2783159999999999E-3</c:v>
                </c:pt>
                <c:pt idx="1177">
                  <c:v>-3.2783159999999999E-3</c:v>
                </c:pt>
                <c:pt idx="1178">
                  <c:v>-3.2786879999999997E-3</c:v>
                </c:pt>
                <c:pt idx="1179">
                  <c:v>-3.2783159999999999E-3</c:v>
                </c:pt>
                <c:pt idx="1180">
                  <c:v>-3.2783159999999999E-3</c:v>
                </c:pt>
                <c:pt idx="1181">
                  <c:v>-3.2783159999999999E-3</c:v>
                </c:pt>
                <c:pt idx="1182">
                  <c:v>-3.2775840000000001E-3</c:v>
                </c:pt>
                <c:pt idx="1183">
                  <c:v>-3.2775840000000001E-3</c:v>
                </c:pt>
                <c:pt idx="1184">
                  <c:v>-3.2768519999999998E-3</c:v>
                </c:pt>
                <c:pt idx="1185">
                  <c:v>-3.2768519999999998E-3</c:v>
                </c:pt>
                <c:pt idx="1186">
                  <c:v>-3.27612E-3</c:v>
                </c:pt>
                <c:pt idx="1187">
                  <c:v>-3.27576E-3</c:v>
                </c:pt>
                <c:pt idx="1188">
                  <c:v>-3.2750279999999997E-3</c:v>
                </c:pt>
                <c:pt idx="1189">
                  <c:v>-3.2742959999999999E-3</c:v>
                </c:pt>
                <c:pt idx="1190">
                  <c:v>-3.2735640000000001E-3</c:v>
                </c:pt>
                <c:pt idx="1191">
                  <c:v>-3.2731919999999999E-3</c:v>
                </c:pt>
                <c:pt idx="1192">
                  <c:v>-3.2721E-3</c:v>
                </c:pt>
                <c:pt idx="1193">
                  <c:v>-3.2709959999999995E-3</c:v>
                </c:pt>
                <c:pt idx="1194">
                  <c:v>-3.2702639999999997E-3</c:v>
                </c:pt>
                <c:pt idx="1195">
                  <c:v>-3.2698919999999999E-3</c:v>
                </c:pt>
                <c:pt idx="1196">
                  <c:v>-3.2687999999999997E-3</c:v>
                </c:pt>
                <c:pt idx="1197">
                  <c:v>-3.2676960000000001E-3</c:v>
                </c:pt>
                <c:pt idx="1198">
                  <c:v>-3.2666039999999998E-3</c:v>
                </c:pt>
                <c:pt idx="1199">
                  <c:v>-3.265872E-3</c:v>
                </c:pt>
                <c:pt idx="1200">
                  <c:v>-3.2647679999999999E-3</c:v>
                </c:pt>
                <c:pt idx="1201">
                  <c:v>-3.2636760000000001E-3</c:v>
                </c:pt>
                <c:pt idx="1202">
                  <c:v>-3.2625719999999996E-3</c:v>
                </c:pt>
                <c:pt idx="1203">
                  <c:v>-3.261108E-3</c:v>
                </c:pt>
                <c:pt idx="1204">
                  <c:v>-3.2600039999999999E-3</c:v>
                </c:pt>
                <c:pt idx="1205">
                  <c:v>-3.2589119999999997E-3</c:v>
                </c:pt>
                <c:pt idx="1206">
                  <c:v>-3.2570760000000002E-3</c:v>
                </c:pt>
                <c:pt idx="1207">
                  <c:v>-3.255984E-3</c:v>
                </c:pt>
                <c:pt idx="1208">
                  <c:v>-3.2548799999999995E-3</c:v>
                </c:pt>
                <c:pt idx="1209">
                  <c:v>-3.2534159999999999E-3</c:v>
                </c:pt>
                <c:pt idx="1210">
                  <c:v>-3.2523239999999996E-3</c:v>
                </c:pt>
                <c:pt idx="1211">
                  <c:v>-3.2515919999999998E-3</c:v>
                </c:pt>
                <c:pt idx="1212">
                  <c:v>-3.2501279999999997E-3</c:v>
                </c:pt>
                <c:pt idx="1213">
                  <c:v>-3.2482919999999998E-3</c:v>
                </c:pt>
                <c:pt idx="1214">
                  <c:v>-3.24756E-3</c:v>
                </c:pt>
                <c:pt idx="1215">
                  <c:v>-3.2464559999999996E-3</c:v>
                </c:pt>
                <c:pt idx="1216">
                  <c:v>-3.2453640000000001E-3</c:v>
                </c:pt>
                <c:pt idx="1217">
                  <c:v>-3.2438999999999996E-3</c:v>
                </c:pt>
                <c:pt idx="1218">
                  <c:v>-3.2424359999999996E-3</c:v>
                </c:pt>
                <c:pt idx="1219">
                  <c:v>-3.2417039999999998E-3</c:v>
                </c:pt>
                <c:pt idx="1220">
                  <c:v>-3.2406000000000002E-3</c:v>
                </c:pt>
                <c:pt idx="1221">
                  <c:v>-3.2394960000000001E-3</c:v>
                </c:pt>
                <c:pt idx="1222">
                  <c:v>-3.2387640000000003E-3</c:v>
                </c:pt>
                <c:pt idx="1223">
                  <c:v>-3.237672E-3</c:v>
                </c:pt>
                <c:pt idx="1224">
                  <c:v>-3.236568E-3</c:v>
                </c:pt>
                <c:pt idx="1225">
                  <c:v>-3.2354759999999997E-3</c:v>
                </c:pt>
                <c:pt idx="1226">
                  <c:v>-3.2347439999999999E-3</c:v>
                </c:pt>
                <c:pt idx="1227">
                  <c:v>-3.2340119999999997E-3</c:v>
                </c:pt>
                <c:pt idx="1228">
                  <c:v>-3.2332799999999998E-3</c:v>
                </c:pt>
                <c:pt idx="1229">
                  <c:v>-3.2321759999999998E-3</c:v>
                </c:pt>
                <c:pt idx="1230">
                  <c:v>-3.231444E-3</c:v>
                </c:pt>
                <c:pt idx="1231">
                  <c:v>-3.2307120000000002E-3</c:v>
                </c:pt>
                <c:pt idx="1232">
                  <c:v>-3.2303520000000001E-3</c:v>
                </c:pt>
                <c:pt idx="1233">
                  <c:v>-3.2299799999999999E-3</c:v>
                </c:pt>
                <c:pt idx="1234">
                  <c:v>-3.2296199999999999E-3</c:v>
                </c:pt>
                <c:pt idx="1235">
                  <c:v>-3.2285160000000003E-3</c:v>
                </c:pt>
                <c:pt idx="1236">
                  <c:v>-3.2270519999999998E-3</c:v>
                </c:pt>
                <c:pt idx="1237">
                  <c:v>-3.22632E-3</c:v>
                </c:pt>
                <c:pt idx="1238">
                  <c:v>-3.22632E-3</c:v>
                </c:pt>
                <c:pt idx="1239">
                  <c:v>-3.2252159999999999E-3</c:v>
                </c:pt>
                <c:pt idx="1240">
                  <c:v>-3.2248559999999999E-3</c:v>
                </c:pt>
                <c:pt idx="1241">
                  <c:v>-3.2248559999999999E-3</c:v>
                </c:pt>
                <c:pt idx="1242">
                  <c:v>-3.2241239999999997E-3</c:v>
                </c:pt>
                <c:pt idx="1243">
                  <c:v>-3.2233919999999998E-3</c:v>
                </c:pt>
                <c:pt idx="1244">
                  <c:v>-3.2230200000000001E-3</c:v>
                </c:pt>
                <c:pt idx="1245">
                  <c:v>-3.2244840000000001E-3</c:v>
                </c:pt>
                <c:pt idx="1246">
                  <c:v>-3.2241239999999997E-3</c:v>
                </c:pt>
                <c:pt idx="1247">
                  <c:v>-3.2241239999999997E-3</c:v>
                </c:pt>
                <c:pt idx="1248">
                  <c:v>-3.2233919999999998E-3</c:v>
                </c:pt>
                <c:pt idx="1249">
                  <c:v>-3.22266E-3</c:v>
                </c:pt>
                <c:pt idx="1250">
                  <c:v>-3.2222880000000002E-3</c:v>
                </c:pt>
                <c:pt idx="1251">
                  <c:v>-3.2222880000000002E-3</c:v>
                </c:pt>
                <c:pt idx="1252">
                  <c:v>-3.2222880000000002E-3</c:v>
                </c:pt>
                <c:pt idx="1253">
                  <c:v>-3.2222880000000002E-3</c:v>
                </c:pt>
                <c:pt idx="1254">
                  <c:v>-3.2222880000000002E-3</c:v>
                </c:pt>
                <c:pt idx="1255">
                  <c:v>-3.22266E-3</c:v>
                </c:pt>
                <c:pt idx="1256">
                  <c:v>-3.2230200000000001E-3</c:v>
                </c:pt>
                <c:pt idx="1257">
                  <c:v>-3.22266E-3</c:v>
                </c:pt>
                <c:pt idx="1258">
                  <c:v>-3.22266E-3</c:v>
                </c:pt>
                <c:pt idx="1259">
                  <c:v>-3.22266E-3</c:v>
                </c:pt>
                <c:pt idx="1260">
                  <c:v>-3.22266E-3</c:v>
                </c:pt>
                <c:pt idx="1261">
                  <c:v>-3.2230200000000001E-3</c:v>
                </c:pt>
                <c:pt idx="1262">
                  <c:v>-3.2241239999999997E-3</c:v>
                </c:pt>
                <c:pt idx="1263">
                  <c:v>-3.2244840000000001E-3</c:v>
                </c:pt>
                <c:pt idx="1264">
                  <c:v>-3.2252159999999999E-3</c:v>
                </c:pt>
                <c:pt idx="1265">
                  <c:v>-3.22632E-3</c:v>
                </c:pt>
                <c:pt idx="1266">
                  <c:v>-3.2274119999999998E-3</c:v>
                </c:pt>
                <c:pt idx="1267">
                  <c:v>-3.2277839999999996E-3</c:v>
                </c:pt>
                <c:pt idx="1268">
                  <c:v>-3.2281439999999996E-3</c:v>
                </c:pt>
                <c:pt idx="1269">
                  <c:v>-3.2288759999999999E-3</c:v>
                </c:pt>
                <c:pt idx="1270">
                  <c:v>-3.2299799999999999E-3</c:v>
                </c:pt>
                <c:pt idx="1271">
                  <c:v>-3.2299799999999999E-3</c:v>
                </c:pt>
                <c:pt idx="1272">
                  <c:v>-3.231084E-3</c:v>
                </c:pt>
                <c:pt idx="1273">
                  <c:v>-3.231444E-3</c:v>
                </c:pt>
                <c:pt idx="1274">
                  <c:v>-3.2318159999999998E-3</c:v>
                </c:pt>
                <c:pt idx="1275">
                  <c:v>-3.232908E-3</c:v>
                </c:pt>
                <c:pt idx="1276">
                  <c:v>-3.2340119999999997E-3</c:v>
                </c:pt>
                <c:pt idx="1277">
                  <c:v>-3.2358359999999997E-3</c:v>
                </c:pt>
                <c:pt idx="1278">
                  <c:v>-3.2369400000000002E-3</c:v>
                </c:pt>
                <c:pt idx="1279">
                  <c:v>-3.2380319999999996E-3</c:v>
                </c:pt>
                <c:pt idx="1280">
                  <c:v>-3.2402399999999997E-3</c:v>
                </c:pt>
                <c:pt idx="1281">
                  <c:v>-3.2420639999999998E-3</c:v>
                </c:pt>
                <c:pt idx="1282">
                  <c:v>-3.2435279999999999E-3</c:v>
                </c:pt>
                <c:pt idx="1283">
                  <c:v>-3.2442599999999997E-3</c:v>
                </c:pt>
                <c:pt idx="1284">
                  <c:v>-3.2464559999999996E-3</c:v>
                </c:pt>
                <c:pt idx="1285">
                  <c:v>-3.2486519999999999E-3</c:v>
                </c:pt>
                <c:pt idx="1286">
                  <c:v>-3.2508599999999999E-3</c:v>
                </c:pt>
                <c:pt idx="1287">
                  <c:v>-3.2526839999999996E-3</c:v>
                </c:pt>
                <c:pt idx="1288">
                  <c:v>-3.2552520000000001E-3</c:v>
                </c:pt>
                <c:pt idx="1289">
                  <c:v>-3.257448E-3</c:v>
                </c:pt>
                <c:pt idx="1290">
                  <c:v>-3.2600039999999999E-3</c:v>
                </c:pt>
                <c:pt idx="1291">
                  <c:v>-3.262212E-3</c:v>
                </c:pt>
                <c:pt idx="1292">
                  <c:v>-3.2644079999999999E-3</c:v>
                </c:pt>
                <c:pt idx="1293">
                  <c:v>-3.2676960000000001E-3</c:v>
                </c:pt>
                <c:pt idx="1294">
                  <c:v>-3.2698919999999999E-3</c:v>
                </c:pt>
                <c:pt idx="1295">
                  <c:v>-3.2728319999999998E-3</c:v>
                </c:pt>
                <c:pt idx="1296">
                  <c:v>-3.2746559999999999E-3</c:v>
                </c:pt>
                <c:pt idx="1297">
                  <c:v>-3.2775840000000001E-3</c:v>
                </c:pt>
                <c:pt idx="1298">
                  <c:v>-3.2801520000000002E-3</c:v>
                </c:pt>
                <c:pt idx="1299">
                  <c:v>-3.2827199999999998E-3</c:v>
                </c:pt>
                <c:pt idx="1300">
                  <c:v>-3.2852759999999997E-3</c:v>
                </c:pt>
                <c:pt idx="1301">
                  <c:v>-3.2882039999999999E-3</c:v>
                </c:pt>
                <c:pt idx="1302">
                  <c:v>-3.291132E-3</c:v>
                </c:pt>
                <c:pt idx="1303">
                  <c:v>-3.2944319999999999E-3</c:v>
                </c:pt>
                <c:pt idx="1304">
                  <c:v>-3.2973599999999996E-3</c:v>
                </c:pt>
                <c:pt idx="1305">
                  <c:v>-3.2999280000000001E-3</c:v>
                </c:pt>
                <c:pt idx="1306">
                  <c:v>-3.3032279999999996E-3</c:v>
                </c:pt>
                <c:pt idx="1307">
                  <c:v>-3.3061560000000002E-3</c:v>
                </c:pt>
                <c:pt idx="1308">
                  <c:v>-3.3094439999999999E-3</c:v>
                </c:pt>
                <c:pt idx="1309">
                  <c:v>-3.3123720000000001E-3</c:v>
                </c:pt>
                <c:pt idx="1310">
                  <c:v>-3.315672E-3</c:v>
                </c:pt>
                <c:pt idx="1311">
                  <c:v>-3.3189719999999999E-3</c:v>
                </c:pt>
                <c:pt idx="1312">
                  <c:v>-3.3222599999999996E-3</c:v>
                </c:pt>
                <c:pt idx="1313">
                  <c:v>-3.3251999999999999E-3</c:v>
                </c:pt>
                <c:pt idx="1314">
                  <c:v>-3.3284879999999997E-3</c:v>
                </c:pt>
                <c:pt idx="1315">
                  <c:v>-3.331788E-3</c:v>
                </c:pt>
                <c:pt idx="1316">
                  <c:v>-3.3350879999999999E-3</c:v>
                </c:pt>
                <c:pt idx="1317">
                  <c:v>-3.3383759999999997E-3</c:v>
                </c:pt>
                <c:pt idx="1318">
                  <c:v>-3.3420360000000001E-3</c:v>
                </c:pt>
                <c:pt idx="1319">
                  <c:v>-3.3457079999999998E-3</c:v>
                </c:pt>
                <c:pt idx="1320">
                  <c:v>-3.3486359999999999E-3</c:v>
                </c:pt>
                <c:pt idx="1321">
                  <c:v>-3.351924E-3</c:v>
                </c:pt>
                <c:pt idx="1322">
                  <c:v>-3.355224E-3</c:v>
                </c:pt>
                <c:pt idx="1323">
                  <c:v>-3.3585239999999999E-3</c:v>
                </c:pt>
                <c:pt idx="1324">
                  <c:v>-3.361812E-3</c:v>
                </c:pt>
                <c:pt idx="1325">
                  <c:v>-3.3658440000000002E-3</c:v>
                </c:pt>
                <c:pt idx="1326">
                  <c:v>-3.3680400000000001E-3</c:v>
                </c:pt>
                <c:pt idx="1327">
                  <c:v>-3.3713399999999996E-3</c:v>
                </c:pt>
                <c:pt idx="1328">
                  <c:v>-3.3746279999999997E-3</c:v>
                </c:pt>
                <c:pt idx="1329">
                  <c:v>-3.3782999999999999E-3</c:v>
                </c:pt>
                <c:pt idx="1330">
                  <c:v>-3.3815879999999996E-3</c:v>
                </c:pt>
                <c:pt idx="1331">
                  <c:v>-3.385248E-3</c:v>
                </c:pt>
                <c:pt idx="1332">
                  <c:v>-3.3885479999999999E-3</c:v>
                </c:pt>
                <c:pt idx="1333">
                  <c:v>-3.3922080000000003E-3</c:v>
                </c:pt>
                <c:pt idx="1334">
                  <c:v>-3.3955079999999998E-3</c:v>
                </c:pt>
                <c:pt idx="1335">
                  <c:v>-3.3991679999999997E-3</c:v>
                </c:pt>
                <c:pt idx="1336">
                  <c:v>-3.4020959999999999E-3</c:v>
                </c:pt>
                <c:pt idx="1337">
                  <c:v>-3.4061279999999996E-3</c:v>
                </c:pt>
                <c:pt idx="1338">
                  <c:v>-3.4094279999999999E-3</c:v>
                </c:pt>
                <c:pt idx="1339">
                  <c:v>-3.4130879999999999E-3</c:v>
                </c:pt>
                <c:pt idx="1340">
                  <c:v>-3.4171200000000001E-3</c:v>
                </c:pt>
                <c:pt idx="1341">
                  <c:v>-3.4204079999999998E-3</c:v>
                </c:pt>
                <c:pt idx="1342">
                  <c:v>-3.4237079999999997E-3</c:v>
                </c:pt>
                <c:pt idx="1343">
                  <c:v>-3.4269960000000003E-3</c:v>
                </c:pt>
                <c:pt idx="1344">
                  <c:v>-3.4302959999999998E-3</c:v>
                </c:pt>
                <c:pt idx="1345">
                  <c:v>-3.4332239999999999E-3</c:v>
                </c:pt>
                <c:pt idx="1346">
                  <c:v>-3.4365239999999998E-3</c:v>
                </c:pt>
                <c:pt idx="1347">
                  <c:v>-3.439452E-3</c:v>
                </c:pt>
                <c:pt idx="1348">
                  <c:v>-3.4431120000000003E-3</c:v>
                </c:pt>
                <c:pt idx="1349">
                  <c:v>-3.4464119999999998E-3</c:v>
                </c:pt>
                <c:pt idx="1350">
                  <c:v>-3.4497120000000002E-3</c:v>
                </c:pt>
                <c:pt idx="1351">
                  <c:v>-3.4533720000000001E-3</c:v>
                </c:pt>
                <c:pt idx="1352">
                  <c:v>-3.4570319999999996E-3</c:v>
                </c:pt>
                <c:pt idx="1353">
                  <c:v>-3.4105200000000002E-3</c:v>
                </c:pt>
                <c:pt idx="1354">
                  <c:v>-3.3669479999999998E-3</c:v>
                </c:pt>
                <c:pt idx="1355">
                  <c:v>-3.32556E-3</c:v>
                </c:pt>
                <c:pt idx="1356">
                  <c:v>-3.286008E-3</c:v>
                </c:pt>
                <c:pt idx="1357">
                  <c:v>-3.2479200000000001E-3</c:v>
                </c:pt>
                <c:pt idx="1358">
                  <c:v>-3.2102039999999999E-3</c:v>
                </c:pt>
                <c:pt idx="1359">
                  <c:v>-3.17322E-3</c:v>
                </c:pt>
                <c:pt idx="1360">
                  <c:v>-3.137328E-3</c:v>
                </c:pt>
                <c:pt idx="1361">
                  <c:v>-3.1014359999999995E-3</c:v>
                </c:pt>
                <c:pt idx="1362">
                  <c:v>-3.0666479999999995E-3</c:v>
                </c:pt>
                <c:pt idx="1363">
                  <c:v>-3.0322320000000002E-3</c:v>
                </c:pt>
                <c:pt idx="1364">
                  <c:v>-2.998536E-3</c:v>
                </c:pt>
                <c:pt idx="1365">
                  <c:v>-2.9648400000000003E-3</c:v>
                </c:pt>
                <c:pt idx="1366">
                  <c:v>-2.9311559999999999E-3</c:v>
                </c:pt>
                <c:pt idx="1367">
                  <c:v>-2.8989239999999998E-3</c:v>
                </c:pt>
                <c:pt idx="1368">
                  <c:v>-2.8670639999999999E-3</c:v>
                </c:pt>
                <c:pt idx="1369">
                  <c:v>-2.834844E-3</c:v>
                </c:pt>
                <c:pt idx="1370">
                  <c:v>-2.804076E-3</c:v>
                </c:pt>
                <c:pt idx="1371">
                  <c:v>-2.7729479999999999E-3</c:v>
                </c:pt>
                <c:pt idx="1372">
                  <c:v>-2.7421920000000001E-3</c:v>
                </c:pt>
                <c:pt idx="1373">
                  <c:v>-2.7121559999999999E-3</c:v>
                </c:pt>
                <c:pt idx="1374">
                  <c:v>-2.6821319999999998E-3</c:v>
                </c:pt>
                <c:pt idx="1375">
                  <c:v>-2.6524679999999998E-3</c:v>
                </c:pt>
                <c:pt idx="1376">
                  <c:v>-2.6235360000000001E-3</c:v>
                </c:pt>
                <c:pt idx="1377">
                  <c:v>-2.5946039999999999E-3</c:v>
                </c:pt>
                <c:pt idx="1378">
                  <c:v>-2.5656719999999997E-3</c:v>
                </c:pt>
                <c:pt idx="1379">
                  <c:v>-2.5367399999999996E-3</c:v>
                </c:pt>
                <c:pt idx="1380">
                  <c:v>-2.5085400000000001E-3</c:v>
                </c:pt>
                <c:pt idx="1381">
                  <c:v>-2.4803519999999999E-3</c:v>
                </c:pt>
                <c:pt idx="1382">
                  <c:v>-2.452152E-3</c:v>
                </c:pt>
                <c:pt idx="1383">
                  <c:v>-2.4246840000000003E-3</c:v>
                </c:pt>
                <c:pt idx="1384">
                  <c:v>-2.3972159999999998E-3</c:v>
                </c:pt>
                <c:pt idx="1385">
                  <c:v>-2.3697480000000001E-3</c:v>
                </c:pt>
                <c:pt idx="1386">
                  <c:v>-2.3430119999999998E-3</c:v>
                </c:pt>
                <c:pt idx="1387">
                  <c:v>-2.3162879999999997E-3</c:v>
                </c:pt>
                <c:pt idx="1388">
                  <c:v>-2.2895519999999998E-3</c:v>
                </c:pt>
                <c:pt idx="1389">
                  <c:v>-2.26392E-3</c:v>
                </c:pt>
                <c:pt idx="1390">
                  <c:v>-2.237916E-3</c:v>
                </c:pt>
                <c:pt idx="1391">
                  <c:v>-2.2122840000000001E-3</c:v>
                </c:pt>
                <c:pt idx="1392">
                  <c:v>-2.1866399999999997E-3</c:v>
                </c:pt>
                <c:pt idx="1393">
                  <c:v>-2.1610079999999999E-3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C42-4ED5-9D82-4F7AB5DDF82F}"/>
            </c:ext>
          </c:extLst>
        </c:ser>
        <c:ser>
          <c:idx val="2"/>
          <c:order val="1"/>
          <c:tx>
            <c:strRef>
              <c:f>'Figure 3 f'!$M$1</c:f>
              <c:strCache>
                <c:ptCount val="1"/>
                <c:pt idx="0">
                  <c:v>After bending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3 f'!$L$2:$L$1395</c:f>
              <c:numCache>
                <c:formatCode>General</c:formatCode>
                <c:ptCount val="1394"/>
                <c:pt idx="0">
                  <c:v>0.20300299999999999</c:v>
                </c:pt>
                <c:pt idx="1">
                  <c:v>0.20550499999999999</c:v>
                </c:pt>
                <c:pt idx="2">
                  <c:v>0.20788599999999999</c:v>
                </c:pt>
                <c:pt idx="3">
                  <c:v>0.21032699999999999</c:v>
                </c:pt>
                <c:pt idx="4">
                  <c:v>0.21270800000000001</c:v>
                </c:pt>
                <c:pt idx="5">
                  <c:v>0.21523999999999999</c:v>
                </c:pt>
                <c:pt idx="6">
                  <c:v>0.21771199999999999</c:v>
                </c:pt>
                <c:pt idx="7">
                  <c:v>0.22015399999999999</c:v>
                </c:pt>
                <c:pt idx="8">
                  <c:v>0.22259499999999999</c:v>
                </c:pt>
                <c:pt idx="9">
                  <c:v>0.22497600000000001</c:v>
                </c:pt>
                <c:pt idx="10">
                  <c:v>0.22744800000000001</c:v>
                </c:pt>
                <c:pt idx="11">
                  <c:v>0.22991900000000001</c:v>
                </c:pt>
                <c:pt idx="12">
                  <c:v>0.23233000000000001</c:v>
                </c:pt>
                <c:pt idx="13">
                  <c:v>0.23486299999999999</c:v>
                </c:pt>
                <c:pt idx="14">
                  <c:v>0.237183</c:v>
                </c:pt>
                <c:pt idx="15">
                  <c:v>0.23965500000000001</c:v>
                </c:pt>
                <c:pt idx="16">
                  <c:v>0.242065</c:v>
                </c:pt>
                <c:pt idx="17">
                  <c:v>0.24456800000000001</c:v>
                </c:pt>
                <c:pt idx="18">
                  <c:v>0.24700900000000001</c:v>
                </c:pt>
                <c:pt idx="19">
                  <c:v>0.24945100000000001</c:v>
                </c:pt>
                <c:pt idx="20">
                  <c:v>0.25192300000000001</c:v>
                </c:pt>
                <c:pt idx="21">
                  <c:v>0.25436399999999998</c:v>
                </c:pt>
                <c:pt idx="22">
                  <c:v>0.25677499999999998</c:v>
                </c:pt>
                <c:pt idx="23">
                  <c:v>0.25924700000000001</c:v>
                </c:pt>
                <c:pt idx="24">
                  <c:v>0.261627</c:v>
                </c:pt>
                <c:pt idx="25">
                  <c:v>0.264069</c:v>
                </c:pt>
                <c:pt idx="26">
                  <c:v>0.26651000000000002</c:v>
                </c:pt>
                <c:pt idx="27">
                  <c:v>0.26904299999999998</c:v>
                </c:pt>
                <c:pt idx="28">
                  <c:v>0.27145399999999997</c:v>
                </c:pt>
                <c:pt idx="29">
                  <c:v>0.27398699999999998</c:v>
                </c:pt>
                <c:pt idx="30">
                  <c:v>0.276306</c:v>
                </c:pt>
                <c:pt idx="31">
                  <c:v>0.27877800000000003</c:v>
                </c:pt>
                <c:pt idx="32">
                  <c:v>0.28115800000000002</c:v>
                </c:pt>
                <c:pt idx="33">
                  <c:v>0.28362999999999999</c:v>
                </c:pt>
                <c:pt idx="34">
                  <c:v>0.28607199999999999</c:v>
                </c:pt>
                <c:pt idx="35">
                  <c:v>0.28854400000000002</c:v>
                </c:pt>
                <c:pt idx="36">
                  <c:v>0.29107699999999997</c:v>
                </c:pt>
                <c:pt idx="37">
                  <c:v>0.29336499999999999</c:v>
                </c:pt>
                <c:pt idx="38">
                  <c:v>0.29583700000000002</c:v>
                </c:pt>
                <c:pt idx="39">
                  <c:v>0.29830899999999999</c:v>
                </c:pt>
                <c:pt idx="40">
                  <c:v>0.30069000000000001</c:v>
                </c:pt>
                <c:pt idx="41">
                  <c:v>0.30319200000000002</c:v>
                </c:pt>
                <c:pt idx="42">
                  <c:v>0.30563400000000002</c:v>
                </c:pt>
                <c:pt idx="43">
                  <c:v>0.30807499999999999</c:v>
                </c:pt>
                <c:pt idx="44">
                  <c:v>0.31051600000000001</c:v>
                </c:pt>
                <c:pt idx="45">
                  <c:v>0.312836</c:v>
                </c:pt>
                <c:pt idx="46">
                  <c:v>0.31546000000000002</c:v>
                </c:pt>
                <c:pt idx="47">
                  <c:v>0.31780999999999998</c:v>
                </c:pt>
                <c:pt idx="48">
                  <c:v>0.32028200000000001</c:v>
                </c:pt>
                <c:pt idx="49">
                  <c:v>0.32275399999999999</c:v>
                </c:pt>
                <c:pt idx="50">
                  <c:v>0.32522600000000002</c:v>
                </c:pt>
                <c:pt idx="51">
                  <c:v>0.32763700000000001</c:v>
                </c:pt>
                <c:pt idx="52">
                  <c:v>0.33007799999999998</c:v>
                </c:pt>
                <c:pt idx="53">
                  <c:v>0.33251999999999998</c:v>
                </c:pt>
                <c:pt idx="54">
                  <c:v>0.33489999999999998</c:v>
                </c:pt>
                <c:pt idx="55">
                  <c:v>0.33743299999999998</c:v>
                </c:pt>
                <c:pt idx="56">
                  <c:v>0.33987400000000001</c:v>
                </c:pt>
                <c:pt idx="57">
                  <c:v>0.34228500000000001</c:v>
                </c:pt>
                <c:pt idx="58">
                  <c:v>0.34472700000000001</c:v>
                </c:pt>
                <c:pt idx="59">
                  <c:v>0.34716799999999998</c:v>
                </c:pt>
                <c:pt idx="60">
                  <c:v>0.34964000000000001</c:v>
                </c:pt>
                <c:pt idx="61">
                  <c:v>0.352051</c:v>
                </c:pt>
                <c:pt idx="62">
                  <c:v>0.35449199999999997</c:v>
                </c:pt>
                <c:pt idx="63">
                  <c:v>0.356964</c:v>
                </c:pt>
                <c:pt idx="64">
                  <c:v>0.35946699999999998</c:v>
                </c:pt>
                <c:pt idx="65">
                  <c:v>0.36181600000000003</c:v>
                </c:pt>
                <c:pt idx="66">
                  <c:v>0.36425800000000003</c:v>
                </c:pt>
                <c:pt idx="67">
                  <c:v>0.366699</c:v>
                </c:pt>
                <c:pt idx="68">
                  <c:v>0.36920199999999997</c:v>
                </c:pt>
                <c:pt idx="69">
                  <c:v>0.37148999999999999</c:v>
                </c:pt>
                <c:pt idx="70">
                  <c:v>0.37408400000000003</c:v>
                </c:pt>
                <c:pt idx="71">
                  <c:v>0.37649500000000002</c:v>
                </c:pt>
                <c:pt idx="72">
                  <c:v>0.37893700000000002</c:v>
                </c:pt>
                <c:pt idx="73">
                  <c:v>0.38143899999999997</c:v>
                </c:pt>
                <c:pt idx="74">
                  <c:v>0.38378899999999999</c:v>
                </c:pt>
                <c:pt idx="75">
                  <c:v>0.38613900000000001</c:v>
                </c:pt>
                <c:pt idx="76">
                  <c:v>0.388824</c:v>
                </c:pt>
                <c:pt idx="77">
                  <c:v>0.39108300000000001</c:v>
                </c:pt>
                <c:pt idx="78">
                  <c:v>0.39358500000000002</c:v>
                </c:pt>
                <c:pt idx="79">
                  <c:v>0.39602700000000002</c:v>
                </c:pt>
                <c:pt idx="80">
                  <c:v>0.39856000000000003</c:v>
                </c:pt>
                <c:pt idx="81">
                  <c:v>0.401001</c:v>
                </c:pt>
                <c:pt idx="82">
                  <c:v>0.40338099999999999</c:v>
                </c:pt>
                <c:pt idx="83">
                  <c:v>0.405914</c:v>
                </c:pt>
                <c:pt idx="84">
                  <c:v>0.40832499999999999</c:v>
                </c:pt>
                <c:pt idx="85">
                  <c:v>0.41076699999999999</c:v>
                </c:pt>
                <c:pt idx="86">
                  <c:v>0.41323900000000002</c:v>
                </c:pt>
                <c:pt idx="87">
                  <c:v>0.41564899999999999</c:v>
                </c:pt>
                <c:pt idx="88">
                  <c:v>0.41809099999999999</c:v>
                </c:pt>
                <c:pt idx="89">
                  <c:v>0.42053200000000002</c:v>
                </c:pt>
                <c:pt idx="90">
                  <c:v>0.42294300000000001</c:v>
                </c:pt>
                <c:pt idx="91">
                  <c:v>0.42541499999999999</c:v>
                </c:pt>
                <c:pt idx="92">
                  <c:v>0.42788700000000002</c:v>
                </c:pt>
                <c:pt idx="93">
                  <c:v>0.43026700000000001</c:v>
                </c:pt>
                <c:pt idx="94">
                  <c:v>0.43273899999999998</c:v>
                </c:pt>
                <c:pt idx="95">
                  <c:v>0.43521100000000001</c:v>
                </c:pt>
                <c:pt idx="96">
                  <c:v>0.43756099999999998</c:v>
                </c:pt>
                <c:pt idx="97">
                  <c:v>0.44006299999999998</c:v>
                </c:pt>
                <c:pt idx="98">
                  <c:v>0.44250499999999998</c:v>
                </c:pt>
                <c:pt idx="99">
                  <c:v>0.44491599999999998</c:v>
                </c:pt>
                <c:pt idx="100">
                  <c:v>0.44738800000000001</c:v>
                </c:pt>
                <c:pt idx="101">
                  <c:v>0.449799</c:v>
                </c:pt>
                <c:pt idx="102">
                  <c:v>0.45227099999999998</c:v>
                </c:pt>
                <c:pt idx="103">
                  <c:v>0.45471200000000001</c:v>
                </c:pt>
                <c:pt idx="104">
                  <c:v>0.457092</c:v>
                </c:pt>
                <c:pt idx="105">
                  <c:v>0.45959499999999998</c:v>
                </c:pt>
                <c:pt idx="106">
                  <c:v>0.46197500000000002</c:v>
                </c:pt>
                <c:pt idx="107">
                  <c:v>0.464478</c:v>
                </c:pt>
                <c:pt idx="108">
                  <c:v>0.46688800000000003</c:v>
                </c:pt>
                <c:pt idx="109">
                  <c:v>0.46936</c:v>
                </c:pt>
                <c:pt idx="110">
                  <c:v>0.471771</c:v>
                </c:pt>
                <c:pt idx="111">
                  <c:v>0.474213</c:v>
                </c:pt>
                <c:pt idx="112">
                  <c:v>0.476715</c:v>
                </c:pt>
                <c:pt idx="113">
                  <c:v>0.47915600000000003</c:v>
                </c:pt>
                <c:pt idx="114">
                  <c:v>0.48159800000000003</c:v>
                </c:pt>
                <c:pt idx="115">
                  <c:v>0.48394799999999999</c:v>
                </c:pt>
                <c:pt idx="116">
                  <c:v>0.48638900000000002</c:v>
                </c:pt>
                <c:pt idx="117">
                  <c:v>0.48892200000000002</c:v>
                </c:pt>
                <c:pt idx="118">
                  <c:v>0.49133300000000002</c:v>
                </c:pt>
                <c:pt idx="119">
                  <c:v>0.49377399999999999</c:v>
                </c:pt>
                <c:pt idx="120">
                  <c:v>0.496307</c:v>
                </c:pt>
                <c:pt idx="121">
                  <c:v>0.498749</c:v>
                </c:pt>
                <c:pt idx="122">
                  <c:v>0.50116000000000005</c:v>
                </c:pt>
                <c:pt idx="123">
                  <c:v>0.50360099999999997</c:v>
                </c:pt>
                <c:pt idx="124">
                  <c:v>0.50604199999999999</c:v>
                </c:pt>
                <c:pt idx="125">
                  <c:v>0.50845300000000004</c:v>
                </c:pt>
                <c:pt idx="126">
                  <c:v>0.51089499999999999</c:v>
                </c:pt>
                <c:pt idx="127">
                  <c:v>0.51336700000000002</c:v>
                </c:pt>
                <c:pt idx="128">
                  <c:v>0.51577799999999996</c:v>
                </c:pt>
                <c:pt idx="129">
                  <c:v>0.51818799999999998</c:v>
                </c:pt>
                <c:pt idx="130">
                  <c:v>0.52056899999999995</c:v>
                </c:pt>
                <c:pt idx="131">
                  <c:v>0.52304099999999998</c:v>
                </c:pt>
                <c:pt idx="132">
                  <c:v>0.52539100000000005</c:v>
                </c:pt>
                <c:pt idx="133">
                  <c:v>0.52792399999999995</c:v>
                </c:pt>
                <c:pt idx="134">
                  <c:v>0.53033399999999997</c:v>
                </c:pt>
                <c:pt idx="135">
                  <c:v>0.532806</c:v>
                </c:pt>
                <c:pt idx="136">
                  <c:v>0.53518699999999997</c:v>
                </c:pt>
                <c:pt idx="137">
                  <c:v>0.53762799999999999</c:v>
                </c:pt>
                <c:pt idx="138">
                  <c:v>0.54025299999999998</c:v>
                </c:pt>
                <c:pt idx="139">
                  <c:v>0.54254199999999997</c:v>
                </c:pt>
                <c:pt idx="140">
                  <c:v>0.54495199999999999</c:v>
                </c:pt>
                <c:pt idx="141">
                  <c:v>0.54739400000000005</c:v>
                </c:pt>
                <c:pt idx="142">
                  <c:v>0.54986599999999997</c:v>
                </c:pt>
                <c:pt idx="143">
                  <c:v>0.55221600000000004</c:v>
                </c:pt>
                <c:pt idx="144">
                  <c:v>0.55468799999999996</c:v>
                </c:pt>
                <c:pt idx="145">
                  <c:v>0.55706800000000001</c:v>
                </c:pt>
                <c:pt idx="146">
                  <c:v>0.55960100000000002</c:v>
                </c:pt>
                <c:pt idx="147">
                  <c:v>0.56191999999999998</c:v>
                </c:pt>
                <c:pt idx="148">
                  <c:v>0.56436200000000003</c:v>
                </c:pt>
                <c:pt idx="149">
                  <c:v>0.56683300000000003</c:v>
                </c:pt>
                <c:pt idx="150">
                  <c:v>0.56927499999999998</c:v>
                </c:pt>
                <c:pt idx="151">
                  <c:v>0.571716</c:v>
                </c:pt>
                <c:pt idx="152">
                  <c:v>0.57412700000000005</c:v>
                </c:pt>
                <c:pt idx="153">
                  <c:v>0.57662999999999998</c:v>
                </c:pt>
                <c:pt idx="154">
                  <c:v>0.57894900000000005</c:v>
                </c:pt>
                <c:pt idx="155">
                  <c:v>0.58142099999999997</c:v>
                </c:pt>
                <c:pt idx="156">
                  <c:v>0.58386199999999999</c:v>
                </c:pt>
                <c:pt idx="157">
                  <c:v>0.58621199999999996</c:v>
                </c:pt>
                <c:pt idx="158">
                  <c:v>0.58868399999999999</c:v>
                </c:pt>
                <c:pt idx="159">
                  <c:v>0.59112500000000001</c:v>
                </c:pt>
                <c:pt idx="160">
                  <c:v>0.59359700000000004</c:v>
                </c:pt>
                <c:pt idx="161">
                  <c:v>0.59597800000000001</c:v>
                </c:pt>
                <c:pt idx="162">
                  <c:v>0.59841900000000003</c:v>
                </c:pt>
                <c:pt idx="163">
                  <c:v>0.60082999999999998</c:v>
                </c:pt>
                <c:pt idx="164">
                  <c:v>0.603271</c:v>
                </c:pt>
                <c:pt idx="165">
                  <c:v>0.60565199999999997</c:v>
                </c:pt>
                <c:pt idx="166">
                  <c:v>0.60818499999999998</c:v>
                </c:pt>
                <c:pt idx="167">
                  <c:v>0.61056500000000002</c:v>
                </c:pt>
                <c:pt idx="168">
                  <c:v>0.61297599999999997</c:v>
                </c:pt>
                <c:pt idx="169">
                  <c:v>0.61535600000000001</c:v>
                </c:pt>
                <c:pt idx="170">
                  <c:v>0.61785900000000005</c:v>
                </c:pt>
                <c:pt idx="171">
                  <c:v>0.62029999999999996</c:v>
                </c:pt>
                <c:pt idx="172">
                  <c:v>0.62271100000000001</c:v>
                </c:pt>
                <c:pt idx="173">
                  <c:v>0.62579300000000004</c:v>
                </c:pt>
                <c:pt idx="174">
                  <c:v>0.62817400000000001</c:v>
                </c:pt>
                <c:pt idx="175">
                  <c:v>0.63061500000000004</c:v>
                </c:pt>
                <c:pt idx="176">
                  <c:v>0.63311799999999996</c:v>
                </c:pt>
                <c:pt idx="177">
                  <c:v>0.63549800000000001</c:v>
                </c:pt>
                <c:pt idx="178">
                  <c:v>0.63800000000000001</c:v>
                </c:pt>
                <c:pt idx="179">
                  <c:v>0.64047200000000004</c:v>
                </c:pt>
                <c:pt idx="180">
                  <c:v>0.642822</c:v>
                </c:pt>
                <c:pt idx="181">
                  <c:v>0.64532500000000004</c:v>
                </c:pt>
                <c:pt idx="182">
                  <c:v>0.64770499999999998</c:v>
                </c:pt>
                <c:pt idx="183">
                  <c:v>0.650146</c:v>
                </c:pt>
                <c:pt idx="184">
                  <c:v>0.65258799999999995</c:v>
                </c:pt>
                <c:pt idx="185">
                  <c:v>0.65512099999999995</c:v>
                </c:pt>
                <c:pt idx="186">
                  <c:v>0.65762299999999996</c:v>
                </c:pt>
                <c:pt idx="187">
                  <c:v>0.65985099999999997</c:v>
                </c:pt>
                <c:pt idx="188">
                  <c:v>0.662354</c:v>
                </c:pt>
                <c:pt idx="189">
                  <c:v>0.66479500000000002</c:v>
                </c:pt>
                <c:pt idx="190">
                  <c:v>0.66723600000000005</c:v>
                </c:pt>
                <c:pt idx="191">
                  <c:v>0.66970799999999997</c:v>
                </c:pt>
                <c:pt idx="192">
                  <c:v>0.67208900000000005</c:v>
                </c:pt>
                <c:pt idx="193">
                  <c:v>0.67456099999999997</c:v>
                </c:pt>
                <c:pt idx="194">
                  <c:v>0.67697099999999999</c:v>
                </c:pt>
                <c:pt idx="195">
                  <c:v>0.67944300000000002</c:v>
                </c:pt>
                <c:pt idx="196">
                  <c:v>0.68188499999999996</c:v>
                </c:pt>
                <c:pt idx="197">
                  <c:v>0.68432599999999999</c:v>
                </c:pt>
                <c:pt idx="198">
                  <c:v>0.68679800000000002</c:v>
                </c:pt>
                <c:pt idx="199">
                  <c:v>0.68917799999999996</c:v>
                </c:pt>
                <c:pt idx="200">
                  <c:v>0.69162000000000001</c:v>
                </c:pt>
                <c:pt idx="201">
                  <c:v>0.69406100000000004</c:v>
                </c:pt>
                <c:pt idx="202">
                  <c:v>0.69647199999999998</c:v>
                </c:pt>
                <c:pt idx="203">
                  <c:v>0.69897500000000001</c:v>
                </c:pt>
                <c:pt idx="204">
                  <c:v>0.70141600000000004</c:v>
                </c:pt>
                <c:pt idx="205">
                  <c:v>0.70382699999999998</c:v>
                </c:pt>
                <c:pt idx="206">
                  <c:v>0.70623800000000003</c:v>
                </c:pt>
                <c:pt idx="207">
                  <c:v>0.70864899999999997</c:v>
                </c:pt>
                <c:pt idx="208">
                  <c:v>0.71109</c:v>
                </c:pt>
                <c:pt idx="209">
                  <c:v>0.71356200000000003</c:v>
                </c:pt>
                <c:pt idx="210">
                  <c:v>0.71603399999999995</c:v>
                </c:pt>
                <c:pt idx="211">
                  <c:v>0.718414</c:v>
                </c:pt>
                <c:pt idx="212">
                  <c:v>0.72091700000000003</c:v>
                </c:pt>
                <c:pt idx="213">
                  <c:v>0.72332799999999997</c:v>
                </c:pt>
                <c:pt idx="214">
                  <c:v>0.72573900000000002</c:v>
                </c:pt>
                <c:pt idx="215">
                  <c:v>0.72818000000000005</c:v>
                </c:pt>
                <c:pt idx="216">
                  <c:v>0.73059099999999999</c:v>
                </c:pt>
                <c:pt idx="217">
                  <c:v>0.73306300000000002</c:v>
                </c:pt>
                <c:pt idx="218">
                  <c:v>0.73541299999999998</c:v>
                </c:pt>
                <c:pt idx="219">
                  <c:v>0.73797599999999997</c:v>
                </c:pt>
                <c:pt idx="220">
                  <c:v>0.74038700000000002</c:v>
                </c:pt>
                <c:pt idx="221">
                  <c:v>0.74282800000000004</c:v>
                </c:pt>
                <c:pt idx="222">
                  <c:v>0.74529999999999996</c:v>
                </c:pt>
                <c:pt idx="223">
                  <c:v>0.74771100000000001</c:v>
                </c:pt>
                <c:pt idx="224">
                  <c:v>0.75012199999999996</c:v>
                </c:pt>
                <c:pt idx="225">
                  <c:v>0.75225799999999998</c:v>
                </c:pt>
                <c:pt idx="226">
                  <c:v>0.75531000000000004</c:v>
                </c:pt>
                <c:pt idx="227">
                  <c:v>0.75744599999999995</c:v>
                </c:pt>
                <c:pt idx="228">
                  <c:v>0.76019300000000001</c:v>
                </c:pt>
                <c:pt idx="229">
                  <c:v>0.76293900000000003</c:v>
                </c:pt>
                <c:pt idx="230">
                  <c:v>0.76538099999999998</c:v>
                </c:pt>
                <c:pt idx="231">
                  <c:v>0.76721200000000001</c:v>
                </c:pt>
                <c:pt idx="232">
                  <c:v>0.77026399999999995</c:v>
                </c:pt>
                <c:pt idx="233">
                  <c:v>0.77209499999999998</c:v>
                </c:pt>
                <c:pt idx="234">
                  <c:v>0.774536</c:v>
                </c:pt>
                <c:pt idx="235">
                  <c:v>0.77667200000000003</c:v>
                </c:pt>
                <c:pt idx="236">
                  <c:v>0.78002899999999997</c:v>
                </c:pt>
                <c:pt idx="237">
                  <c:v>0.781555</c:v>
                </c:pt>
                <c:pt idx="238">
                  <c:v>0.78399700000000005</c:v>
                </c:pt>
                <c:pt idx="239">
                  <c:v>0.78674299999999997</c:v>
                </c:pt>
                <c:pt idx="240">
                  <c:v>0.78918500000000003</c:v>
                </c:pt>
                <c:pt idx="241">
                  <c:v>0.79193100000000005</c:v>
                </c:pt>
                <c:pt idx="242">
                  <c:v>0.794373</c:v>
                </c:pt>
                <c:pt idx="243">
                  <c:v>0.79650900000000002</c:v>
                </c:pt>
                <c:pt idx="244">
                  <c:v>0.79925500000000005</c:v>
                </c:pt>
                <c:pt idx="245">
                  <c:v>0.80169699999999999</c:v>
                </c:pt>
                <c:pt idx="246">
                  <c:v>0.80413800000000002</c:v>
                </c:pt>
                <c:pt idx="247">
                  <c:v>0.80657999999999996</c:v>
                </c:pt>
                <c:pt idx="248">
                  <c:v>0.80810499999999996</c:v>
                </c:pt>
                <c:pt idx="249">
                  <c:v>0.81146200000000002</c:v>
                </c:pt>
                <c:pt idx="250">
                  <c:v>0.81359899999999996</c:v>
                </c:pt>
                <c:pt idx="251">
                  <c:v>0.81634499999999999</c:v>
                </c:pt>
                <c:pt idx="252">
                  <c:v>0.81878700000000004</c:v>
                </c:pt>
                <c:pt idx="253">
                  <c:v>0.82122799999999996</c:v>
                </c:pt>
                <c:pt idx="254">
                  <c:v>0.82336399999999998</c:v>
                </c:pt>
                <c:pt idx="255">
                  <c:v>0.82550000000000001</c:v>
                </c:pt>
                <c:pt idx="256">
                  <c:v>0.82794199999999996</c:v>
                </c:pt>
                <c:pt idx="257">
                  <c:v>0.83099400000000001</c:v>
                </c:pt>
                <c:pt idx="258">
                  <c:v>0.83313000000000004</c:v>
                </c:pt>
                <c:pt idx="259">
                  <c:v>0.83557099999999995</c:v>
                </c:pt>
                <c:pt idx="260">
                  <c:v>0.83801300000000001</c:v>
                </c:pt>
                <c:pt idx="261">
                  <c:v>0.84045400000000003</c:v>
                </c:pt>
                <c:pt idx="262">
                  <c:v>0.84258999999999995</c:v>
                </c:pt>
                <c:pt idx="263">
                  <c:v>0.845947</c:v>
                </c:pt>
                <c:pt idx="264">
                  <c:v>0.84777800000000003</c:v>
                </c:pt>
                <c:pt idx="265">
                  <c:v>0.85021999999999998</c:v>
                </c:pt>
                <c:pt idx="266">
                  <c:v>0.852966</c:v>
                </c:pt>
                <c:pt idx="267">
                  <c:v>0.85449200000000003</c:v>
                </c:pt>
                <c:pt idx="268">
                  <c:v>0.85754399999999997</c:v>
                </c:pt>
                <c:pt idx="269">
                  <c:v>0.85968</c:v>
                </c:pt>
                <c:pt idx="270">
                  <c:v>0.86212200000000005</c:v>
                </c:pt>
                <c:pt idx="271">
                  <c:v>0.86486799999999997</c:v>
                </c:pt>
                <c:pt idx="272">
                  <c:v>0.86731000000000003</c:v>
                </c:pt>
                <c:pt idx="273">
                  <c:v>0.87005600000000005</c:v>
                </c:pt>
                <c:pt idx="274">
                  <c:v>0.872498</c:v>
                </c:pt>
                <c:pt idx="275">
                  <c:v>0.87463400000000002</c:v>
                </c:pt>
                <c:pt idx="276">
                  <c:v>0.87677000000000005</c:v>
                </c:pt>
                <c:pt idx="277">
                  <c:v>0.87860099999999997</c:v>
                </c:pt>
                <c:pt idx="278">
                  <c:v>0.88195800000000002</c:v>
                </c:pt>
                <c:pt idx="279">
                  <c:v>0.88439900000000005</c:v>
                </c:pt>
                <c:pt idx="280">
                  <c:v>0.88684099999999999</c:v>
                </c:pt>
                <c:pt idx="281">
                  <c:v>0.88897700000000002</c:v>
                </c:pt>
                <c:pt idx="282">
                  <c:v>0.89172399999999996</c:v>
                </c:pt>
                <c:pt idx="283">
                  <c:v>0.89416499999999999</c:v>
                </c:pt>
                <c:pt idx="284">
                  <c:v>0.89630100000000001</c:v>
                </c:pt>
                <c:pt idx="285">
                  <c:v>0.89904799999999996</c:v>
                </c:pt>
                <c:pt idx="286">
                  <c:v>0.90118399999999999</c:v>
                </c:pt>
                <c:pt idx="287">
                  <c:v>0.90484600000000004</c:v>
                </c:pt>
                <c:pt idx="288">
                  <c:v>0.90667699999999996</c:v>
                </c:pt>
                <c:pt idx="289">
                  <c:v>0.90881299999999998</c:v>
                </c:pt>
                <c:pt idx="290">
                  <c:v>0.91125500000000004</c:v>
                </c:pt>
                <c:pt idx="291">
                  <c:v>0.91339099999999995</c:v>
                </c:pt>
                <c:pt idx="292">
                  <c:v>0.91583300000000001</c:v>
                </c:pt>
                <c:pt idx="293">
                  <c:v>0.91827400000000003</c:v>
                </c:pt>
                <c:pt idx="294">
                  <c:v>0.92102099999999998</c:v>
                </c:pt>
                <c:pt idx="295">
                  <c:v>0.92285200000000001</c:v>
                </c:pt>
                <c:pt idx="296">
                  <c:v>0.92559800000000003</c:v>
                </c:pt>
                <c:pt idx="297">
                  <c:v>0.92803999999999998</c:v>
                </c:pt>
                <c:pt idx="298">
                  <c:v>0.930786</c:v>
                </c:pt>
                <c:pt idx="299">
                  <c:v>0.93322799999999995</c:v>
                </c:pt>
                <c:pt idx="300">
                  <c:v>0.93536399999999997</c:v>
                </c:pt>
                <c:pt idx="301">
                  <c:v>0.937805</c:v>
                </c:pt>
                <c:pt idx="302">
                  <c:v>0.93994100000000003</c:v>
                </c:pt>
                <c:pt idx="303">
                  <c:v>0.94299299999999997</c:v>
                </c:pt>
                <c:pt idx="304">
                  <c:v>0.945129</c:v>
                </c:pt>
                <c:pt idx="305">
                  <c:v>0.94818100000000005</c:v>
                </c:pt>
                <c:pt idx="306">
                  <c:v>0.950623</c:v>
                </c:pt>
                <c:pt idx="307">
                  <c:v>0.95275900000000002</c:v>
                </c:pt>
                <c:pt idx="308">
                  <c:v>0.95550500000000005</c:v>
                </c:pt>
                <c:pt idx="309">
                  <c:v>0.95733599999999996</c:v>
                </c:pt>
                <c:pt idx="310">
                  <c:v>0.96008300000000002</c:v>
                </c:pt>
                <c:pt idx="311">
                  <c:v>0.96252400000000005</c:v>
                </c:pt>
                <c:pt idx="312">
                  <c:v>0.96496599999999999</c:v>
                </c:pt>
                <c:pt idx="313">
                  <c:v>0.96710200000000002</c:v>
                </c:pt>
                <c:pt idx="314">
                  <c:v>0.96984899999999996</c:v>
                </c:pt>
                <c:pt idx="315">
                  <c:v>0.97228999999999999</c:v>
                </c:pt>
                <c:pt idx="316">
                  <c:v>0.97473100000000001</c:v>
                </c:pt>
                <c:pt idx="317">
                  <c:v>0.97747799999999996</c:v>
                </c:pt>
                <c:pt idx="318">
                  <c:v>0.97991899999999998</c:v>
                </c:pt>
                <c:pt idx="319">
                  <c:v>0.98175000000000001</c:v>
                </c:pt>
                <c:pt idx="320">
                  <c:v>0.98419199999999996</c:v>
                </c:pt>
                <c:pt idx="321">
                  <c:v>0.98663299999999998</c:v>
                </c:pt>
                <c:pt idx="322">
                  <c:v>0.98846400000000001</c:v>
                </c:pt>
                <c:pt idx="323">
                  <c:v>0.99121099999999995</c:v>
                </c:pt>
                <c:pt idx="324">
                  <c:v>0.99365199999999998</c:v>
                </c:pt>
                <c:pt idx="325">
                  <c:v>0.99670400000000003</c:v>
                </c:pt>
                <c:pt idx="326">
                  <c:v>0.99975599999999998</c:v>
                </c:pt>
                <c:pt idx="327">
                  <c:v>1.0018899999999999</c:v>
                </c:pt>
                <c:pt idx="328">
                  <c:v>1.00403</c:v>
                </c:pt>
                <c:pt idx="329">
                  <c:v>1.0067699999999999</c:v>
                </c:pt>
                <c:pt idx="330">
                  <c:v>1.00891</c:v>
                </c:pt>
                <c:pt idx="331">
                  <c:v>1.01105</c:v>
                </c:pt>
                <c:pt idx="332">
                  <c:v>1.01379</c:v>
                </c:pt>
                <c:pt idx="333">
                  <c:v>1.01563</c:v>
                </c:pt>
                <c:pt idx="334">
                  <c:v>1.01807</c:v>
                </c:pt>
                <c:pt idx="335">
                  <c:v>1.02112</c:v>
                </c:pt>
                <c:pt idx="336">
                  <c:v>1.02386</c:v>
                </c:pt>
                <c:pt idx="337">
                  <c:v>1.0257000000000001</c:v>
                </c:pt>
                <c:pt idx="338">
                  <c:v>1.0287500000000001</c:v>
                </c:pt>
                <c:pt idx="339">
                  <c:v>1.03027</c:v>
                </c:pt>
                <c:pt idx="340">
                  <c:v>1.0333300000000001</c:v>
                </c:pt>
                <c:pt idx="341">
                  <c:v>1.03546</c:v>
                </c:pt>
                <c:pt idx="342">
                  <c:v>1.0388200000000001</c:v>
                </c:pt>
                <c:pt idx="343">
                  <c:v>1.0406500000000001</c:v>
                </c:pt>
                <c:pt idx="344">
                  <c:v>1.0424800000000001</c:v>
                </c:pt>
                <c:pt idx="345">
                  <c:v>1.0455300000000001</c:v>
                </c:pt>
                <c:pt idx="346">
                  <c:v>1.0476700000000001</c:v>
                </c:pt>
                <c:pt idx="347">
                  <c:v>1.0501100000000001</c:v>
                </c:pt>
                <c:pt idx="348">
                  <c:v>1.0528599999999999</c:v>
                </c:pt>
                <c:pt idx="349">
                  <c:v>1.0556000000000001</c:v>
                </c:pt>
                <c:pt idx="350">
                  <c:v>1.0574300000000001</c:v>
                </c:pt>
                <c:pt idx="351">
                  <c:v>1.0598799999999999</c:v>
                </c:pt>
                <c:pt idx="352">
                  <c:v>1.0623199999999999</c:v>
                </c:pt>
                <c:pt idx="353">
                  <c:v>1.0653699999999999</c:v>
                </c:pt>
                <c:pt idx="354">
                  <c:v>1.0674999999999999</c:v>
                </c:pt>
                <c:pt idx="355">
                  <c:v>1.06995</c:v>
                </c:pt>
                <c:pt idx="356">
                  <c:v>1.0720799999999999</c:v>
                </c:pt>
                <c:pt idx="357">
                  <c:v>1.0751299999999999</c:v>
                </c:pt>
                <c:pt idx="358">
                  <c:v>1.07758</c:v>
                </c:pt>
                <c:pt idx="359">
                  <c:v>1.07941</c:v>
                </c:pt>
                <c:pt idx="360">
                  <c:v>1.08246</c:v>
                </c:pt>
                <c:pt idx="361">
                  <c:v>1.08429</c:v>
                </c:pt>
                <c:pt idx="362">
                  <c:v>1.08704</c:v>
                </c:pt>
                <c:pt idx="363">
                  <c:v>1.08948</c:v>
                </c:pt>
                <c:pt idx="364">
                  <c:v>1.09192</c:v>
                </c:pt>
                <c:pt idx="365">
                  <c:v>1.09406</c:v>
                </c:pt>
                <c:pt idx="366">
                  <c:v>1.0968</c:v>
                </c:pt>
                <c:pt idx="367">
                  <c:v>1.09894</c:v>
                </c:pt>
                <c:pt idx="368">
                  <c:v>1.10168</c:v>
                </c:pt>
                <c:pt idx="369">
                  <c:v>1.10382</c:v>
                </c:pt>
                <c:pt idx="370">
                  <c:v>1.1065700000000001</c:v>
                </c:pt>
                <c:pt idx="371">
                  <c:v>1.10931</c:v>
                </c:pt>
                <c:pt idx="372">
                  <c:v>1.11084</c:v>
                </c:pt>
                <c:pt idx="373">
                  <c:v>1.11389</c:v>
                </c:pt>
                <c:pt idx="374">
                  <c:v>1.11633</c:v>
                </c:pt>
                <c:pt idx="375">
                  <c:v>1.1190800000000001</c:v>
                </c:pt>
                <c:pt idx="376">
                  <c:v>1.1212200000000001</c:v>
                </c:pt>
                <c:pt idx="377">
                  <c:v>1.1233500000000001</c:v>
                </c:pt>
                <c:pt idx="378">
                  <c:v>1.1264000000000001</c:v>
                </c:pt>
                <c:pt idx="379">
                  <c:v>1.1279300000000001</c:v>
                </c:pt>
                <c:pt idx="380">
                  <c:v>1.1306799999999999</c:v>
                </c:pt>
                <c:pt idx="381">
                  <c:v>1.1328100000000001</c:v>
                </c:pt>
                <c:pt idx="382">
                  <c:v>1.1358600000000001</c:v>
                </c:pt>
                <c:pt idx="383">
                  <c:v>1.1386099999999999</c:v>
                </c:pt>
                <c:pt idx="384">
                  <c:v>1.1407499999999999</c:v>
                </c:pt>
                <c:pt idx="385">
                  <c:v>1.1428799999999999</c:v>
                </c:pt>
                <c:pt idx="386">
                  <c:v>1.14594</c:v>
                </c:pt>
                <c:pt idx="387">
                  <c:v>1.1480699999999999</c:v>
                </c:pt>
                <c:pt idx="388">
                  <c:v>1.15082</c:v>
                </c:pt>
                <c:pt idx="389">
                  <c:v>1.15326</c:v>
                </c:pt>
                <c:pt idx="390">
                  <c:v>1.15509</c:v>
                </c:pt>
                <c:pt idx="391">
                  <c:v>1.1581399999999999</c:v>
                </c:pt>
                <c:pt idx="392">
                  <c:v>1.1599699999999999</c:v>
                </c:pt>
                <c:pt idx="393">
                  <c:v>1.16272</c:v>
                </c:pt>
                <c:pt idx="394">
                  <c:v>1.16516</c:v>
                </c:pt>
                <c:pt idx="395">
                  <c:v>1.1673</c:v>
                </c:pt>
                <c:pt idx="396">
                  <c:v>1.16943</c:v>
                </c:pt>
                <c:pt idx="397">
                  <c:v>1.17218</c:v>
                </c:pt>
                <c:pt idx="398">
                  <c:v>1.17493</c:v>
                </c:pt>
                <c:pt idx="399">
                  <c:v>1.17706</c:v>
                </c:pt>
                <c:pt idx="400">
                  <c:v>1.17981</c:v>
                </c:pt>
                <c:pt idx="401">
                  <c:v>1.1819500000000001</c:v>
                </c:pt>
                <c:pt idx="402">
                  <c:v>1.18408</c:v>
                </c:pt>
                <c:pt idx="403">
                  <c:v>1.1868300000000001</c:v>
                </c:pt>
                <c:pt idx="404">
                  <c:v>1.18927</c:v>
                </c:pt>
                <c:pt idx="405">
                  <c:v>1.1920200000000001</c:v>
                </c:pt>
                <c:pt idx="406">
                  <c:v>1.1944600000000001</c:v>
                </c:pt>
                <c:pt idx="407">
                  <c:v>1.1962900000000001</c:v>
                </c:pt>
                <c:pt idx="408">
                  <c:v>1.1990400000000001</c:v>
                </c:pt>
                <c:pt idx="409">
                  <c:v>1.2020900000000001</c:v>
                </c:pt>
                <c:pt idx="410">
                  <c:v>1.2039200000000001</c:v>
                </c:pt>
                <c:pt idx="411">
                  <c:v>1.2063600000000001</c:v>
                </c:pt>
                <c:pt idx="412">
                  <c:v>1.2088000000000001</c:v>
                </c:pt>
                <c:pt idx="413">
                  <c:v>1.2109399999999999</c:v>
                </c:pt>
                <c:pt idx="414">
                  <c:v>1.2139899999999999</c:v>
                </c:pt>
                <c:pt idx="415">
                  <c:v>1.2164299999999999</c:v>
                </c:pt>
                <c:pt idx="416">
                  <c:v>1.2188699999999999</c:v>
                </c:pt>
                <c:pt idx="417">
                  <c:v>1.2213099999999999</c:v>
                </c:pt>
                <c:pt idx="418">
                  <c:v>1.2237499999999999</c:v>
                </c:pt>
                <c:pt idx="419">
                  <c:v>1.2258899999999999</c:v>
                </c:pt>
                <c:pt idx="420">
                  <c:v>1.22864</c:v>
                </c:pt>
                <c:pt idx="421">
                  <c:v>1.2313799999999999</c:v>
                </c:pt>
                <c:pt idx="422">
                  <c:v>1.23322</c:v>
                </c:pt>
                <c:pt idx="423">
                  <c:v>1.23566</c:v>
                </c:pt>
                <c:pt idx="424">
                  <c:v>1.2381</c:v>
                </c:pt>
                <c:pt idx="425">
                  <c:v>1.24054</c:v>
                </c:pt>
                <c:pt idx="426">
                  <c:v>1.2439</c:v>
                </c:pt>
                <c:pt idx="427">
                  <c:v>1.24603</c:v>
                </c:pt>
                <c:pt idx="428">
                  <c:v>1.24817</c:v>
                </c:pt>
                <c:pt idx="429">
                  <c:v>1.25031</c:v>
                </c:pt>
                <c:pt idx="430">
                  <c:v>1.25336</c:v>
                </c:pt>
                <c:pt idx="431">
                  <c:v>1.25549</c:v>
                </c:pt>
                <c:pt idx="432">
                  <c:v>1.25732</c:v>
                </c:pt>
                <c:pt idx="433">
                  <c:v>1.2603800000000001</c:v>
                </c:pt>
                <c:pt idx="434">
                  <c:v>1.2628200000000001</c:v>
                </c:pt>
                <c:pt idx="435">
                  <c:v>1.2652600000000001</c:v>
                </c:pt>
                <c:pt idx="436">
                  <c:v>1.2674000000000001</c:v>
                </c:pt>
                <c:pt idx="437">
                  <c:v>1.27014</c:v>
                </c:pt>
                <c:pt idx="438">
                  <c:v>1.2728900000000001</c:v>
                </c:pt>
                <c:pt idx="439">
                  <c:v>1.2747200000000001</c:v>
                </c:pt>
                <c:pt idx="440">
                  <c:v>1.2774700000000001</c:v>
                </c:pt>
                <c:pt idx="441">
                  <c:v>1.2799100000000001</c:v>
                </c:pt>
                <c:pt idx="442">
                  <c:v>1.2814300000000001</c:v>
                </c:pt>
                <c:pt idx="443">
                  <c:v>1.2847900000000001</c:v>
                </c:pt>
                <c:pt idx="444">
                  <c:v>1.2869299999999999</c:v>
                </c:pt>
                <c:pt idx="445">
                  <c:v>1.2896700000000001</c:v>
                </c:pt>
                <c:pt idx="446">
                  <c:v>1.2915000000000001</c:v>
                </c:pt>
                <c:pt idx="447">
                  <c:v>1.2948599999999999</c:v>
                </c:pt>
                <c:pt idx="448">
                  <c:v>1.2966899999999999</c:v>
                </c:pt>
                <c:pt idx="449">
                  <c:v>1.2994399999999999</c:v>
                </c:pt>
                <c:pt idx="450">
                  <c:v>1.3018799999999999</c:v>
                </c:pt>
                <c:pt idx="451">
                  <c:v>1.3049299999999999</c:v>
                </c:pt>
                <c:pt idx="452">
                  <c:v>1.3067599999999999</c:v>
                </c:pt>
                <c:pt idx="453">
                  <c:v>1.3091999999999999</c:v>
                </c:pt>
                <c:pt idx="454">
                  <c:v>1.31165</c:v>
                </c:pt>
                <c:pt idx="455">
                  <c:v>1.3147</c:v>
                </c:pt>
                <c:pt idx="456">
                  <c:v>1.31653</c:v>
                </c:pt>
                <c:pt idx="457">
                  <c:v>1.3186599999999999</c:v>
                </c:pt>
                <c:pt idx="458">
                  <c:v>1.32141</c:v>
                </c:pt>
                <c:pt idx="459">
                  <c:v>1.32355</c:v>
                </c:pt>
                <c:pt idx="460">
                  <c:v>1.3266</c:v>
                </c:pt>
                <c:pt idx="461">
                  <c:v>1.32874</c:v>
                </c:pt>
                <c:pt idx="462">
                  <c:v>1.33118</c:v>
                </c:pt>
                <c:pt idx="463">
                  <c:v>1.33301</c:v>
                </c:pt>
                <c:pt idx="464">
                  <c:v>1.33606</c:v>
                </c:pt>
                <c:pt idx="465">
                  <c:v>1.3385</c:v>
                </c:pt>
                <c:pt idx="466">
                  <c:v>1.34094</c:v>
                </c:pt>
                <c:pt idx="467">
                  <c:v>1.34338</c:v>
                </c:pt>
                <c:pt idx="468">
                  <c:v>1.34552</c:v>
                </c:pt>
                <c:pt idx="469">
                  <c:v>1.34857</c:v>
                </c:pt>
                <c:pt idx="470">
                  <c:v>1.35101</c:v>
                </c:pt>
                <c:pt idx="471">
                  <c:v>1.35345</c:v>
                </c:pt>
                <c:pt idx="472">
                  <c:v>1.3559000000000001</c:v>
                </c:pt>
                <c:pt idx="473">
                  <c:v>1.3583400000000001</c:v>
                </c:pt>
                <c:pt idx="474">
                  <c:v>1.3610800000000001</c:v>
                </c:pt>
                <c:pt idx="475">
                  <c:v>1.3632200000000001</c:v>
                </c:pt>
                <c:pt idx="476">
                  <c:v>1.3653599999999999</c:v>
                </c:pt>
                <c:pt idx="477">
                  <c:v>1.3677999999999999</c:v>
                </c:pt>
                <c:pt idx="478">
                  <c:v>1.3705400000000001</c:v>
                </c:pt>
                <c:pt idx="479">
                  <c:v>1.3726799999999999</c:v>
                </c:pt>
                <c:pt idx="480">
                  <c:v>1.3754299999999999</c:v>
                </c:pt>
                <c:pt idx="481">
                  <c:v>1.3784799999999999</c:v>
                </c:pt>
                <c:pt idx="482">
                  <c:v>1.3803099999999999</c:v>
                </c:pt>
                <c:pt idx="483">
                  <c:v>1.38306</c:v>
                </c:pt>
                <c:pt idx="484">
                  <c:v>1.38489</c:v>
                </c:pt>
                <c:pt idx="485">
                  <c:v>1.38733</c:v>
                </c:pt>
                <c:pt idx="486">
                  <c:v>1.38916</c:v>
                </c:pt>
                <c:pt idx="487">
                  <c:v>1.3922099999999999</c:v>
                </c:pt>
                <c:pt idx="488">
                  <c:v>1.3952599999999999</c:v>
                </c:pt>
                <c:pt idx="489">
                  <c:v>1.3974</c:v>
                </c:pt>
                <c:pt idx="490">
                  <c:v>1.40015</c:v>
                </c:pt>
                <c:pt idx="491">
                  <c:v>1.40259</c:v>
                </c:pt>
                <c:pt idx="492">
                  <c:v>1.40442</c:v>
                </c:pt>
                <c:pt idx="493">
                  <c:v>1.40686</c:v>
                </c:pt>
                <c:pt idx="494">
                  <c:v>1.40961</c:v>
                </c:pt>
                <c:pt idx="495">
                  <c:v>1.41174</c:v>
                </c:pt>
                <c:pt idx="496">
                  <c:v>1.41449</c:v>
                </c:pt>
                <c:pt idx="497">
                  <c:v>1.4160200000000001</c:v>
                </c:pt>
                <c:pt idx="498">
                  <c:v>1.41937</c:v>
                </c:pt>
                <c:pt idx="499">
                  <c:v>1.4221200000000001</c:v>
                </c:pt>
                <c:pt idx="500">
                  <c:v>1.42395</c:v>
                </c:pt>
                <c:pt idx="501">
                  <c:v>1.42578</c:v>
                </c:pt>
                <c:pt idx="502">
                  <c:v>1.4291400000000001</c:v>
                </c:pt>
                <c:pt idx="503">
                  <c:v>1.43127</c:v>
                </c:pt>
                <c:pt idx="504">
                  <c:v>1.4337200000000001</c:v>
                </c:pt>
                <c:pt idx="505">
                  <c:v>1.4364600000000001</c:v>
                </c:pt>
                <c:pt idx="506">
                  <c:v>1.4386000000000001</c:v>
                </c:pt>
                <c:pt idx="507">
                  <c:v>1.4410400000000001</c:v>
                </c:pt>
                <c:pt idx="508">
                  <c:v>1.4437899999999999</c:v>
                </c:pt>
                <c:pt idx="509">
                  <c:v>1.4465300000000001</c:v>
                </c:pt>
                <c:pt idx="510">
                  <c:v>1.4486699999999999</c:v>
                </c:pt>
                <c:pt idx="511">
                  <c:v>1.4511099999999999</c:v>
                </c:pt>
                <c:pt idx="512">
                  <c:v>1.4532499999999999</c:v>
                </c:pt>
                <c:pt idx="513">
                  <c:v>1.4556899999999999</c:v>
                </c:pt>
                <c:pt idx="514">
                  <c:v>1.4581299999999999</c:v>
                </c:pt>
                <c:pt idx="515">
                  <c:v>1.4611799999999999</c:v>
                </c:pt>
                <c:pt idx="516">
                  <c:v>1.46332</c:v>
                </c:pt>
                <c:pt idx="517">
                  <c:v>1.46576</c:v>
                </c:pt>
                <c:pt idx="518">
                  <c:v>1.4681999999999999</c:v>
                </c:pt>
                <c:pt idx="519">
                  <c:v>1.47095</c:v>
                </c:pt>
                <c:pt idx="520">
                  <c:v>1.47339</c:v>
                </c:pt>
                <c:pt idx="521">
                  <c:v>1.4755199999999999</c:v>
                </c:pt>
                <c:pt idx="522">
                  <c:v>1.47797</c:v>
                </c:pt>
                <c:pt idx="523">
                  <c:v>1.4801</c:v>
                </c:pt>
                <c:pt idx="524">
                  <c:v>1.48315</c:v>
                </c:pt>
                <c:pt idx="525">
                  <c:v>1.48499</c:v>
                </c:pt>
                <c:pt idx="526">
                  <c:v>1.48773</c:v>
                </c:pt>
                <c:pt idx="527">
                  <c:v>1.49017</c:v>
                </c:pt>
                <c:pt idx="528">
                  <c:v>1.49261</c:v>
                </c:pt>
                <c:pt idx="529">
                  <c:v>1.49536</c:v>
                </c:pt>
                <c:pt idx="530">
                  <c:v>1.4978</c:v>
                </c:pt>
                <c:pt idx="531">
                  <c:v>1.4999400000000001</c:v>
                </c:pt>
                <c:pt idx="532">
                  <c:v>1.50238</c:v>
                </c:pt>
                <c:pt idx="533">
                  <c:v>1.50482</c:v>
                </c:pt>
                <c:pt idx="534">
                  <c:v>1.5069600000000001</c:v>
                </c:pt>
                <c:pt idx="535">
                  <c:v>1.5100100000000001</c:v>
                </c:pt>
                <c:pt idx="536">
                  <c:v>1.5121500000000001</c:v>
                </c:pt>
                <c:pt idx="537">
                  <c:v>1.5142800000000001</c:v>
                </c:pt>
                <c:pt idx="538">
                  <c:v>1.5170300000000001</c:v>
                </c:pt>
                <c:pt idx="539">
                  <c:v>1.5188600000000001</c:v>
                </c:pt>
                <c:pt idx="540">
                  <c:v>1.5225200000000001</c:v>
                </c:pt>
                <c:pt idx="541">
                  <c:v>1.5246599999999999</c:v>
                </c:pt>
                <c:pt idx="542">
                  <c:v>1.5270999999999999</c:v>
                </c:pt>
                <c:pt idx="543">
                  <c:v>1.5289299999999999</c:v>
                </c:pt>
                <c:pt idx="544">
                  <c:v>1.5319799999999999</c:v>
                </c:pt>
                <c:pt idx="545">
                  <c:v>1.5338099999999999</c:v>
                </c:pt>
                <c:pt idx="546">
                  <c:v>1.5365599999999999</c:v>
                </c:pt>
                <c:pt idx="547">
                  <c:v>1.53931</c:v>
                </c:pt>
                <c:pt idx="548">
                  <c:v>1.5414399999999999</c:v>
                </c:pt>
                <c:pt idx="549">
                  <c:v>1.5438799999999999</c:v>
                </c:pt>
                <c:pt idx="550">
                  <c:v>1.54633</c:v>
                </c:pt>
                <c:pt idx="551">
                  <c:v>1.54877</c:v>
                </c:pt>
                <c:pt idx="552">
                  <c:v>1.55121</c:v>
                </c:pt>
                <c:pt idx="553">
                  <c:v>1.55396</c:v>
                </c:pt>
                <c:pt idx="554">
                  <c:v>1.5564</c:v>
                </c:pt>
                <c:pt idx="555">
                  <c:v>1.55853</c:v>
                </c:pt>
                <c:pt idx="556">
                  <c:v>1.56097</c:v>
                </c:pt>
                <c:pt idx="557">
                  <c:v>1.56311</c:v>
                </c:pt>
                <c:pt idx="558">
                  <c:v>1.56647</c:v>
                </c:pt>
                <c:pt idx="559">
                  <c:v>1.5686</c:v>
                </c:pt>
                <c:pt idx="560">
                  <c:v>1.57074</c:v>
                </c:pt>
                <c:pt idx="561">
                  <c:v>1.5734900000000001</c:v>
                </c:pt>
                <c:pt idx="562">
                  <c:v>1.5759300000000001</c:v>
                </c:pt>
                <c:pt idx="563">
                  <c:v>1.5783700000000001</c:v>
                </c:pt>
                <c:pt idx="564">
                  <c:v>1.5811200000000001</c:v>
                </c:pt>
                <c:pt idx="565">
                  <c:v>1.5829500000000001</c:v>
                </c:pt>
                <c:pt idx="566">
                  <c:v>1.5863</c:v>
                </c:pt>
                <c:pt idx="567">
                  <c:v>1.5878300000000001</c:v>
                </c:pt>
                <c:pt idx="568">
                  <c:v>1.5911900000000001</c:v>
                </c:pt>
                <c:pt idx="569">
                  <c:v>1.5927100000000001</c:v>
                </c:pt>
                <c:pt idx="570">
                  <c:v>1.5951500000000001</c:v>
                </c:pt>
                <c:pt idx="571">
                  <c:v>1.5979000000000001</c:v>
                </c:pt>
                <c:pt idx="572">
                  <c:v>1.6003400000000001</c:v>
                </c:pt>
                <c:pt idx="573">
                  <c:v>1.6030899999999999</c:v>
                </c:pt>
                <c:pt idx="574">
                  <c:v>1.6055299999999999</c:v>
                </c:pt>
                <c:pt idx="575">
                  <c:v>1.6076699999999999</c:v>
                </c:pt>
                <c:pt idx="576">
                  <c:v>1.6101099999999999</c:v>
                </c:pt>
                <c:pt idx="577">
                  <c:v>1.6128499999999999</c:v>
                </c:pt>
                <c:pt idx="578">
                  <c:v>1.6149899999999999</c:v>
                </c:pt>
                <c:pt idx="579">
                  <c:v>1.6174299999999999</c:v>
                </c:pt>
                <c:pt idx="580">
                  <c:v>1.62018</c:v>
                </c:pt>
                <c:pt idx="581">
                  <c:v>1.6216999999999999</c:v>
                </c:pt>
                <c:pt idx="582">
                  <c:v>1.62476</c:v>
                </c:pt>
                <c:pt idx="583">
                  <c:v>1.6268899999999999</c:v>
                </c:pt>
                <c:pt idx="584">
                  <c:v>1.62964</c:v>
                </c:pt>
                <c:pt idx="585">
                  <c:v>1.63208</c:v>
                </c:pt>
                <c:pt idx="586">
                  <c:v>1.63422</c:v>
                </c:pt>
                <c:pt idx="587">
                  <c:v>1.63635</c:v>
                </c:pt>
                <c:pt idx="588">
                  <c:v>1.6394</c:v>
                </c:pt>
                <c:pt idx="589">
                  <c:v>1.64185</c:v>
                </c:pt>
                <c:pt idx="590">
                  <c:v>1.64429</c:v>
                </c:pt>
                <c:pt idx="591">
                  <c:v>1.64673</c:v>
                </c:pt>
                <c:pt idx="592">
                  <c:v>1.64917</c:v>
                </c:pt>
                <c:pt idx="593">
                  <c:v>1.6519200000000001</c:v>
                </c:pt>
                <c:pt idx="594">
                  <c:v>1.65405</c:v>
                </c:pt>
                <c:pt idx="595">
                  <c:v>1.65649</c:v>
                </c:pt>
                <c:pt idx="596">
                  <c:v>1.6595500000000001</c:v>
                </c:pt>
                <c:pt idx="597">
                  <c:v>1.6619900000000001</c:v>
                </c:pt>
                <c:pt idx="598">
                  <c:v>1.6638200000000001</c:v>
                </c:pt>
                <c:pt idx="599">
                  <c:v>1.66595</c:v>
                </c:pt>
                <c:pt idx="600">
                  <c:v>1.6690100000000001</c:v>
                </c:pt>
                <c:pt idx="601">
                  <c:v>1.6714500000000001</c:v>
                </c:pt>
                <c:pt idx="602">
                  <c:v>1.6735800000000001</c:v>
                </c:pt>
                <c:pt idx="603">
                  <c:v>1.6766399999999999</c:v>
                </c:pt>
                <c:pt idx="604">
                  <c:v>1.6787700000000001</c:v>
                </c:pt>
                <c:pt idx="605">
                  <c:v>1.6802999999999999</c:v>
                </c:pt>
                <c:pt idx="606">
                  <c:v>1.6833499999999999</c:v>
                </c:pt>
                <c:pt idx="607">
                  <c:v>1.6860999999999999</c:v>
                </c:pt>
                <c:pt idx="608">
                  <c:v>1.6888399999999999</c:v>
                </c:pt>
                <c:pt idx="609">
                  <c:v>1.6912799999999999</c:v>
                </c:pt>
                <c:pt idx="610">
                  <c:v>1.69312</c:v>
                </c:pt>
                <c:pt idx="611">
                  <c:v>1.69556</c:v>
                </c:pt>
                <c:pt idx="612">
                  <c:v>1.698</c:v>
                </c:pt>
                <c:pt idx="613">
                  <c:v>1.70044</c:v>
                </c:pt>
                <c:pt idx="614">
                  <c:v>1.70319</c:v>
                </c:pt>
                <c:pt idx="615">
                  <c:v>1.70563</c:v>
                </c:pt>
                <c:pt idx="616">
                  <c:v>1.70807</c:v>
                </c:pt>
                <c:pt idx="617">
                  <c:v>1.71021</c:v>
                </c:pt>
                <c:pt idx="618">
                  <c:v>1.71356</c:v>
                </c:pt>
                <c:pt idx="619">
                  <c:v>1.7157</c:v>
                </c:pt>
                <c:pt idx="620">
                  <c:v>1.71753</c:v>
                </c:pt>
                <c:pt idx="621">
                  <c:v>1.72028</c:v>
                </c:pt>
                <c:pt idx="622">
                  <c:v>1.72272</c:v>
                </c:pt>
                <c:pt idx="623">
                  <c:v>1.72516</c:v>
                </c:pt>
                <c:pt idx="624">
                  <c:v>1.72729</c:v>
                </c:pt>
                <c:pt idx="625">
                  <c:v>1.73004</c:v>
                </c:pt>
                <c:pt idx="626">
                  <c:v>1.73248</c:v>
                </c:pt>
                <c:pt idx="627">
                  <c:v>1.7346200000000001</c:v>
                </c:pt>
                <c:pt idx="628">
                  <c:v>1.7367600000000001</c:v>
                </c:pt>
                <c:pt idx="629">
                  <c:v>1.7398100000000001</c:v>
                </c:pt>
                <c:pt idx="630">
                  <c:v>1.7422500000000001</c:v>
                </c:pt>
                <c:pt idx="631">
                  <c:v>1.7446900000000001</c:v>
                </c:pt>
                <c:pt idx="632">
                  <c:v>1.7471300000000001</c:v>
                </c:pt>
                <c:pt idx="633">
                  <c:v>1.7495700000000001</c:v>
                </c:pt>
                <c:pt idx="634">
                  <c:v>1.7520100000000001</c:v>
                </c:pt>
                <c:pt idx="635">
                  <c:v>1.7544599999999999</c:v>
                </c:pt>
                <c:pt idx="636">
                  <c:v>1.7565900000000001</c:v>
                </c:pt>
                <c:pt idx="637">
                  <c:v>1.7590300000000001</c:v>
                </c:pt>
                <c:pt idx="638">
                  <c:v>1.7608600000000001</c:v>
                </c:pt>
                <c:pt idx="639">
                  <c:v>1.7642199999999999</c:v>
                </c:pt>
                <c:pt idx="640">
                  <c:v>1.7666599999999999</c:v>
                </c:pt>
                <c:pt idx="641">
                  <c:v>1.7694099999999999</c:v>
                </c:pt>
                <c:pt idx="642">
                  <c:v>1.7718499999999999</c:v>
                </c:pt>
                <c:pt idx="643">
                  <c:v>1.7742899999999999</c:v>
                </c:pt>
                <c:pt idx="644">
                  <c:v>1.77643</c:v>
                </c:pt>
                <c:pt idx="645">
                  <c:v>1.7779499999999999</c:v>
                </c:pt>
                <c:pt idx="646">
                  <c:v>1.78101</c:v>
                </c:pt>
                <c:pt idx="647">
                  <c:v>1.78406</c:v>
                </c:pt>
                <c:pt idx="648">
                  <c:v>1.7861899999999999</c:v>
                </c:pt>
                <c:pt idx="649">
                  <c:v>1.78864</c:v>
                </c:pt>
                <c:pt idx="650">
                  <c:v>1.79138</c:v>
                </c:pt>
                <c:pt idx="651">
                  <c:v>1.79321</c:v>
                </c:pt>
                <c:pt idx="652">
                  <c:v>1.79565</c:v>
                </c:pt>
                <c:pt idx="653">
                  <c:v>1.79901</c:v>
                </c:pt>
                <c:pt idx="654">
                  <c:v>1.80145</c:v>
                </c:pt>
                <c:pt idx="655">
                  <c:v>1.80328</c:v>
                </c:pt>
                <c:pt idx="656">
                  <c:v>1.80115</c:v>
                </c:pt>
                <c:pt idx="657">
                  <c:v>1.7981</c:v>
                </c:pt>
                <c:pt idx="658">
                  <c:v>1.79565</c:v>
                </c:pt>
                <c:pt idx="659">
                  <c:v>1.79352</c:v>
                </c:pt>
                <c:pt idx="660">
                  <c:v>1.79108</c:v>
                </c:pt>
                <c:pt idx="661">
                  <c:v>1.78864</c:v>
                </c:pt>
                <c:pt idx="662">
                  <c:v>1.7865</c:v>
                </c:pt>
                <c:pt idx="663">
                  <c:v>1.7837499999999999</c:v>
                </c:pt>
                <c:pt idx="664">
                  <c:v>1.7813099999999999</c:v>
                </c:pt>
                <c:pt idx="665">
                  <c:v>1.77887</c:v>
                </c:pt>
                <c:pt idx="666">
                  <c:v>1.77643</c:v>
                </c:pt>
                <c:pt idx="667">
                  <c:v>1.77399</c:v>
                </c:pt>
                <c:pt idx="668">
                  <c:v>1.7712399999999999</c:v>
                </c:pt>
                <c:pt idx="669">
                  <c:v>1.7694099999999999</c:v>
                </c:pt>
                <c:pt idx="670">
                  <c:v>1.7663599999999999</c:v>
                </c:pt>
                <c:pt idx="671">
                  <c:v>1.7639199999999999</c:v>
                </c:pt>
                <c:pt idx="672">
                  <c:v>1.7620800000000001</c:v>
                </c:pt>
                <c:pt idx="673">
                  <c:v>1.7596400000000001</c:v>
                </c:pt>
                <c:pt idx="674">
                  <c:v>1.7568999999999999</c:v>
                </c:pt>
                <c:pt idx="675">
                  <c:v>1.7544599999999999</c:v>
                </c:pt>
                <c:pt idx="676">
                  <c:v>1.7517100000000001</c:v>
                </c:pt>
                <c:pt idx="677">
                  <c:v>1.7498800000000001</c:v>
                </c:pt>
                <c:pt idx="678">
                  <c:v>1.7474400000000001</c:v>
                </c:pt>
                <c:pt idx="679">
                  <c:v>1.74438</c:v>
                </c:pt>
                <c:pt idx="680">
                  <c:v>1.7422500000000001</c:v>
                </c:pt>
                <c:pt idx="681">
                  <c:v>1.74011</c:v>
                </c:pt>
                <c:pt idx="682">
                  <c:v>1.7367600000000001</c:v>
                </c:pt>
                <c:pt idx="683">
                  <c:v>1.73492</c:v>
                </c:pt>
                <c:pt idx="684">
                  <c:v>1.73187</c:v>
                </c:pt>
                <c:pt idx="685">
                  <c:v>1.73004</c:v>
                </c:pt>
                <c:pt idx="686">
                  <c:v>1.7276</c:v>
                </c:pt>
                <c:pt idx="687">
                  <c:v>1.72546</c:v>
                </c:pt>
                <c:pt idx="688">
                  <c:v>1.72272</c:v>
                </c:pt>
                <c:pt idx="689">
                  <c:v>1.72058</c:v>
                </c:pt>
                <c:pt idx="690">
                  <c:v>1.71783</c:v>
                </c:pt>
                <c:pt idx="691">
                  <c:v>1.71509</c:v>
                </c:pt>
                <c:pt idx="692">
                  <c:v>1.71265</c:v>
                </c:pt>
                <c:pt idx="693">
                  <c:v>1.7099</c:v>
                </c:pt>
                <c:pt idx="694">
                  <c:v>1.70746</c:v>
                </c:pt>
                <c:pt idx="695">
                  <c:v>1.70563</c:v>
                </c:pt>
                <c:pt idx="696">
                  <c:v>1.70319</c:v>
                </c:pt>
                <c:pt idx="697">
                  <c:v>1.70044</c:v>
                </c:pt>
                <c:pt idx="698">
                  <c:v>1.6982999999999999</c:v>
                </c:pt>
                <c:pt idx="699">
                  <c:v>1.69556</c:v>
                </c:pt>
                <c:pt idx="700">
                  <c:v>1.6934199999999999</c:v>
                </c:pt>
                <c:pt idx="701">
                  <c:v>1.6906699999999999</c:v>
                </c:pt>
                <c:pt idx="702">
                  <c:v>1.6888399999999999</c:v>
                </c:pt>
                <c:pt idx="703">
                  <c:v>1.6857899999999999</c:v>
                </c:pt>
                <c:pt idx="704">
                  <c:v>1.6839599999999999</c:v>
                </c:pt>
                <c:pt idx="705">
                  <c:v>1.6812100000000001</c:v>
                </c:pt>
                <c:pt idx="706">
                  <c:v>1.6784699999999999</c:v>
                </c:pt>
                <c:pt idx="707">
                  <c:v>1.6760299999999999</c:v>
                </c:pt>
                <c:pt idx="708">
                  <c:v>1.6735800000000001</c:v>
                </c:pt>
                <c:pt idx="709">
                  <c:v>1.6714500000000001</c:v>
                </c:pt>
                <c:pt idx="710">
                  <c:v>1.6684000000000001</c:v>
                </c:pt>
                <c:pt idx="711">
                  <c:v>1.66656</c:v>
                </c:pt>
                <c:pt idx="712">
                  <c:v>1.6638200000000001</c:v>
                </c:pt>
                <c:pt idx="713">
                  <c:v>1.66107</c:v>
                </c:pt>
                <c:pt idx="714">
                  <c:v>1.6589400000000001</c:v>
                </c:pt>
                <c:pt idx="715">
                  <c:v>1.6561900000000001</c:v>
                </c:pt>
                <c:pt idx="716">
                  <c:v>1.6549700000000001</c:v>
                </c:pt>
                <c:pt idx="717">
                  <c:v>1.6519200000000001</c:v>
                </c:pt>
                <c:pt idx="718">
                  <c:v>1.64917</c:v>
                </c:pt>
                <c:pt idx="719">
                  <c:v>1.64642</c:v>
                </c:pt>
                <c:pt idx="720">
                  <c:v>1.64398</c:v>
                </c:pt>
                <c:pt idx="721">
                  <c:v>1.64185</c:v>
                </c:pt>
                <c:pt idx="722">
                  <c:v>1.6394</c:v>
                </c:pt>
                <c:pt idx="723">
                  <c:v>1.63666</c:v>
                </c:pt>
                <c:pt idx="724">
                  <c:v>1.63361</c:v>
                </c:pt>
                <c:pt idx="725">
                  <c:v>1.63208</c:v>
                </c:pt>
                <c:pt idx="726">
                  <c:v>1.62964</c:v>
                </c:pt>
                <c:pt idx="727">
                  <c:v>1.6268899999999999</c:v>
                </c:pt>
                <c:pt idx="728">
                  <c:v>1.62476</c:v>
                </c:pt>
                <c:pt idx="729">
                  <c:v>1.6223099999999999</c:v>
                </c:pt>
                <c:pt idx="730">
                  <c:v>1.61957</c:v>
                </c:pt>
                <c:pt idx="731">
                  <c:v>1.61774</c:v>
                </c:pt>
                <c:pt idx="732">
                  <c:v>1.6149899999999999</c:v>
                </c:pt>
                <c:pt idx="733">
                  <c:v>1.6122399999999999</c:v>
                </c:pt>
                <c:pt idx="734">
                  <c:v>1.6101099999999999</c:v>
                </c:pt>
                <c:pt idx="735">
                  <c:v>1.6076699999999999</c:v>
                </c:pt>
                <c:pt idx="736">
                  <c:v>1.6052200000000001</c:v>
                </c:pt>
                <c:pt idx="737">
                  <c:v>1.6024799999999999</c:v>
                </c:pt>
                <c:pt idx="738">
                  <c:v>1.6003400000000001</c:v>
                </c:pt>
                <c:pt idx="739">
                  <c:v>1.5975999999999999</c:v>
                </c:pt>
                <c:pt idx="740">
                  <c:v>1.5951500000000001</c:v>
                </c:pt>
                <c:pt idx="741">
                  <c:v>1.5927100000000001</c:v>
                </c:pt>
                <c:pt idx="742">
                  <c:v>1.5905800000000001</c:v>
                </c:pt>
                <c:pt idx="743">
                  <c:v>1.5884400000000001</c:v>
                </c:pt>
                <c:pt idx="744">
                  <c:v>1.5853900000000001</c:v>
                </c:pt>
                <c:pt idx="745">
                  <c:v>1.58264</c:v>
                </c:pt>
                <c:pt idx="746">
                  <c:v>1.58142</c:v>
                </c:pt>
                <c:pt idx="747">
                  <c:v>1.57867</c:v>
                </c:pt>
                <c:pt idx="748">
                  <c:v>1.5759300000000001</c:v>
                </c:pt>
                <c:pt idx="749">
                  <c:v>1.57318</c:v>
                </c:pt>
                <c:pt idx="750">
                  <c:v>1.57074</c:v>
                </c:pt>
                <c:pt idx="751">
                  <c:v>1.5686</c:v>
                </c:pt>
                <c:pt idx="752">
                  <c:v>1.56586</c:v>
                </c:pt>
                <c:pt idx="753">
                  <c:v>1.56342</c:v>
                </c:pt>
                <c:pt idx="754">
                  <c:v>1.56097</c:v>
                </c:pt>
                <c:pt idx="755">
                  <c:v>1.55884</c:v>
                </c:pt>
                <c:pt idx="756">
                  <c:v>1.55609</c:v>
                </c:pt>
                <c:pt idx="757">
                  <c:v>1.55426</c:v>
                </c:pt>
                <c:pt idx="758">
                  <c:v>1.5521199999999999</c:v>
                </c:pt>
                <c:pt idx="759">
                  <c:v>1.5484599999999999</c:v>
                </c:pt>
                <c:pt idx="760">
                  <c:v>1.54694</c:v>
                </c:pt>
                <c:pt idx="761">
                  <c:v>1.54419</c:v>
                </c:pt>
                <c:pt idx="762">
                  <c:v>1.5414399999999999</c:v>
                </c:pt>
                <c:pt idx="763">
                  <c:v>1.53931</c:v>
                </c:pt>
                <c:pt idx="764">
                  <c:v>1.5365599999999999</c:v>
                </c:pt>
                <c:pt idx="765">
                  <c:v>1.5341199999999999</c:v>
                </c:pt>
                <c:pt idx="766">
                  <c:v>1.5322899999999999</c:v>
                </c:pt>
                <c:pt idx="767">
                  <c:v>1.5295399999999999</c:v>
                </c:pt>
                <c:pt idx="768">
                  <c:v>1.5267900000000001</c:v>
                </c:pt>
                <c:pt idx="769">
                  <c:v>1.5246599999999999</c:v>
                </c:pt>
                <c:pt idx="770">
                  <c:v>1.5219100000000001</c:v>
                </c:pt>
                <c:pt idx="771">
                  <c:v>1.5194700000000001</c:v>
                </c:pt>
                <c:pt idx="772">
                  <c:v>1.5167200000000001</c:v>
                </c:pt>
                <c:pt idx="773">
                  <c:v>1.5145900000000001</c:v>
                </c:pt>
                <c:pt idx="774">
                  <c:v>1.5118400000000001</c:v>
                </c:pt>
                <c:pt idx="775">
                  <c:v>1.5097</c:v>
                </c:pt>
                <c:pt idx="776">
                  <c:v>1.50726</c:v>
                </c:pt>
                <c:pt idx="777">
                  <c:v>1.50543</c:v>
                </c:pt>
                <c:pt idx="778">
                  <c:v>1.50238</c:v>
                </c:pt>
                <c:pt idx="779">
                  <c:v>1.50024</c:v>
                </c:pt>
                <c:pt idx="780">
                  <c:v>1.4978</c:v>
                </c:pt>
                <c:pt idx="781">
                  <c:v>1.49475</c:v>
                </c:pt>
                <c:pt idx="782">
                  <c:v>1.49231</c:v>
                </c:pt>
                <c:pt idx="783">
                  <c:v>1.49017</c:v>
                </c:pt>
                <c:pt idx="784">
                  <c:v>1.48773</c:v>
                </c:pt>
                <c:pt idx="785">
                  <c:v>1.48529</c:v>
                </c:pt>
                <c:pt idx="786">
                  <c:v>1.48285</c:v>
                </c:pt>
                <c:pt idx="787">
                  <c:v>1.48041</c:v>
                </c:pt>
                <c:pt idx="788">
                  <c:v>1.47766</c:v>
                </c:pt>
                <c:pt idx="789">
                  <c:v>1.47522</c:v>
                </c:pt>
                <c:pt idx="790">
                  <c:v>1.4730799999999999</c:v>
                </c:pt>
                <c:pt idx="791">
                  <c:v>1.47095</c:v>
                </c:pt>
                <c:pt idx="792">
                  <c:v>1.4679</c:v>
                </c:pt>
                <c:pt idx="793">
                  <c:v>1.46576</c:v>
                </c:pt>
                <c:pt idx="794">
                  <c:v>1.4636199999999999</c:v>
                </c:pt>
                <c:pt idx="795">
                  <c:v>1.4611799999999999</c:v>
                </c:pt>
                <c:pt idx="796">
                  <c:v>1.45844</c:v>
                </c:pt>
                <c:pt idx="797">
                  <c:v>1.4559899999999999</c:v>
                </c:pt>
                <c:pt idx="798">
                  <c:v>1.4535499999999999</c:v>
                </c:pt>
                <c:pt idx="799">
                  <c:v>1.4508099999999999</c:v>
                </c:pt>
                <c:pt idx="800">
                  <c:v>1.4486699999999999</c:v>
                </c:pt>
                <c:pt idx="801">
                  <c:v>1.4456199999999999</c:v>
                </c:pt>
                <c:pt idx="802">
                  <c:v>1.4437899999999999</c:v>
                </c:pt>
                <c:pt idx="803">
                  <c:v>1.4416500000000001</c:v>
                </c:pt>
                <c:pt idx="804">
                  <c:v>1.4386000000000001</c:v>
                </c:pt>
                <c:pt idx="805">
                  <c:v>1.4364600000000001</c:v>
                </c:pt>
                <c:pt idx="806">
                  <c:v>1.4340200000000001</c:v>
                </c:pt>
                <c:pt idx="807">
                  <c:v>1.4315800000000001</c:v>
                </c:pt>
                <c:pt idx="808">
                  <c:v>1.4291400000000001</c:v>
                </c:pt>
                <c:pt idx="809">
                  <c:v>1.42639</c:v>
                </c:pt>
                <c:pt idx="810">
                  <c:v>1.42456</c:v>
                </c:pt>
                <c:pt idx="811">
                  <c:v>1.4221200000000001</c:v>
                </c:pt>
                <c:pt idx="812">
                  <c:v>1.41937</c:v>
                </c:pt>
                <c:pt idx="813">
                  <c:v>1.4172400000000001</c:v>
                </c:pt>
                <c:pt idx="814">
                  <c:v>1.41449</c:v>
                </c:pt>
                <c:pt idx="815">
                  <c:v>1.41174</c:v>
                </c:pt>
                <c:pt idx="816">
                  <c:v>1.40961</c:v>
                </c:pt>
                <c:pt idx="817">
                  <c:v>1.40656</c:v>
                </c:pt>
                <c:pt idx="818">
                  <c:v>1.40442</c:v>
                </c:pt>
                <c:pt idx="819">
                  <c:v>1.40198</c:v>
                </c:pt>
                <c:pt idx="820">
                  <c:v>1.39984</c:v>
                </c:pt>
                <c:pt idx="821">
                  <c:v>1.3974</c:v>
                </c:pt>
                <c:pt idx="822">
                  <c:v>1.39496</c:v>
                </c:pt>
                <c:pt idx="823">
                  <c:v>1.3922099999999999</c:v>
                </c:pt>
                <c:pt idx="824">
                  <c:v>1.39008</c:v>
                </c:pt>
                <c:pt idx="825">
                  <c:v>1.38733</c:v>
                </c:pt>
                <c:pt idx="826">
                  <c:v>1.38489</c:v>
                </c:pt>
                <c:pt idx="827">
                  <c:v>1.38245</c:v>
                </c:pt>
                <c:pt idx="828">
                  <c:v>1.38</c:v>
                </c:pt>
                <c:pt idx="829">
                  <c:v>1.3778699999999999</c:v>
                </c:pt>
                <c:pt idx="830">
                  <c:v>1.3754299999999999</c:v>
                </c:pt>
                <c:pt idx="831">
                  <c:v>1.3729899999999999</c:v>
                </c:pt>
                <c:pt idx="832">
                  <c:v>1.3699300000000001</c:v>
                </c:pt>
                <c:pt idx="833">
                  <c:v>1.3677999999999999</c:v>
                </c:pt>
                <c:pt idx="834">
                  <c:v>1.3659699999999999</c:v>
                </c:pt>
                <c:pt idx="835">
                  <c:v>1.3629199999999999</c:v>
                </c:pt>
                <c:pt idx="836">
                  <c:v>1.3601700000000001</c:v>
                </c:pt>
                <c:pt idx="837">
                  <c:v>1.3580300000000001</c:v>
                </c:pt>
                <c:pt idx="838">
                  <c:v>1.3555900000000001</c:v>
                </c:pt>
                <c:pt idx="839">
                  <c:v>1.35345</c:v>
                </c:pt>
                <c:pt idx="840">
                  <c:v>1.34979</c:v>
                </c:pt>
                <c:pt idx="841">
                  <c:v>1.3482700000000001</c:v>
                </c:pt>
                <c:pt idx="842">
                  <c:v>1.3458300000000001</c:v>
                </c:pt>
                <c:pt idx="843">
                  <c:v>1.3430800000000001</c:v>
                </c:pt>
                <c:pt idx="844">
                  <c:v>1.3412500000000001</c:v>
                </c:pt>
                <c:pt idx="845">
                  <c:v>1.33911</c:v>
                </c:pt>
                <c:pt idx="846">
                  <c:v>1.33636</c:v>
                </c:pt>
                <c:pt idx="847">
                  <c:v>1.33362</c:v>
                </c:pt>
                <c:pt idx="848">
                  <c:v>1.33148</c:v>
                </c:pt>
                <c:pt idx="849">
                  <c:v>1.32904</c:v>
                </c:pt>
                <c:pt idx="850">
                  <c:v>1.32629</c:v>
                </c:pt>
                <c:pt idx="851">
                  <c:v>1.32385</c:v>
                </c:pt>
                <c:pt idx="852">
                  <c:v>1.32141</c:v>
                </c:pt>
                <c:pt idx="853">
                  <c:v>1.31897</c:v>
                </c:pt>
                <c:pt idx="854">
                  <c:v>1.31653</c:v>
                </c:pt>
                <c:pt idx="855">
                  <c:v>1.31409</c:v>
                </c:pt>
                <c:pt idx="856">
                  <c:v>1.31165</c:v>
                </c:pt>
                <c:pt idx="857">
                  <c:v>1.3091999999999999</c:v>
                </c:pt>
                <c:pt idx="858">
                  <c:v>1.30646</c:v>
                </c:pt>
                <c:pt idx="859">
                  <c:v>1.3043199999999999</c:v>
                </c:pt>
                <c:pt idx="860">
                  <c:v>1.30219</c:v>
                </c:pt>
                <c:pt idx="861">
                  <c:v>1.2994399999999999</c:v>
                </c:pt>
                <c:pt idx="862">
                  <c:v>1.2969999999999999</c:v>
                </c:pt>
                <c:pt idx="863">
                  <c:v>1.2948599999999999</c:v>
                </c:pt>
                <c:pt idx="864">
                  <c:v>1.2918099999999999</c:v>
                </c:pt>
                <c:pt idx="865">
                  <c:v>1.2893699999999999</c:v>
                </c:pt>
                <c:pt idx="866">
                  <c:v>1.2872300000000001</c:v>
                </c:pt>
                <c:pt idx="867">
                  <c:v>1.2847900000000001</c:v>
                </c:pt>
                <c:pt idx="868">
                  <c:v>1.2829600000000001</c:v>
                </c:pt>
                <c:pt idx="869">
                  <c:v>1.2799100000000001</c:v>
                </c:pt>
                <c:pt idx="870">
                  <c:v>1.2771600000000001</c:v>
                </c:pt>
                <c:pt idx="871">
                  <c:v>1.2747200000000001</c:v>
                </c:pt>
                <c:pt idx="872">
                  <c:v>1.27197</c:v>
                </c:pt>
                <c:pt idx="873">
                  <c:v>1.27014</c:v>
                </c:pt>
                <c:pt idx="874">
                  <c:v>1.2680100000000001</c:v>
                </c:pt>
                <c:pt idx="875">
                  <c:v>1.2652600000000001</c:v>
                </c:pt>
                <c:pt idx="876">
                  <c:v>1.2622100000000001</c:v>
                </c:pt>
                <c:pt idx="877">
                  <c:v>1.2603800000000001</c:v>
                </c:pt>
                <c:pt idx="878">
                  <c:v>1.25793</c:v>
                </c:pt>
                <c:pt idx="879">
                  <c:v>1.25549</c:v>
                </c:pt>
                <c:pt idx="880">
                  <c:v>1.25275</c:v>
                </c:pt>
                <c:pt idx="881">
                  <c:v>1.25122</c:v>
                </c:pt>
                <c:pt idx="882">
                  <c:v>1.24817</c:v>
                </c:pt>
                <c:pt idx="883">
                  <c:v>1.24573</c:v>
                </c:pt>
                <c:pt idx="884">
                  <c:v>1.24298</c:v>
                </c:pt>
                <c:pt idx="885">
                  <c:v>1.2408399999999999</c:v>
                </c:pt>
                <c:pt idx="886">
                  <c:v>1.2383999999999999</c:v>
                </c:pt>
                <c:pt idx="887">
                  <c:v>1.23566</c:v>
                </c:pt>
                <c:pt idx="888">
                  <c:v>1.23322</c:v>
                </c:pt>
                <c:pt idx="889">
                  <c:v>1.23108</c:v>
                </c:pt>
                <c:pt idx="890">
                  <c:v>1.22864</c:v>
                </c:pt>
                <c:pt idx="891">
                  <c:v>1.2258899999999999</c:v>
                </c:pt>
                <c:pt idx="892">
                  <c:v>1.2234499999999999</c:v>
                </c:pt>
                <c:pt idx="893">
                  <c:v>1.2213099999999999</c:v>
                </c:pt>
                <c:pt idx="894">
                  <c:v>1.2191799999999999</c:v>
                </c:pt>
                <c:pt idx="895">
                  <c:v>1.2167399999999999</c:v>
                </c:pt>
                <c:pt idx="896">
                  <c:v>1.2136800000000001</c:v>
                </c:pt>
                <c:pt idx="897">
                  <c:v>1.2112400000000001</c:v>
                </c:pt>
                <c:pt idx="898">
                  <c:v>1.2091099999999999</c:v>
                </c:pt>
                <c:pt idx="899">
                  <c:v>1.2069700000000001</c:v>
                </c:pt>
                <c:pt idx="900">
                  <c:v>1.2036100000000001</c:v>
                </c:pt>
                <c:pt idx="901">
                  <c:v>1.2017800000000001</c:v>
                </c:pt>
                <c:pt idx="902">
                  <c:v>1.1990400000000001</c:v>
                </c:pt>
                <c:pt idx="903">
                  <c:v>1.1969000000000001</c:v>
                </c:pt>
                <c:pt idx="904">
                  <c:v>1.1944600000000001</c:v>
                </c:pt>
                <c:pt idx="905">
                  <c:v>1.19171</c:v>
                </c:pt>
                <c:pt idx="906">
                  <c:v>1.1895800000000001</c:v>
                </c:pt>
                <c:pt idx="907">
                  <c:v>1.18652</c:v>
                </c:pt>
                <c:pt idx="908">
                  <c:v>1.1843900000000001</c:v>
                </c:pt>
                <c:pt idx="909">
                  <c:v>1.18225</c:v>
                </c:pt>
                <c:pt idx="910">
                  <c:v>1.17981</c:v>
                </c:pt>
                <c:pt idx="911">
                  <c:v>1.17676</c:v>
                </c:pt>
                <c:pt idx="912">
                  <c:v>1.17462</c:v>
                </c:pt>
                <c:pt idx="913">
                  <c:v>1.17279</c:v>
                </c:pt>
                <c:pt idx="914">
                  <c:v>1.17004</c:v>
                </c:pt>
                <c:pt idx="915">
                  <c:v>1.1676</c:v>
                </c:pt>
                <c:pt idx="916">
                  <c:v>1.16516</c:v>
                </c:pt>
                <c:pt idx="917">
                  <c:v>1.16272</c:v>
                </c:pt>
                <c:pt idx="918">
                  <c:v>1.15967</c:v>
                </c:pt>
                <c:pt idx="919">
                  <c:v>1.15723</c:v>
                </c:pt>
                <c:pt idx="920">
                  <c:v>1.15509</c:v>
                </c:pt>
                <c:pt idx="921">
                  <c:v>1.1529499999999999</c:v>
                </c:pt>
                <c:pt idx="922">
                  <c:v>1.1505099999999999</c:v>
                </c:pt>
                <c:pt idx="923">
                  <c:v>1.14838</c:v>
                </c:pt>
                <c:pt idx="924">
                  <c:v>1.1453199999999999</c:v>
                </c:pt>
                <c:pt idx="925">
                  <c:v>1.1431899999999999</c:v>
                </c:pt>
                <c:pt idx="926">
                  <c:v>1.1401399999999999</c:v>
                </c:pt>
                <c:pt idx="927">
                  <c:v>1.1373899999999999</c:v>
                </c:pt>
                <c:pt idx="928">
                  <c:v>1.1355599999999999</c:v>
                </c:pt>
                <c:pt idx="929">
                  <c:v>1.1331199999999999</c:v>
                </c:pt>
                <c:pt idx="930">
                  <c:v>1.1312899999999999</c:v>
                </c:pt>
                <c:pt idx="931">
                  <c:v>1.1285400000000001</c:v>
                </c:pt>
                <c:pt idx="932">
                  <c:v>1.1257900000000001</c:v>
                </c:pt>
                <c:pt idx="933">
                  <c:v>1.1233500000000001</c:v>
                </c:pt>
                <c:pt idx="934">
                  <c:v>1.1209100000000001</c:v>
                </c:pt>
                <c:pt idx="935">
                  <c:v>1.11877</c:v>
                </c:pt>
                <c:pt idx="936">
                  <c:v>1.11633</c:v>
                </c:pt>
                <c:pt idx="937">
                  <c:v>1.1142000000000001</c:v>
                </c:pt>
                <c:pt idx="938">
                  <c:v>1.11084</c:v>
                </c:pt>
                <c:pt idx="939">
                  <c:v>1.1087</c:v>
                </c:pt>
                <c:pt idx="940">
                  <c:v>1.1059600000000001</c:v>
                </c:pt>
                <c:pt idx="941">
                  <c:v>1.10443</c:v>
                </c:pt>
                <c:pt idx="942">
                  <c:v>1.10229</c:v>
                </c:pt>
                <c:pt idx="943">
                  <c:v>1.09894</c:v>
                </c:pt>
                <c:pt idx="944">
                  <c:v>1.09619</c:v>
                </c:pt>
                <c:pt idx="945">
                  <c:v>1.09467</c:v>
                </c:pt>
                <c:pt idx="946">
                  <c:v>1.09192</c:v>
                </c:pt>
                <c:pt idx="947">
                  <c:v>1.08948</c:v>
                </c:pt>
                <c:pt idx="948">
                  <c:v>1.08704</c:v>
                </c:pt>
                <c:pt idx="949">
                  <c:v>1.0849</c:v>
                </c:pt>
                <c:pt idx="950">
                  <c:v>1.0815399999999999</c:v>
                </c:pt>
                <c:pt idx="951">
                  <c:v>1.0797099999999999</c:v>
                </c:pt>
                <c:pt idx="952">
                  <c:v>1.07697</c:v>
                </c:pt>
                <c:pt idx="953">
                  <c:v>1.0745199999999999</c:v>
                </c:pt>
                <c:pt idx="954">
                  <c:v>1.07239</c:v>
                </c:pt>
                <c:pt idx="955">
                  <c:v>1.06934</c:v>
                </c:pt>
                <c:pt idx="956">
                  <c:v>1.0674999999999999</c:v>
                </c:pt>
                <c:pt idx="957">
                  <c:v>1.0650599999999999</c:v>
                </c:pt>
                <c:pt idx="958">
                  <c:v>1.0626199999999999</c:v>
                </c:pt>
                <c:pt idx="959">
                  <c:v>1.0601799999999999</c:v>
                </c:pt>
                <c:pt idx="960">
                  <c:v>1.0571299999999999</c:v>
                </c:pt>
                <c:pt idx="961">
                  <c:v>1.0552999999999999</c:v>
                </c:pt>
                <c:pt idx="962">
                  <c:v>1.0525500000000001</c:v>
                </c:pt>
                <c:pt idx="963">
                  <c:v>1.0507200000000001</c:v>
                </c:pt>
                <c:pt idx="964">
                  <c:v>1.0479700000000001</c:v>
                </c:pt>
                <c:pt idx="965">
                  <c:v>1.0452300000000001</c:v>
                </c:pt>
                <c:pt idx="966">
                  <c:v>1.0427900000000001</c:v>
                </c:pt>
                <c:pt idx="967">
                  <c:v>1.04034</c:v>
                </c:pt>
                <c:pt idx="968">
                  <c:v>1.0382100000000001</c:v>
                </c:pt>
                <c:pt idx="969">
                  <c:v>1.0357700000000001</c:v>
                </c:pt>
                <c:pt idx="970">
                  <c:v>1.0333300000000001</c:v>
                </c:pt>
                <c:pt idx="971">
                  <c:v>1.0305800000000001</c:v>
                </c:pt>
                <c:pt idx="972">
                  <c:v>1.02844</c:v>
                </c:pt>
                <c:pt idx="973">
                  <c:v>1.026</c:v>
                </c:pt>
                <c:pt idx="974">
                  <c:v>1.02356</c:v>
                </c:pt>
                <c:pt idx="975">
                  <c:v>1.02081</c:v>
                </c:pt>
                <c:pt idx="976">
                  <c:v>1.01837</c:v>
                </c:pt>
                <c:pt idx="977">
                  <c:v>1.01593</c:v>
                </c:pt>
                <c:pt idx="978">
                  <c:v>1.01349</c:v>
                </c:pt>
                <c:pt idx="979">
                  <c:v>1.01166</c:v>
                </c:pt>
                <c:pt idx="980">
                  <c:v>1.00891</c:v>
                </c:pt>
                <c:pt idx="981">
                  <c:v>1.0061599999999999</c:v>
                </c:pt>
                <c:pt idx="982">
                  <c:v>1.0043299999999999</c:v>
                </c:pt>
                <c:pt idx="983">
                  <c:v>1.00159</c:v>
                </c:pt>
                <c:pt idx="984">
                  <c:v>0.99883999999999995</c:v>
                </c:pt>
                <c:pt idx="985">
                  <c:v>0.99670400000000003</c:v>
                </c:pt>
                <c:pt idx="986">
                  <c:v>0.99426300000000001</c:v>
                </c:pt>
                <c:pt idx="987">
                  <c:v>0.99182099999999995</c:v>
                </c:pt>
                <c:pt idx="988">
                  <c:v>0.98877000000000004</c:v>
                </c:pt>
                <c:pt idx="989">
                  <c:v>0.98663299999999998</c:v>
                </c:pt>
                <c:pt idx="990">
                  <c:v>0.98449699999999996</c:v>
                </c:pt>
                <c:pt idx="991">
                  <c:v>0.98175000000000001</c:v>
                </c:pt>
                <c:pt idx="992">
                  <c:v>0.97930899999999999</c:v>
                </c:pt>
                <c:pt idx="993">
                  <c:v>0.97717299999999996</c:v>
                </c:pt>
                <c:pt idx="994">
                  <c:v>0.97473100000000001</c:v>
                </c:pt>
                <c:pt idx="995">
                  <c:v>0.97228999999999999</c:v>
                </c:pt>
                <c:pt idx="996">
                  <c:v>0.96954300000000004</c:v>
                </c:pt>
                <c:pt idx="997">
                  <c:v>0.96710200000000002</c:v>
                </c:pt>
                <c:pt idx="998">
                  <c:v>0.96496599999999999</c:v>
                </c:pt>
                <c:pt idx="999">
                  <c:v>0.96282999999999996</c:v>
                </c:pt>
                <c:pt idx="1000">
                  <c:v>0.95947300000000002</c:v>
                </c:pt>
                <c:pt idx="1001">
                  <c:v>0.95794699999999999</c:v>
                </c:pt>
                <c:pt idx="1002">
                  <c:v>0.95520000000000005</c:v>
                </c:pt>
                <c:pt idx="1003">
                  <c:v>0.95214799999999999</c:v>
                </c:pt>
                <c:pt idx="1004">
                  <c:v>0.95001199999999997</c:v>
                </c:pt>
                <c:pt idx="1005">
                  <c:v>0.94818100000000005</c:v>
                </c:pt>
                <c:pt idx="1006">
                  <c:v>0.945129</c:v>
                </c:pt>
                <c:pt idx="1007">
                  <c:v>0.94268799999999997</c:v>
                </c:pt>
                <c:pt idx="1008">
                  <c:v>0.93994100000000003</c:v>
                </c:pt>
                <c:pt idx="1009">
                  <c:v>0.93811</c:v>
                </c:pt>
                <c:pt idx="1010">
                  <c:v>0.93566899999999997</c:v>
                </c:pt>
                <c:pt idx="1011">
                  <c:v>0.93322799999999995</c:v>
                </c:pt>
                <c:pt idx="1012">
                  <c:v>0.930176</c:v>
                </c:pt>
                <c:pt idx="1013">
                  <c:v>0.92864999999999998</c:v>
                </c:pt>
                <c:pt idx="1014">
                  <c:v>0.92590300000000003</c:v>
                </c:pt>
                <c:pt idx="1015">
                  <c:v>0.92346200000000001</c:v>
                </c:pt>
                <c:pt idx="1016">
                  <c:v>0.92102099999999998</c:v>
                </c:pt>
                <c:pt idx="1017">
                  <c:v>0.91827400000000003</c:v>
                </c:pt>
                <c:pt idx="1018">
                  <c:v>0.91583300000000001</c:v>
                </c:pt>
                <c:pt idx="1019">
                  <c:v>0.91369599999999995</c:v>
                </c:pt>
                <c:pt idx="1020">
                  <c:v>0.91095000000000004</c:v>
                </c:pt>
                <c:pt idx="1021">
                  <c:v>0.90820299999999998</c:v>
                </c:pt>
                <c:pt idx="1022">
                  <c:v>0.90637199999999996</c:v>
                </c:pt>
                <c:pt idx="1023">
                  <c:v>0.90393100000000004</c:v>
                </c:pt>
                <c:pt idx="1024">
                  <c:v>0.90179399999999998</c:v>
                </c:pt>
                <c:pt idx="1025">
                  <c:v>0.89904799999999996</c:v>
                </c:pt>
                <c:pt idx="1026">
                  <c:v>0.89630100000000001</c:v>
                </c:pt>
                <c:pt idx="1027">
                  <c:v>0.89385999999999999</c:v>
                </c:pt>
                <c:pt idx="1028">
                  <c:v>0.89141800000000004</c:v>
                </c:pt>
                <c:pt idx="1029">
                  <c:v>0.88928200000000002</c:v>
                </c:pt>
                <c:pt idx="1030">
                  <c:v>0.88684099999999999</c:v>
                </c:pt>
                <c:pt idx="1031">
                  <c:v>0.88439900000000005</c:v>
                </c:pt>
                <c:pt idx="1032">
                  <c:v>0.88195800000000002</c:v>
                </c:pt>
                <c:pt idx="1033">
                  <c:v>0.87921099999999996</c:v>
                </c:pt>
                <c:pt idx="1034">
                  <c:v>0.87646500000000005</c:v>
                </c:pt>
                <c:pt idx="1035">
                  <c:v>0.87463400000000002</c:v>
                </c:pt>
                <c:pt idx="1036">
                  <c:v>0.87219199999999997</c:v>
                </c:pt>
                <c:pt idx="1037">
                  <c:v>0.86975100000000005</c:v>
                </c:pt>
                <c:pt idx="1038">
                  <c:v>0.867004</c:v>
                </c:pt>
                <c:pt idx="1039">
                  <c:v>0.86517299999999997</c:v>
                </c:pt>
                <c:pt idx="1040">
                  <c:v>0.86212200000000005</c:v>
                </c:pt>
                <c:pt idx="1041">
                  <c:v>0.86029100000000003</c:v>
                </c:pt>
                <c:pt idx="1042">
                  <c:v>0.85815399999999997</c:v>
                </c:pt>
                <c:pt idx="1043">
                  <c:v>0.85510299999999995</c:v>
                </c:pt>
                <c:pt idx="1044">
                  <c:v>0.852661</c:v>
                </c:pt>
                <c:pt idx="1045">
                  <c:v>0.84991499999999998</c:v>
                </c:pt>
                <c:pt idx="1046">
                  <c:v>0.84838899999999995</c:v>
                </c:pt>
                <c:pt idx="1047">
                  <c:v>0.84503200000000001</c:v>
                </c:pt>
                <c:pt idx="1048">
                  <c:v>0.84289599999999998</c:v>
                </c:pt>
                <c:pt idx="1049">
                  <c:v>0.84014900000000003</c:v>
                </c:pt>
                <c:pt idx="1050">
                  <c:v>0.83770800000000001</c:v>
                </c:pt>
                <c:pt idx="1051">
                  <c:v>0.83557099999999995</c:v>
                </c:pt>
                <c:pt idx="1052">
                  <c:v>0.83343500000000004</c:v>
                </c:pt>
                <c:pt idx="1053">
                  <c:v>0.83038299999999998</c:v>
                </c:pt>
                <c:pt idx="1054">
                  <c:v>0.82794199999999996</c:v>
                </c:pt>
                <c:pt idx="1055">
                  <c:v>0.82550000000000001</c:v>
                </c:pt>
                <c:pt idx="1056">
                  <c:v>0.82336399999999998</c:v>
                </c:pt>
                <c:pt idx="1057">
                  <c:v>0.82092299999999996</c:v>
                </c:pt>
                <c:pt idx="1058">
                  <c:v>0.81878700000000004</c:v>
                </c:pt>
                <c:pt idx="1059">
                  <c:v>0.81603999999999999</c:v>
                </c:pt>
                <c:pt idx="1060">
                  <c:v>0.81298800000000004</c:v>
                </c:pt>
                <c:pt idx="1061">
                  <c:v>0.81024200000000002</c:v>
                </c:pt>
                <c:pt idx="1062">
                  <c:v>0.80902099999999999</c:v>
                </c:pt>
                <c:pt idx="1063">
                  <c:v>0.80596900000000005</c:v>
                </c:pt>
                <c:pt idx="1064">
                  <c:v>0.80383300000000002</c:v>
                </c:pt>
                <c:pt idx="1065">
                  <c:v>0.80108599999999996</c:v>
                </c:pt>
                <c:pt idx="1066">
                  <c:v>0.79895000000000005</c:v>
                </c:pt>
                <c:pt idx="1067">
                  <c:v>0.79681400000000002</c:v>
                </c:pt>
                <c:pt idx="1068">
                  <c:v>0.79345699999999997</c:v>
                </c:pt>
                <c:pt idx="1069">
                  <c:v>0.79162600000000005</c:v>
                </c:pt>
                <c:pt idx="1070">
                  <c:v>0.788879</c:v>
                </c:pt>
                <c:pt idx="1071">
                  <c:v>0.78643799999999997</c:v>
                </c:pt>
                <c:pt idx="1072">
                  <c:v>0.78460700000000005</c:v>
                </c:pt>
                <c:pt idx="1073">
                  <c:v>0.781555</c:v>
                </c:pt>
                <c:pt idx="1074">
                  <c:v>0.77941899999999997</c:v>
                </c:pt>
                <c:pt idx="1075">
                  <c:v>0.77697799999999995</c:v>
                </c:pt>
                <c:pt idx="1076">
                  <c:v>0.774231</c:v>
                </c:pt>
                <c:pt idx="1077">
                  <c:v>0.77209499999999998</c:v>
                </c:pt>
                <c:pt idx="1078">
                  <c:v>0.76965300000000003</c:v>
                </c:pt>
                <c:pt idx="1079">
                  <c:v>0.76721200000000001</c:v>
                </c:pt>
                <c:pt idx="1080">
                  <c:v>0.76507599999999998</c:v>
                </c:pt>
                <c:pt idx="1081">
                  <c:v>0.76263400000000003</c:v>
                </c:pt>
                <c:pt idx="1082">
                  <c:v>0.75988800000000001</c:v>
                </c:pt>
                <c:pt idx="1083">
                  <c:v>0.75714099999999995</c:v>
                </c:pt>
                <c:pt idx="1084">
                  <c:v>0.75470000000000004</c:v>
                </c:pt>
                <c:pt idx="1085">
                  <c:v>0.75225799999999998</c:v>
                </c:pt>
                <c:pt idx="1086">
                  <c:v>0.75012199999999996</c:v>
                </c:pt>
                <c:pt idx="1087">
                  <c:v>0.748108</c:v>
                </c:pt>
                <c:pt idx="1088">
                  <c:v>0.74569700000000005</c:v>
                </c:pt>
                <c:pt idx="1089">
                  <c:v>0.74325600000000003</c:v>
                </c:pt>
                <c:pt idx="1090">
                  <c:v>0.74087499999999995</c:v>
                </c:pt>
                <c:pt idx="1091">
                  <c:v>0.73837299999999995</c:v>
                </c:pt>
                <c:pt idx="1092">
                  <c:v>0.735931</c:v>
                </c:pt>
                <c:pt idx="1093">
                  <c:v>0.73339799999999999</c:v>
                </c:pt>
                <c:pt idx="1094">
                  <c:v>0.73120099999999999</c:v>
                </c:pt>
                <c:pt idx="1095">
                  <c:v>0.72863800000000001</c:v>
                </c:pt>
                <c:pt idx="1096">
                  <c:v>0.72619599999999995</c:v>
                </c:pt>
                <c:pt idx="1097">
                  <c:v>0.72378500000000001</c:v>
                </c:pt>
                <c:pt idx="1098">
                  <c:v>0.72128300000000001</c:v>
                </c:pt>
                <c:pt idx="1099">
                  <c:v>0.71881099999999998</c:v>
                </c:pt>
                <c:pt idx="1100">
                  <c:v>0.71640000000000004</c:v>
                </c:pt>
                <c:pt idx="1101">
                  <c:v>0.71392800000000001</c:v>
                </c:pt>
                <c:pt idx="1102">
                  <c:v>0.71148699999999998</c:v>
                </c:pt>
                <c:pt idx="1103">
                  <c:v>0.70907600000000004</c:v>
                </c:pt>
                <c:pt idx="1104">
                  <c:v>0.70660400000000001</c:v>
                </c:pt>
                <c:pt idx="1105">
                  <c:v>0.70419299999999996</c:v>
                </c:pt>
                <c:pt idx="1106">
                  <c:v>0.70175200000000004</c:v>
                </c:pt>
                <c:pt idx="1107">
                  <c:v>0.69934099999999999</c:v>
                </c:pt>
                <c:pt idx="1108">
                  <c:v>0.69686899999999996</c:v>
                </c:pt>
                <c:pt idx="1109">
                  <c:v>0.69439700000000004</c:v>
                </c:pt>
                <c:pt idx="1110">
                  <c:v>0.69198599999999999</c:v>
                </c:pt>
                <c:pt idx="1111">
                  <c:v>0.68954499999999996</c:v>
                </c:pt>
                <c:pt idx="1112">
                  <c:v>0.68713400000000002</c:v>
                </c:pt>
                <c:pt idx="1113">
                  <c:v>0.68469199999999997</c:v>
                </c:pt>
                <c:pt idx="1114">
                  <c:v>0.68222000000000005</c:v>
                </c:pt>
                <c:pt idx="1115">
                  <c:v>0.67977900000000002</c:v>
                </c:pt>
                <c:pt idx="1116">
                  <c:v>0.67742899999999995</c:v>
                </c:pt>
                <c:pt idx="1117">
                  <c:v>0.67486599999999997</c:v>
                </c:pt>
                <c:pt idx="1118">
                  <c:v>0.672516</c:v>
                </c:pt>
                <c:pt idx="1119">
                  <c:v>0.67007399999999995</c:v>
                </c:pt>
                <c:pt idx="1120">
                  <c:v>0.66763300000000003</c:v>
                </c:pt>
                <c:pt idx="1121">
                  <c:v>0.66519200000000001</c:v>
                </c:pt>
                <c:pt idx="1122">
                  <c:v>0.66271999999999998</c:v>
                </c:pt>
                <c:pt idx="1123">
                  <c:v>0.66030900000000003</c:v>
                </c:pt>
                <c:pt idx="1124">
                  <c:v>0.65786699999999998</c:v>
                </c:pt>
                <c:pt idx="1125">
                  <c:v>0.65542599999999995</c:v>
                </c:pt>
                <c:pt idx="1126">
                  <c:v>0.65298500000000004</c:v>
                </c:pt>
                <c:pt idx="1127">
                  <c:v>0.65051300000000001</c:v>
                </c:pt>
                <c:pt idx="1128">
                  <c:v>0.64816300000000004</c:v>
                </c:pt>
                <c:pt idx="1129">
                  <c:v>0.64566000000000001</c:v>
                </c:pt>
                <c:pt idx="1130">
                  <c:v>0.64327999999999996</c:v>
                </c:pt>
                <c:pt idx="1131">
                  <c:v>0.64071699999999998</c:v>
                </c:pt>
                <c:pt idx="1132">
                  <c:v>0.63833600000000001</c:v>
                </c:pt>
                <c:pt idx="1133">
                  <c:v>0.63580300000000001</c:v>
                </c:pt>
                <c:pt idx="1134">
                  <c:v>0.63345300000000004</c:v>
                </c:pt>
                <c:pt idx="1135">
                  <c:v>0.63101200000000002</c:v>
                </c:pt>
                <c:pt idx="1136">
                  <c:v>0.62851000000000001</c:v>
                </c:pt>
                <c:pt idx="1137">
                  <c:v>0.62616000000000005</c:v>
                </c:pt>
                <c:pt idx="1138">
                  <c:v>0.62365700000000002</c:v>
                </c:pt>
                <c:pt idx="1139">
                  <c:v>0.62121599999999999</c:v>
                </c:pt>
                <c:pt idx="1140">
                  <c:v>0.61874399999999996</c:v>
                </c:pt>
                <c:pt idx="1141">
                  <c:v>0.61636400000000002</c:v>
                </c:pt>
                <c:pt idx="1142">
                  <c:v>0.61392199999999997</c:v>
                </c:pt>
                <c:pt idx="1143">
                  <c:v>0.61145000000000005</c:v>
                </c:pt>
                <c:pt idx="1144">
                  <c:v>0.60900900000000002</c:v>
                </c:pt>
                <c:pt idx="1145">
                  <c:v>0.60659799999999997</c:v>
                </c:pt>
                <c:pt idx="1146">
                  <c:v>0.60412600000000005</c:v>
                </c:pt>
                <c:pt idx="1147">
                  <c:v>0.601715</c:v>
                </c:pt>
                <c:pt idx="1148">
                  <c:v>0.59912100000000001</c:v>
                </c:pt>
                <c:pt idx="1149">
                  <c:v>0.59670999999999996</c:v>
                </c:pt>
                <c:pt idx="1150">
                  <c:v>0.59433000000000002</c:v>
                </c:pt>
                <c:pt idx="1151">
                  <c:v>0.59188799999999997</c:v>
                </c:pt>
                <c:pt idx="1152">
                  <c:v>0.58941699999999997</c:v>
                </c:pt>
                <c:pt idx="1153">
                  <c:v>0.58697500000000002</c:v>
                </c:pt>
                <c:pt idx="1154">
                  <c:v>0.58456399999999997</c:v>
                </c:pt>
                <c:pt idx="1155">
                  <c:v>0.58209200000000005</c:v>
                </c:pt>
                <c:pt idx="1156">
                  <c:v>0.579681</c:v>
                </c:pt>
                <c:pt idx="1157">
                  <c:v>0.57727099999999998</c:v>
                </c:pt>
                <c:pt idx="1158">
                  <c:v>0.57479899999999995</c:v>
                </c:pt>
                <c:pt idx="1159">
                  <c:v>0.57238800000000001</c:v>
                </c:pt>
                <c:pt idx="1160">
                  <c:v>0.56991599999999998</c:v>
                </c:pt>
                <c:pt idx="1161">
                  <c:v>0.56744399999999995</c:v>
                </c:pt>
                <c:pt idx="1162">
                  <c:v>0.56506299999999998</c:v>
                </c:pt>
                <c:pt idx="1163">
                  <c:v>0.56256099999999998</c:v>
                </c:pt>
                <c:pt idx="1164">
                  <c:v>0.56018100000000004</c:v>
                </c:pt>
                <c:pt idx="1165">
                  <c:v>0.55767800000000001</c:v>
                </c:pt>
                <c:pt idx="1166">
                  <c:v>0.55523699999999998</c:v>
                </c:pt>
                <c:pt idx="1167">
                  <c:v>0.55279500000000004</c:v>
                </c:pt>
                <c:pt idx="1168">
                  <c:v>0.55032300000000001</c:v>
                </c:pt>
                <c:pt idx="1169">
                  <c:v>0.54788199999999998</c:v>
                </c:pt>
                <c:pt idx="1170">
                  <c:v>0.54544099999999995</c:v>
                </c:pt>
                <c:pt idx="1171">
                  <c:v>0.54293800000000003</c:v>
                </c:pt>
                <c:pt idx="1172">
                  <c:v>0.54058799999999996</c:v>
                </c:pt>
                <c:pt idx="1173">
                  <c:v>0.53811600000000004</c:v>
                </c:pt>
                <c:pt idx="1174">
                  <c:v>0.53567500000000001</c:v>
                </c:pt>
                <c:pt idx="1175">
                  <c:v>0.53323399999999999</c:v>
                </c:pt>
                <c:pt idx="1176">
                  <c:v>0.53073099999999995</c:v>
                </c:pt>
                <c:pt idx="1177">
                  <c:v>0.52835100000000002</c:v>
                </c:pt>
                <c:pt idx="1178">
                  <c:v>0.52584799999999998</c:v>
                </c:pt>
                <c:pt idx="1179">
                  <c:v>0.52340699999999996</c:v>
                </c:pt>
                <c:pt idx="1180">
                  <c:v>0.52105699999999999</c:v>
                </c:pt>
                <c:pt idx="1181">
                  <c:v>0.51855499999999999</c:v>
                </c:pt>
                <c:pt idx="1182">
                  <c:v>0.51611300000000004</c:v>
                </c:pt>
                <c:pt idx="1183">
                  <c:v>0.51367200000000002</c:v>
                </c:pt>
                <c:pt idx="1184">
                  <c:v>0.51119999999999999</c:v>
                </c:pt>
                <c:pt idx="1185">
                  <c:v>0.50878900000000005</c:v>
                </c:pt>
                <c:pt idx="1186">
                  <c:v>0.506409</c:v>
                </c:pt>
                <c:pt idx="1187">
                  <c:v>0.50384499999999999</c:v>
                </c:pt>
                <c:pt idx="1188">
                  <c:v>0.50146500000000005</c:v>
                </c:pt>
                <c:pt idx="1189">
                  <c:v>0.49902299999999999</c:v>
                </c:pt>
                <c:pt idx="1190">
                  <c:v>0.49655199999999999</c:v>
                </c:pt>
                <c:pt idx="1191">
                  <c:v>0.49410999999999999</c:v>
                </c:pt>
                <c:pt idx="1192">
                  <c:v>0.49166900000000002</c:v>
                </c:pt>
                <c:pt idx="1193">
                  <c:v>0.48919699999999999</c:v>
                </c:pt>
                <c:pt idx="1194">
                  <c:v>0.48672500000000002</c:v>
                </c:pt>
                <c:pt idx="1195">
                  <c:v>0.484344</c:v>
                </c:pt>
                <c:pt idx="1196">
                  <c:v>0.48181200000000002</c:v>
                </c:pt>
                <c:pt idx="1197">
                  <c:v>0.479462</c:v>
                </c:pt>
                <c:pt idx="1198">
                  <c:v>0.47699000000000003</c:v>
                </c:pt>
                <c:pt idx="1199">
                  <c:v>0.47454800000000003</c:v>
                </c:pt>
                <c:pt idx="1200">
                  <c:v>0.47213699999999997</c:v>
                </c:pt>
                <c:pt idx="1201">
                  <c:v>0.46963500000000002</c:v>
                </c:pt>
                <c:pt idx="1202">
                  <c:v>0.46722399999999997</c:v>
                </c:pt>
                <c:pt idx="1203">
                  <c:v>0.464783</c:v>
                </c:pt>
                <c:pt idx="1204">
                  <c:v>0.462341</c:v>
                </c:pt>
                <c:pt idx="1205">
                  <c:v>0.45989999999999998</c:v>
                </c:pt>
                <c:pt idx="1206">
                  <c:v>0.45748899999999998</c:v>
                </c:pt>
                <c:pt idx="1207">
                  <c:v>0.455017</c:v>
                </c:pt>
                <c:pt idx="1208">
                  <c:v>0.45257599999999998</c:v>
                </c:pt>
                <c:pt idx="1209">
                  <c:v>0.45013399999999998</c:v>
                </c:pt>
                <c:pt idx="1210">
                  <c:v>0.44763199999999997</c:v>
                </c:pt>
                <c:pt idx="1211">
                  <c:v>0.44525100000000001</c:v>
                </c:pt>
                <c:pt idx="1212">
                  <c:v>0.442749</c:v>
                </c:pt>
                <c:pt idx="1213">
                  <c:v>0.44030799999999998</c:v>
                </c:pt>
                <c:pt idx="1214">
                  <c:v>0.43786599999999998</c:v>
                </c:pt>
                <c:pt idx="1215">
                  <c:v>0.43542500000000001</c:v>
                </c:pt>
                <c:pt idx="1216">
                  <c:v>0.43295299999999998</c:v>
                </c:pt>
                <c:pt idx="1217">
                  <c:v>0.430481</c:v>
                </c:pt>
                <c:pt idx="1218">
                  <c:v>0.42819200000000002</c:v>
                </c:pt>
                <c:pt idx="1219">
                  <c:v>0.42559799999999998</c:v>
                </c:pt>
                <c:pt idx="1220">
                  <c:v>0.42318699999999998</c:v>
                </c:pt>
                <c:pt idx="1221">
                  <c:v>0.42083700000000002</c:v>
                </c:pt>
                <c:pt idx="1222">
                  <c:v>0.41833500000000001</c:v>
                </c:pt>
                <c:pt idx="1223">
                  <c:v>0.41589399999999999</c:v>
                </c:pt>
                <c:pt idx="1224">
                  <c:v>0.41339100000000001</c:v>
                </c:pt>
                <c:pt idx="1225">
                  <c:v>0.41107199999999999</c:v>
                </c:pt>
                <c:pt idx="1226">
                  <c:v>0.40853899999999999</c:v>
                </c:pt>
                <c:pt idx="1227">
                  <c:v>0.40612799999999999</c:v>
                </c:pt>
                <c:pt idx="1228">
                  <c:v>0.40371699999999999</c:v>
                </c:pt>
                <c:pt idx="1229">
                  <c:v>0.40124500000000002</c:v>
                </c:pt>
                <c:pt idx="1230">
                  <c:v>0.39880399999999999</c:v>
                </c:pt>
                <c:pt idx="1231">
                  <c:v>0.39630100000000001</c:v>
                </c:pt>
                <c:pt idx="1232">
                  <c:v>0.393951</c:v>
                </c:pt>
                <c:pt idx="1233">
                  <c:v>0.39144899999999999</c:v>
                </c:pt>
                <c:pt idx="1234">
                  <c:v>0.38900800000000002</c:v>
                </c:pt>
                <c:pt idx="1235">
                  <c:v>0.38653599999999999</c:v>
                </c:pt>
                <c:pt idx="1236">
                  <c:v>0.38400299999999998</c:v>
                </c:pt>
                <c:pt idx="1237">
                  <c:v>0.38159199999999999</c:v>
                </c:pt>
                <c:pt idx="1238">
                  <c:v>0.37921100000000002</c:v>
                </c:pt>
                <c:pt idx="1239">
                  <c:v>0.376801</c:v>
                </c:pt>
                <c:pt idx="1240">
                  <c:v>0.37432900000000002</c:v>
                </c:pt>
                <c:pt idx="1241">
                  <c:v>0.37191800000000003</c:v>
                </c:pt>
                <c:pt idx="1242">
                  <c:v>0.36947600000000003</c:v>
                </c:pt>
                <c:pt idx="1243">
                  <c:v>0.36697400000000002</c:v>
                </c:pt>
                <c:pt idx="1244">
                  <c:v>0.36453200000000002</c:v>
                </c:pt>
                <c:pt idx="1245">
                  <c:v>0.362091</c:v>
                </c:pt>
                <c:pt idx="1246">
                  <c:v>0.35961900000000002</c:v>
                </c:pt>
                <c:pt idx="1247">
                  <c:v>0.357178</c:v>
                </c:pt>
                <c:pt idx="1248">
                  <c:v>0.354767</c:v>
                </c:pt>
                <c:pt idx="1249">
                  <c:v>0.352325</c:v>
                </c:pt>
                <c:pt idx="1250">
                  <c:v>0.349854</c:v>
                </c:pt>
                <c:pt idx="1251">
                  <c:v>0.347412</c:v>
                </c:pt>
                <c:pt idx="1252">
                  <c:v>0.345001</c:v>
                </c:pt>
                <c:pt idx="1253">
                  <c:v>0.342499</c:v>
                </c:pt>
                <c:pt idx="1254">
                  <c:v>0.34002700000000002</c:v>
                </c:pt>
                <c:pt idx="1255">
                  <c:v>0.337677</c:v>
                </c:pt>
                <c:pt idx="1256">
                  <c:v>0.33520499999999998</c:v>
                </c:pt>
                <c:pt idx="1257">
                  <c:v>0.332764</c:v>
                </c:pt>
                <c:pt idx="1258">
                  <c:v>0.33029199999999997</c:v>
                </c:pt>
                <c:pt idx="1259">
                  <c:v>0.32791100000000001</c:v>
                </c:pt>
                <c:pt idx="1260">
                  <c:v>0.325378</c:v>
                </c:pt>
                <c:pt idx="1261">
                  <c:v>0.32293699999999997</c:v>
                </c:pt>
                <c:pt idx="1262">
                  <c:v>0.32052599999999998</c:v>
                </c:pt>
                <c:pt idx="1263">
                  <c:v>0.31808500000000001</c:v>
                </c:pt>
                <c:pt idx="1264">
                  <c:v>0.31576500000000002</c:v>
                </c:pt>
                <c:pt idx="1265">
                  <c:v>0.313141</c:v>
                </c:pt>
                <c:pt idx="1266">
                  <c:v>0.310699</c:v>
                </c:pt>
                <c:pt idx="1267">
                  <c:v>0.30828899999999998</c:v>
                </c:pt>
                <c:pt idx="1268">
                  <c:v>0.305786</c:v>
                </c:pt>
                <c:pt idx="1269">
                  <c:v>0.30340600000000001</c:v>
                </c:pt>
                <c:pt idx="1270">
                  <c:v>0.30093399999999998</c:v>
                </c:pt>
                <c:pt idx="1271">
                  <c:v>0.29846200000000001</c:v>
                </c:pt>
                <c:pt idx="1272">
                  <c:v>0.29605100000000001</c:v>
                </c:pt>
                <c:pt idx="1273">
                  <c:v>0.29360999999999998</c:v>
                </c:pt>
                <c:pt idx="1274">
                  <c:v>0.29122900000000002</c:v>
                </c:pt>
                <c:pt idx="1275">
                  <c:v>0.28869600000000001</c:v>
                </c:pt>
                <c:pt idx="1276">
                  <c:v>0.28625499999999998</c:v>
                </c:pt>
                <c:pt idx="1277">
                  <c:v>0.28384399999999999</c:v>
                </c:pt>
                <c:pt idx="1278">
                  <c:v>0.28140300000000001</c:v>
                </c:pt>
                <c:pt idx="1279">
                  <c:v>0.278839</c:v>
                </c:pt>
                <c:pt idx="1280">
                  <c:v>0.27651999999999999</c:v>
                </c:pt>
                <c:pt idx="1281">
                  <c:v>0.27401700000000001</c:v>
                </c:pt>
                <c:pt idx="1282">
                  <c:v>0.27160600000000001</c:v>
                </c:pt>
                <c:pt idx="1283">
                  <c:v>0.26913500000000001</c:v>
                </c:pt>
                <c:pt idx="1284">
                  <c:v>0.26672400000000002</c:v>
                </c:pt>
                <c:pt idx="1285">
                  <c:v>0.26428200000000002</c:v>
                </c:pt>
                <c:pt idx="1286">
                  <c:v>0.26184099999999999</c:v>
                </c:pt>
                <c:pt idx="1287">
                  <c:v>0.25946000000000002</c:v>
                </c:pt>
                <c:pt idx="1288">
                  <c:v>0.25695800000000002</c:v>
                </c:pt>
                <c:pt idx="1289">
                  <c:v>0.25448599999999999</c:v>
                </c:pt>
                <c:pt idx="1290">
                  <c:v>0.25204500000000002</c:v>
                </c:pt>
                <c:pt idx="1291">
                  <c:v>0.249695</c:v>
                </c:pt>
                <c:pt idx="1292">
                  <c:v>0.24716199999999999</c:v>
                </c:pt>
                <c:pt idx="1293">
                  <c:v>0.244751</c:v>
                </c:pt>
                <c:pt idx="1294">
                  <c:v>0.24221799999999999</c:v>
                </c:pt>
                <c:pt idx="1295">
                  <c:v>0.239838</c:v>
                </c:pt>
                <c:pt idx="1296">
                  <c:v>0.237427</c:v>
                </c:pt>
                <c:pt idx="1297">
                  <c:v>0.234955</c:v>
                </c:pt>
                <c:pt idx="1298">
                  <c:v>0.232483</c:v>
                </c:pt>
                <c:pt idx="1299">
                  <c:v>0.230042</c:v>
                </c:pt>
                <c:pt idx="1300">
                  <c:v>0.22756999999999999</c:v>
                </c:pt>
                <c:pt idx="1301">
                  <c:v>0.225159</c:v>
                </c:pt>
                <c:pt idx="1302">
                  <c:v>0.222717</c:v>
                </c:pt>
                <c:pt idx="1303">
                  <c:v>0.220276</c:v>
                </c:pt>
                <c:pt idx="1304">
                  <c:v>0.217865</c:v>
                </c:pt>
                <c:pt idx="1305">
                  <c:v>0.215393</c:v>
                </c:pt>
                <c:pt idx="1306">
                  <c:v>0.21301300000000001</c:v>
                </c:pt>
                <c:pt idx="1307">
                  <c:v>0.21051</c:v>
                </c:pt>
                <c:pt idx="1308">
                  <c:v>0.208038</c:v>
                </c:pt>
                <c:pt idx="1309">
                  <c:v>0.205566</c:v>
                </c:pt>
                <c:pt idx="1310">
                  <c:v>0.20321700000000001</c:v>
                </c:pt>
                <c:pt idx="1311">
                  <c:v>0.200684</c:v>
                </c:pt>
                <c:pt idx="1312">
                  <c:v>0.19830300000000001</c:v>
                </c:pt>
                <c:pt idx="1313">
                  <c:v>0.19586200000000001</c:v>
                </c:pt>
                <c:pt idx="1314">
                  <c:v>0.19345100000000001</c:v>
                </c:pt>
                <c:pt idx="1315">
                  <c:v>0.19094800000000001</c:v>
                </c:pt>
                <c:pt idx="1316">
                  <c:v>0.18850700000000001</c:v>
                </c:pt>
                <c:pt idx="1317">
                  <c:v>0.18606600000000001</c:v>
                </c:pt>
                <c:pt idx="1318">
                  <c:v>0.18359400000000001</c:v>
                </c:pt>
                <c:pt idx="1319">
                  <c:v>0.18121300000000001</c:v>
                </c:pt>
                <c:pt idx="1320">
                  <c:v>0.17874100000000001</c:v>
                </c:pt>
                <c:pt idx="1321">
                  <c:v>0.17633099999999999</c:v>
                </c:pt>
                <c:pt idx="1322">
                  <c:v>0.17385900000000001</c:v>
                </c:pt>
                <c:pt idx="1323">
                  <c:v>0.17144799999999999</c:v>
                </c:pt>
                <c:pt idx="1324">
                  <c:v>0.16897599999999999</c:v>
                </c:pt>
                <c:pt idx="1325">
                  <c:v>0.16653399999999999</c:v>
                </c:pt>
                <c:pt idx="1326">
                  <c:v>0.16406299999999999</c:v>
                </c:pt>
                <c:pt idx="1327">
                  <c:v>0.16168199999999999</c:v>
                </c:pt>
                <c:pt idx="1328">
                  <c:v>0.15924099999999999</c:v>
                </c:pt>
                <c:pt idx="1329">
                  <c:v>0.15679899999999999</c:v>
                </c:pt>
                <c:pt idx="1330">
                  <c:v>0.15426599999999999</c:v>
                </c:pt>
                <c:pt idx="1331">
                  <c:v>0.15188599999999999</c:v>
                </c:pt>
                <c:pt idx="1332">
                  <c:v>0.14944499999999999</c:v>
                </c:pt>
                <c:pt idx="1333">
                  <c:v>0.14700299999999999</c:v>
                </c:pt>
                <c:pt idx="1334">
                  <c:v>0.14450099999999999</c:v>
                </c:pt>
                <c:pt idx="1335">
                  <c:v>0.14205899999999999</c:v>
                </c:pt>
                <c:pt idx="1336">
                  <c:v>0.13964799999999999</c:v>
                </c:pt>
                <c:pt idx="1337">
                  <c:v>0.13717699999999999</c:v>
                </c:pt>
                <c:pt idx="1338">
                  <c:v>0.134766</c:v>
                </c:pt>
                <c:pt idx="1339">
                  <c:v>0.132324</c:v>
                </c:pt>
                <c:pt idx="1340">
                  <c:v>0.12979099999999999</c:v>
                </c:pt>
                <c:pt idx="1341">
                  <c:v>0.12756300000000001</c:v>
                </c:pt>
                <c:pt idx="1342">
                  <c:v>0.125031</c:v>
                </c:pt>
                <c:pt idx="1343">
                  <c:v>0.122559</c:v>
                </c:pt>
                <c:pt idx="1344">
                  <c:v>0.120087</c:v>
                </c:pt>
                <c:pt idx="1345">
                  <c:v>0.117676</c:v>
                </c:pt>
                <c:pt idx="1346">
                  <c:v>0.115204</c:v>
                </c:pt>
                <c:pt idx="1347">
                  <c:v>0.11282300000000001</c:v>
                </c:pt>
                <c:pt idx="1348">
                  <c:v>0.110321</c:v>
                </c:pt>
                <c:pt idx="1349">
                  <c:v>0.10778799999999999</c:v>
                </c:pt>
                <c:pt idx="1350">
                  <c:v>0.105347</c:v>
                </c:pt>
                <c:pt idx="1351">
                  <c:v>0.102966</c:v>
                </c:pt>
                <c:pt idx="1352">
                  <c:v>0.10055500000000001</c:v>
                </c:pt>
                <c:pt idx="1353">
                  <c:v>0.10299700000000001</c:v>
                </c:pt>
                <c:pt idx="1354">
                  <c:v>0.105377</c:v>
                </c:pt>
                <c:pt idx="1355">
                  <c:v>0.107849</c:v>
                </c:pt>
                <c:pt idx="1356">
                  <c:v>0.11022899999999999</c:v>
                </c:pt>
                <c:pt idx="1357">
                  <c:v>0.112701</c:v>
                </c:pt>
                <c:pt idx="1358">
                  <c:v>0.115204</c:v>
                </c:pt>
                <c:pt idx="1359">
                  <c:v>0.117615</c:v>
                </c:pt>
                <c:pt idx="1360">
                  <c:v>0.12002599999999999</c:v>
                </c:pt>
                <c:pt idx="1361">
                  <c:v>0.12246700000000001</c:v>
                </c:pt>
                <c:pt idx="1362">
                  <c:v>0.125</c:v>
                </c:pt>
                <c:pt idx="1363">
                  <c:v>0.12737999999999999</c:v>
                </c:pt>
                <c:pt idx="1364">
                  <c:v>0.129944</c:v>
                </c:pt>
                <c:pt idx="1365">
                  <c:v>0.13226299999999999</c:v>
                </c:pt>
                <c:pt idx="1366">
                  <c:v>0.13470499999999999</c:v>
                </c:pt>
                <c:pt idx="1367">
                  <c:v>0.13711499999999999</c:v>
                </c:pt>
                <c:pt idx="1368">
                  <c:v>0.13955699999999999</c:v>
                </c:pt>
                <c:pt idx="1369">
                  <c:v>0.14199800000000001</c:v>
                </c:pt>
                <c:pt idx="1370">
                  <c:v>0.14440900000000001</c:v>
                </c:pt>
                <c:pt idx="1371">
                  <c:v>0.14688100000000001</c:v>
                </c:pt>
                <c:pt idx="1372">
                  <c:v>0.14935300000000001</c:v>
                </c:pt>
                <c:pt idx="1373">
                  <c:v>0.15179400000000001</c:v>
                </c:pt>
                <c:pt idx="1374">
                  <c:v>0.15420500000000001</c:v>
                </c:pt>
                <c:pt idx="1375">
                  <c:v>0.156586</c:v>
                </c:pt>
                <c:pt idx="1376">
                  <c:v>0.159058</c:v>
                </c:pt>
                <c:pt idx="1377">
                  <c:v>0.161499</c:v>
                </c:pt>
                <c:pt idx="1378">
                  <c:v>0.16406299999999999</c:v>
                </c:pt>
                <c:pt idx="1379">
                  <c:v>0.16644300000000001</c:v>
                </c:pt>
                <c:pt idx="1380">
                  <c:v>0.168793</c:v>
                </c:pt>
                <c:pt idx="1381">
                  <c:v>0.171295</c:v>
                </c:pt>
                <c:pt idx="1382">
                  <c:v>0.173767</c:v>
                </c:pt>
                <c:pt idx="1383">
                  <c:v>0.176178</c:v>
                </c:pt>
                <c:pt idx="1384">
                  <c:v>0.17865</c:v>
                </c:pt>
                <c:pt idx="1385">
                  <c:v>0.181061</c:v>
                </c:pt>
                <c:pt idx="1386">
                  <c:v>0.183502</c:v>
                </c:pt>
                <c:pt idx="1387">
                  <c:v>0.185974</c:v>
                </c:pt>
                <c:pt idx="1388">
                  <c:v>0.18832399999999999</c:v>
                </c:pt>
                <c:pt idx="1389">
                  <c:v>0.19079599999999999</c:v>
                </c:pt>
                <c:pt idx="1390">
                  <c:v>0.19323699999999999</c:v>
                </c:pt>
                <c:pt idx="1391">
                  <c:v>0.19567899999999999</c:v>
                </c:pt>
                <c:pt idx="1392">
                  <c:v>0.19811999999999999</c:v>
                </c:pt>
                <c:pt idx="1393">
                  <c:v>0.20059199999999999</c:v>
                </c:pt>
              </c:numCache>
            </c:numRef>
          </c:xVal>
          <c:yVal>
            <c:numRef>
              <c:f>'Figure 3 f'!$M$2:$M$1395</c:f>
              <c:numCache>
                <c:formatCode>General</c:formatCode>
                <c:ptCount val="1394"/>
                <c:pt idx="0">
                  <c:v>-1.7797900000000001E-3</c:v>
                </c:pt>
                <c:pt idx="1">
                  <c:v>-1.75873E-3</c:v>
                </c:pt>
                <c:pt idx="2">
                  <c:v>-1.7379800000000001E-3</c:v>
                </c:pt>
                <c:pt idx="3">
                  <c:v>-1.7178300000000001E-3</c:v>
                </c:pt>
                <c:pt idx="4">
                  <c:v>-1.6967799999999999E-3</c:v>
                </c:pt>
                <c:pt idx="5">
                  <c:v>-1.6766400000000001E-3</c:v>
                </c:pt>
                <c:pt idx="6">
                  <c:v>-1.65649E-3</c:v>
                </c:pt>
                <c:pt idx="7">
                  <c:v>-1.63635E-3</c:v>
                </c:pt>
                <c:pt idx="8">
                  <c:v>-1.61713E-3</c:v>
                </c:pt>
                <c:pt idx="9">
                  <c:v>-1.5972899999999999E-3</c:v>
                </c:pt>
                <c:pt idx="10">
                  <c:v>-1.57745E-3</c:v>
                </c:pt>
                <c:pt idx="11">
                  <c:v>-1.55762E-3</c:v>
                </c:pt>
                <c:pt idx="12">
                  <c:v>-1.5387000000000001E-3</c:v>
                </c:pt>
                <c:pt idx="13">
                  <c:v>-1.51917E-3</c:v>
                </c:pt>
                <c:pt idx="14">
                  <c:v>-1.5002399999999999E-3</c:v>
                </c:pt>
                <c:pt idx="15">
                  <c:v>-1.48102E-3</c:v>
                </c:pt>
                <c:pt idx="16">
                  <c:v>-1.4624E-3</c:v>
                </c:pt>
                <c:pt idx="17">
                  <c:v>-1.4437899999999999E-3</c:v>
                </c:pt>
                <c:pt idx="18">
                  <c:v>-1.42548E-3</c:v>
                </c:pt>
                <c:pt idx="19">
                  <c:v>-1.40686E-3</c:v>
                </c:pt>
                <c:pt idx="20">
                  <c:v>-1.3885499999999999E-3</c:v>
                </c:pt>
                <c:pt idx="21">
                  <c:v>-1.37054E-3</c:v>
                </c:pt>
                <c:pt idx="22">
                  <c:v>-1.3522300000000001E-3</c:v>
                </c:pt>
                <c:pt idx="23">
                  <c:v>-1.3342300000000001E-3</c:v>
                </c:pt>
                <c:pt idx="24">
                  <c:v>-1.3162200000000001E-3</c:v>
                </c:pt>
                <c:pt idx="25">
                  <c:v>-1.2985200000000001E-3</c:v>
                </c:pt>
                <c:pt idx="26">
                  <c:v>-1.28082E-3</c:v>
                </c:pt>
                <c:pt idx="27">
                  <c:v>-1.26312E-3</c:v>
                </c:pt>
                <c:pt idx="28">
                  <c:v>-1.24573E-3</c:v>
                </c:pt>
                <c:pt idx="29">
                  <c:v>-1.2283299999999999E-3</c:v>
                </c:pt>
                <c:pt idx="30">
                  <c:v>-1.21094E-3</c:v>
                </c:pt>
                <c:pt idx="31">
                  <c:v>-1.19385E-3</c:v>
                </c:pt>
                <c:pt idx="32">
                  <c:v>-1.17676E-3</c:v>
                </c:pt>
                <c:pt idx="33">
                  <c:v>-1.1602800000000001E-3</c:v>
                </c:pt>
                <c:pt idx="34">
                  <c:v>-1.1431900000000001E-3</c:v>
                </c:pt>
                <c:pt idx="35">
                  <c:v>-1.12671E-3</c:v>
                </c:pt>
                <c:pt idx="36">
                  <c:v>-1.1099199999999999E-3</c:v>
                </c:pt>
                <c:pt idx="37">
                  <c:v>-1.0937500000000001E-3</c:v>
                </c:pt>
                <c:pt idx="38">
                  <c:v>-1.07727E-3</c:v>
                </c:pt>
                <c:pt idx="39">
                  <c:v>-1.0610999999999999E-3</c:v>
                </c:pt>
                <c:pt idx="40">
                  <c:v>-1.04492E-3</c:v>
                </c:pt>
                <c:pt idx="41">
                  <c:v>-1.0290500000000001E-3</c:v>
                </c:pt>
                <c:pt idx="42">
                  <c:v>-1.01318E-3</c:v>
                </c:pt>
                <c:pt idx="43">
                  <c:v>-9.9731400000000001E-4</c:v>
                </c:pt>
                <c:pt idx="44">
                  <c:v>-9.8144500000000006E-4</c:v>
                </c:pt>
                <c:pt idx="45">
                  <c:v>-9.65576E-4</c:v>
                </c:pt>
                <c:pt idx="46">
                  <c:v>-9.4970700000000005E-4</c:v>
                </c:pt>
                <c:pt idx="47">
                  <c:v>-9.3444800000000005E-4</c:v>
                </c:pt>
                <c:pt idx="48">
                  <c:v>-9.1918900000000005E-4</c:v>
                </c:pt>
                <c:pt idx="49">
                  <c:v>-9.0393099999999996E-4</c:v>
                </c:pt>
                <c:pt idx="50">
                  <c:v>-8.8836700000000004E-4</c:v>
                </c:pt>
                <c:pt idx="51">
                  <c:v>-8.7341299999999997E-4</c:v>
                </c:pt>
                <c:pt idx="52">
                  <c:v>-8.58459E-4</c:v>
                </c:pt>
                <c:pt idx="53">
                  <c:v>-8.4350600000000005E-4</c:v>
                </c:pt>
                <c:pt idx="54">
                  <c:v>-8.2885700000000001E-4</c:v>
                </c:pt>
                <c:pt idx="55">
                  <c:v>-8.1390399999999995E-4</c:v>
                </c:pt>
                <c:pt idx="56">
                  <c:v>-7.9925500000000002E-4</c:v>
                </c:pt>
                <c:pt idx="57">
                  <c:v>-7.8491200000000002E-4</c:v>
                </c:pt>
                <c:pt idx="58">
                  <c:v>-7.7056900000000003E-4</c:v>
                </c:pt>
                <c:pt idx="59">
                  <c:v>-7.5622600000000003E-4</c:v>
                </c:pt>
                <c:pt idx="60">
                  <c:v>-7.4188200000000002E-4</c:v>
                </c:pt>
                <c:pt idx="61">
                  <c:v>-7.2784399999999995E-4</c:v>
                </c:pt>
                <c:pt idx="62">
                  <c:v>-7.1380599999999999E-4</c:v>
                </c:pt>
                <c:pt idx="63">
                  <c:v>-6.9976800000000003E-4</c:v>
                </c:pt>
                <c:pt idx="64">
                  <c:v>-6.8603499999999999E-4</c:v>
                </c:pt>
                <c:pt idx="65">
                  <c:v>-6.7230199999999995E-4</c:v>
                </c:pt>
                <c:pt idx="66">
                  <c:v>-6.5856900000000002E-4</c:v>
                </c:pt>
                <c:pt idx="67">
                  <c:v>-6.4514200000000002E-4</c:v>
                </c:pt>
                <c:pt idx="68">
                  <c:v>-6.3140899999999999E-4</c:v>
                </c:pt>
                <c:pt idx="69">
                  <c:v>-6.1828600000000001E-4</c:v>
                </c:pt>
                <c:pt idx="70">
                  <c:v>-6.04858E-4</c:v>
                </c:pt>
                <c:pt idx="71">
                  <c:v>-5.9143100000000001E-4</c:v>
                </c:pt>
                <c:pt idx="72">
                  <c:v>-5.7830800000000003E-4</c:v>
                </c:pt>
                <c:pt idx="73">
                  <c:v>-5.6518599999999997E-4</c:v>
                </c:pt>
                <c:pt idx="74">
                  <c:v>-5.5206299999999999E-4</c:v>
                </c:pt>
                <c:pt idx="75">
                  <c:v>-5.3924599999999995E-4</c:v>
                </c:pt>
                <c:pt idx="76">
                  <c:v>-5.2642800000000001E-4</c:v>
                </c:pt>
                <c:pt idx="77">
                  <c:v>-5.1361099999999997E-4</c:v>
                </c:pt>
                <c:pt idx="78">
                  <c:v>-5.0079300000000003E-4</c:v>
                </c:pt>
                <c:pt idx="79">
                  <c:v>-4.8837299999999995E-4</c:v>
                </c:pt>
                <c:pt idx="80">
                  <c:v>-4.7589099999999999E-4</c:v>
                </c:pt>
                <c:pt idx="81">
                  <c:v>-4.6359299999999999E-4</c:v>
                </c:pt>
                <c:pt idx="82">
                  <c:v>-4.5114100000000001E-4</c:v>
                </c:pt>
                <c:pt idx="83">
                  <c:v>-4.38873E-4</c:v>
                </c:pt>
                <c:pt idx="84">
                  <c:v>-4.2675800000000001E-4</c:v>
                </c:pt>
                <c:pt idx="85">
                  <c:v>-4.1476399999999997E-4</c:v>
                </c:pt>
                <c:pt idx="86">
                  <c:v>-4.0271000000000003E-4</c:v>
                </c:pt>
                <c:pt idx="87">
                  <c:v>-3.9090000000000001E-4</c:v>
                </c:pt>
                <c:pt idx="88">
                  <c:v>-3.79028E-4</c:v>
                </c:pt>
                <c:pt idx="89">
                  <c:v>-3.6737100000000002E-4</c:v>
                </c:pt>
                <c:pt idx="90">
                  <c:v>-3.5580399999999998E-4</c:v>
                </c:pt>
                <c:pt idx="91">
                  <c:v>-3.44299E-4</c:v>
                </c:pt>
                <c:pt idx="92">
                  <c:v>-3.3279400000000003E-4</c:v>
                </c:pt>
                <c:pt idx="93">
                  <c:v>-3.21472E-4</c:v>
                </c:pt>
                <c:pt idx="94">
                  <c:v>-3.1021100000000002E-4</c:v>
                </c:pt>
                <c:pt idx="95">
                  <c:v>-2.9894999999999998E-4</c:v>
                </c:pt>
                <c:pt idx="96">
                  <c:v>-2.8796399999999998E-4</c:v>
                </c:pt>
                <c:pt idx="97">
                  <c:v>-2.7697799999999999E-4</c:v>
                </c:pt>
                <c:pt idx="98">
                  <c:v>-2.66113E-4</c:v>
                </c:pt>
                <c:pt idx="99">
                  <c:v>-2.55157E-4</c:v>
                </c:pt>
                <c:pt idx="100">
                  <c:v>-2.44415E-4</c:v>
                </c:pt>
                <c:pt idx="101">
                  <c:v>-2.3379499999999999E-4</c:v>
                </c:pt>
                <c:pt idx="102">
                  <c:v>-2.23267E-4</c:v>
                </c:pt>
                <c:pt idx="103">
                  <c:v>-2.12585E-4</c:v>
                </c:pt>
                <c:pt idx="104">
                  <c:v>-2.02179E-4</c:v>
                </c:pt>
                <c:pt idx="105">
                  <c:v>-1.91864E-4</c:v>
                </c:pt>
                <c:pt idx="106">
                  <c:v>-1.8173199999999999E-4</c:v>
                </c:pt>
                <c:pt idx="107">
                  <c:v>-1.7166100000000001E-4</c:v>
                </c:pt>
                <c:pt idx="108">
                  <c:v>-1.6153000000000001E-4</c:v>
                </c:pt>
                <c:pt idx="109">
                  <c:v>-1.5152000000000001E-4</c:v>
                </c:pt>
                <c:pt idx="110">
                  <c:v>-1.41602E-4</c:v>
                </c:pt>
                <c:pt idx="111">
                  <c:v>-1.3177499999999999E-4</c:v>
                </c:pt>
                <c:pt idx="112">
                  <c:v>-1.2207E-4</c:v>
                </c:pt>
                <c:pt idx="113">
                  <c:v>-1.12427E-4</c:v>
                </c:pt>
                <c:pt idx="114">
                  <c:v>-1.0284400000000001E-4</c:v>
                </c:pt>
                <c:pt idx="115" formatCode="0.00E+00">
                  <c:v>-9.3383799999999999E-5</c:v>
                </c:pt>
                <c:pt idx="116" formatCode="0.00E+00">
                  <c:v>-8.3984400000000002E-5</c:v>
                </c:pt>
                <c:pt idx="117" formatCode="0.00E+00">
                  <c:v>-7.4737499999999994E-5</c:v>
                </c:pt>
                <c:pt idx="118" formatCode="0.00E+00">
                  <c:v>-6.5551799999999998E-5</c:v>
                </c:pt>
                <c:pt idx="119" formatCode="0.00E+00">
                  <c:v>-5.6457499999999999E-5</c:v>
                </c:pt>
                <c:pt idx="120" formatCode="0.00E+00">
                  <c:v>-4.73785E-5</c:v>
                </c:pt>
                <c:pt idx="121" formatCode="0.00E+00">
                  <c:v>-3.8494900000000003E-5</c:v>
                </c:pt>
                <c:pt idx="122" formatCode="0.00E+00">
                  <c:v>-2.9660000000000001E-5</c:v>
                </c:pt>
                <c:pt idx="123" formatCode="0.00E+00">
                  <c:v>-2.10022E-5</c:v>
                </c:pt>
                <c:pt idx="124" formatCode="0.00E+00">
                  <c:v>-1.23291E-5</c:v>
                </c:pt>
                <c:pt idx="125" formatCode="0.00E+00">
                  <c:v>-3.7811300000000001E-6</c:v>
                </c:pt>
                <c:pt idx="126" formatCode="0.00E+00">
                  <c:v>4.6508800000000001E-6</c:v>
                </c:pt>
                <c:pt idx="127" formatCode="0.00E+00">
                  <c:v>1.3110400000000001E-5</c:v>
                </c:pt>
                <c:pt idx="128" formatCode="0.00E+00">
                  <c:v>2.13654E-5</c:v>
                </c:pt>
                <c:pt idx="129" formatCode="0.00E+00">
                  <c:v>2.95746E-5</c:v>
                </c:pt>
                <c:pt idx="130" formatCode="0.00E+00">
                  <c:v>3.76312E-5</c:v>
                </c:pt>
                <c:pt idx="131" formatCode="0.00E+00">
                  <c:v>4.5642100000000001E-5</c:v>
                </c:pt>
                <c:pt idx="132" formatCode="0.00E+00">
                  <c:v>5.3527799999999999E-5</c:v>
                </c:pt>
                <c:pt idx="133" formatCode="0.00E+00">
                  <c:v>6.1370800000000005E-5</c:v>
                </c:pt>
                <c:pt idx="134" formatCode="0.00E+00">
                  <c:v>6.9091799999999995E-5</c:v>
                </c:pt>
                <c:pt idx="135" formatCode="0.00E+00">
                  <c:v>7.6782199999999998E-5</c:v>
                </c:pt>
                <c:pt idx="136" formatCode="0.00E+00">
                  <c:v>8.4350600000000005E-5</c:v>
                </c:pt>
                <c:pt idx="137" formatCode="0.00E+00">
                  <c:v>9.1827400000000001E-5</c:v>
                </c:pt>
                <c:pt idx="138" formatCode="0.00E+00">
                  <c:v>9.9182099999999994E-5</c:v>
                </c:pt>
                <c:pt idx="139">
                  <c:v>1.06415E-4</c:v>
                </c:pt>
                <c:pt idx="140">
                  <c:v>1.1358600000000001E-4</c:v>
                </c:pt>
                <c:pt idx="141">
                  <c:v>1.20697E-4</c:v>
                </c:pt>
                <c:pt idx="142">
                  <c:v>1.2783799999999999E-4</c:v>
                </c:pt>
                <c:pt idx="143">
                  <c:v>1.3482699999999999E-4</c:v>
                </c:pt>
                <c:pt idx="144">
                  <c:v>1.41693E-4</c:v>
                </c:pt>
                <c:pt idx="145">
                  <c:v>1.4849899999999999E-4</c:v>
                </c:pt>
                <c:pt idx="146">
                  <c:v>1.5518199999999999E-4</c:v>
                </c:pt>
                <c:pt idx="147">
                  <c:v>1.6180400000000001E-4</c:v>
                </c:pt>
                <c:pt idx="148">
                  <c:v>1.6830400000000001E-4</c:v>
                </c:pt>
                <c:pt idx="149">
                  <c:v>1.7477399999999999E-4</c:v>
                </c:pt>
                <c:pt idx="150">
                  <c:v>1.81122E-4</c:v>
                </c:pt>
                <c:pt idx="151">
                  <c:v>1.8737800000000001E-4</c:v>
                </c:pt>
                <c:pt idx="152">
                  <c:v>1.93604E-4</c:v>
                </c:pt>
                <c:pt idx="153">
                  <c:v>1.99738E-4</c:v>
                </c:pt>
                <c:pt idx="154">
                  <c:v>2.0568800000000001E-4</c:v>
                </c:pt>
                <c:pt idx="155">
                  <c:v>2.117E-4</c:v>
                </c:pt>
                <c:pt idx="156">
                  <c:v>2.1756E-4</c:v>
                </c:pt>
                <c:pt idx="157">
                  <c:v>2.23389E-4</c:v>
                </c:pt>
                <c:pt idx="158">
                  <c:v>2.29187E-4</c:v>
                </c:pt>
                <c:pt idx="159">
                  <c:v>2.34863E-4</c:v>
                </c:pt>
                <c:pt idx="160">
                  <c:v>2.4047900000000001E-4</c:v>
                </c:pt>
                <c:pt idx="161">
                  <c:v>2.4600199999999999E-4</c:v>
                </c:pt>
                <c:pt idx="162">
                  <c:v>2.5137299999999999E-4</c:v>
                </c:pt>
                <c:pt idx="163">
                  <c:v>2.5680499999999998E-4</c:v>
                </c:pt>
                <c:pt idx="164">
                  <c:v>2.6208500000000001E-4</c:v>
                </c:pt>
                <c:pt idx="165">
                  <c:v>2.6736499999999999E-4</c:v>
                </c:pt>
                <c:pt idx="166">
                  <c:v>2.7258300000000002E-4</c:v>
                </c:pt>
                <c:pt idx="167">
                  <c:v>2.7771000000000002E-4</c:v>
                </c:pt>
                <c:pt idx="168">
                  <c:v>2.8277599999999999E-4</c:v>
                </c:pt>
                <c:pt idx="169">
                  <c:v>2.8781100000000001E-4</c:v>
                </c:pt>
                <c:pt idx="170">
                  <c:v>2.9275500000000001E-4</c:v>
                </c:pt>
                <c:pt idx="171">
                  <c:v>2.9766800000000001E-4</c:v>
                </c:pt>
                <c:pt idx="172">
                  <c:v>3.0255100000000002E-4</c:v>
                </c:pt>
                <c:pt idx="173">
                  <c:v>3.0755600000000001E-4</c:v>
                </c:pt>
                <c:pt idx="174">
                  <c:v>3.12317E-4</c:v>
                </c:pt>
                <c:pt idx="175">
                  <c:v>3.17017E-4</c:v>
                </c:pt>
                <c:pt idx="176">
                  <c:v>3.2165500000000001E-4</c:v>
                </c:pt>
                <c:pt idx="177">
                  <c:v>3.26385E-4</c:v>
                </c:pt>
                <c:pt idx="178">
                  <c:v>3.30933E-4</c:v>
                </c:pt>
                <c:pt idx="179">
                  <c:v>3.3554100000000002E-4</c:v>
                </c:pt>
                <c:pt idx="180">
                  <c:v>3.4011799999999999E-4</c:v>
                </c:pt>
                <c:pt idx="181">
                  <c:v>3.44574E-4</c:v>
                </c:pt>
                <c:pt idx="182">
                  <c:v>3.4912099999999998E-4</c:v>
                </c:pt>
                <c:pt idx="183">
                  <c:v>3.5360699999999998E-4</c:v>
                </c:pt>
                <c:pt idx="184">
                  <c:v>3.5803199999999999E-4</c:v>
                </c:pt>
                <c:pt idx="185">
                  <c:v>3.62457E-4</c:v>
                </c:pt>
                <c:pt idx="186">
                  <c:v>3.66943E-4</c:v>
                </c:pt>
                <c:pt idx="187">
                  <c:v>3.7127699999999999E-4</c:v>
                </c:pt>
                <c:pt idx="188">
                  <c:v>3.7573199999999999E-4</c:v>
                </c:pt>
                <c:pt idx="189">
                  <c:v>3.80157E-4</c:v>
                </c:pt>
                <c:pt idx="190">
                  <c:v>3.8449099999999999E-4</c:v>
                </c:pt>
                <c:pt idx="191">
                  <c:v>3.88916E-4</c:v>
                </c:pt>
                <c:pt idx="192">
                  <c:v>3.93402E-4</c:v>
                </c:pt>
                <c:pt idx="193">
                  <c:v>3.9782700000000001E-4</c:v>
                </c:pt>
                <c:pt idx="194">
                  <c:v>4.0225200000000002E-4</c:v>
                </c:pt>
                <c:pt idx="195">
                  <c:v>4.06616E-4</c:v>
                </c:pt>
                <c:pt idx="196">
                  <c:v>4.1104100000000001E-4</c:v>
                </c:pt>
                <c:pt idx="197">
                  <c:v>4.1549700000000002E-4</c:v>
                </c:pt>
                <c:pt idx="198">
                  <c:v>4.1998300000000002E-4</c:v>
                </c:pt>
                <c:pt idx="199">
                  <c:v>4.2450000000000002E-4</c:v>
                </c:pt>
                <c:pt idx="200">
                  <c:v>4.2907699999999998E-4</c:v>
                </c:pt>
                <c:pt idx="201">
                  <c:v>4.3359399999999998E-4</c:v>
                </c:pt>
                <c:pt idx="202">
                  <c:v>4.3829300000000003E-4</c:v>
                </c:pt>
                <c:pt idx="203">
                  <c:v>4.4296299999999999E-4</c:v>
                </c:pt>
                <c:pt idx="204">
                  <c:v>4.4766199999999998E-4</c:v>
                </c:pt>
                <c:pt idx="205">
                  <c:v>4.5236199999999999E-4</c:v>
                </c:pt>
                <c:pt idx="206">
                  <c:v>4.5718400000000002E-4</c:v>
                </c:pt>
                <c:pt idx="207">
                  <c:v>4.6194500000000001E-4</c:v>
                </c:pt>
                <c:pt idx="208">
                  <c:v>4.6679700000000002E-4</c:v>
                </c:pt>
                <c:pt idx="209">
                  <c:v>4.71588E-4</c:v>
                </c:pt>
                <c:pt idx="210">
                  <c:v>4.76501E-4</c:v>
                </c:pt>
                <c:pt idx="211">
                  <c:v>4.81445E-4</c:v>
                </c:pt>
                <c:pt idx="212">
                  <c:v>4.8644999999999998E-4</c:v>
                </c:pt>
                <c:pt idx="213">
                  <c:v>4.91516E-4</c:v>
                </c:pt>
                <c:pt idx="214">
                  <c:v>4.9661300000000002E-4</c:v>
                </c:pt>
                <c:pt idx="215">
                  <c:v>5.0170900000000003E-4</c:v>
                </c:pt>
                <c:pt idx="216">
                  <c:v>5.0689699999999997E-4</c:v>
                </c:pt>
                <c:pt idx="217">
                  <c:v>5.1239000000000005E-4</c:v>
                </c:pt>
                <c:pt idx="218">
                  <c:v>5.1757799999999998E-4</c:v>
                </c:pt>
                <c:pt idx="219">
                  <c:v>5.2307099999999995E-4</c:v>
                </c:pt>
                <c:pt idx="220">
                  <c:v>5.2856400000000003E-4</c:v>
                </c:pt>
                <c:pt idx="221">
                  <c:v>5.3375199999999997E-4</c:v>
                </c:pt>
                <c:pt idx="222">
                  <c:v>5.3924599999999995E-4</c:v>
                </c:pt>
                <c:pt idx="223">
                  <c:v>5.4504399999999995E-4</c:v>
                </c:pt>
                <c:pt idx="224">
                  <c:v>5.5084199999999995E-4</c:v>
                </c:pt>
                <c:pt idx="225">
                  <c:v>5.5633500000000003E-4</c:v>
                </c:pt>
                <c:pt idx="226">
                  <c:v>5.6213400000000005E-4</c:v>
                </c:pt>
                <c:pt idx="227">
                  <c:v>5.6793200000000005E-4</c:v>
                </c:pt>
                <c:pt idx="228">
                  <c:v>5.7373000000000005E-4</c:v>
                </c:pt>
                <c:pt idx="229">
                  <c:v>5.7952899999999996E-4</c:v>
                </c:pt>
                <c:pt idx="230">
                  <c:v>5.8563199999999999E-4</c:v>
                </c:pt>
                <c:pt idx="231">
                  <c:v>5.9173600000000004E-4</c:v>
                </c:pt>
                <c:pt idx="232">
                  <c:v>5.9783899999999997E-4</c:v>
                </c:pt>
                <c:pt idx="233">
                  <c:v>6.0394300000000001E-4</c:v>
                </c:pt>
                <c:pt idx="234">
                  <c:v>6.1004600000000005E-4</c:v>
                </c:pt>
                <c:pt idx="235">
                  <c:v>6.1645500000000002E-4</c:v>
                </c:pt>
                <c:pt idx="236">
                  <c:v>6.2255899999999996E-4</c:v>
                </c:pt>
                <c:pt idx="237">
                  <c:v>6.2896700000000002E-4</c:v>
                </c:pt>
                <c:pt idx="238">
                  <c:v>6.35376E-4</c:v>
                </c:pt>
                <c:pt idx="239">
                  <c:v>6.4178499999999997E-4</c:v>
                </c:pt>
                <c:pt idx="240">
                  <c:v>6.4849899999999997E-4</c:v>
                </c:pt>
                <c:pt idx="241">
                  <c:v>6.5521199999999996E-4</c:v>
                </c:pt>
                <c:pt idx="242">
                  <c:v>6.6162100000000004E-4</c:v>
                </c:pt>
                <c:pt idx="243">
                  <c:v>6.6863999999999997E-4</c:v>
                </c:pt>
                <c:pt idx="244">
                  <c:v>6.7535399999999997E-4</c:v>
                </c:pt>
                <c:pt idx="245">
                  <c:v>6.8206799999999998E-4</c:v>
                </c:pt>
                <c:pt idx="246">
                  <c:v>6.8878199999999998E-4</c:v>
                </c:pt>
                <c:pt idx="247">
                  <c:v>6.9580100000000001E-4</c:v>
                </c:pt>
                <c:pt idx="248">
                  <c:v>7.0282000000000005E-4</c:v>
                </c:pt>
                <c:pt idx="249">
                  <c:v>7.0983899999999998E-4</c:v>
                </c:pt>
                <c:pt idx="250">
                  <c:v>7.1685800000000001E-4</c:v>
                </c:pt>
                <c:pt idx="251">
                  <c:v>7.2387700000000005E-4</c:v>
                </c:pt>
                <c:pt idx="252">
                  <c:v>7.3120100000000001E-4</c:v>
                </c:pt>
                <c:pt idx="253">
                  <c:v>7.3852499999999997E-4</c:v>
                </c:pt>
                <c:pt idx="254">
                  <c:v>7.45544E-4</c:v>
                </c:pt>
                <c:pt idx="255">
                  <c:v>7.5286899999999998E-4</c:v>
                </c:pt>
                <c:pt idx="256">
                  <c:v>7.6019300000000004E-4</c:v>
                </c:pt>
                <c:pt idx="257">
                  <c:v>7.6782200000000004E-4</c:v>
                </c:pt>
                <c:pt idx="258">
                  <c:v>7.7514599999999999E-4</c:v>
                </c:pt>
                <c:pt idx="259">
                  <c:v>7.82776E-4</c:v>
                </c:pt>
                <c:pt idx="260">
                  <c:v>7.9009999999999996E-4</c:v>
                </c:pt>
                <c:pt idx="261">
                  <c:v>7.9772899999999995E-4</c:v>
                </c:pt>
                <c:pt idx="262">
                  <c:v>8.0535899999999996E-4</c:v>
                </c:pt>
                <c:pt idx="263">
                  <c:v>8.1298799999999995E-4</c:v>
                </c:pt>
                <c:pt idx="264">
                  <c:v>8.2061799999999996E-4</c:v>
                </c:pt>
                <c:pt idx="265">
                  <c:v>8.2855199999999998E-4</c:v>
                </c:pt>
                <c:pt idx="266">
                  <c:v>8.3618199999999998E-4</c:v>
                </c:pt>
                <c:pt idx="267">
                  <c:v>8.4411600000000001E-4</c:v>
                </c:pt>
                <c:pt idx="268">
                  <c:v>8.5205100000000005E-4</c:v>
                </c:pt>
                <c:pt idx="269">
                  <c:v>8.5998499999999996E-4</c:v>
                </c:pt>
                <c:pt idx="270">
                  <c:v>8.6822500000000003E-4</c:v>
                </c:pt>
                <c:pt idx="271">
                  <c:v>8.7615999999999996E-4</c:v>
                </c:pt>
                <c:pt idx="272">
                  <c:v>8.8439900000000001E-4</c:v>
                </c:pt>
                <c:pt idx="273">
                  <c:v>8.9233400000000005E-4</c:v>
                </c:pt>
                <c:pt idx="274">
                  <c:v>9.0057400000000001E-4</c:v>
                </c:pt>
                <c:pt idx="275">
                  <c:v>9.0881299999999996E-4</c:v>
                </c:pt>
                <c:pt idx="276">
                  <c:v>9.1705300000000003E-4</c:v>
                </c:pt>
                <c:pt idx="277">
                  <c:v>9.2559800000000002E-4</c:v>
                </c:pt>
                <c:pt idx="278">
                  <c:v>9.3383799999999999E-4</c:v>
                </c:pt>
                <c:pt idx="279">
                  <c:v>9.4238299999999998E-4</c:v>
                </c:pt>
                <c:pt idx="280">
                  <c:v>9.51233E-4</c:v>
                </c:pt>
                <c:pt idx="281">
                  <c:v>9.59778E-4</c:v>
                </c:pt>
                <c:pt idx="282">
                  <c:v>9.6832299999999999E-4</c:v>
                </c:pt>
                <c:pt idx="283">
                  <c:v>9.7717300000000002E-4</c:v>
                </c:pt>
                <c:pt idx="284">
                  <c:v>9.8602299999999993E-4</c:v>
                </c:pt>
                <c:pt idx="285">
                  <c:v>9.9487300000000007E-4</c:v>
                </c:pt>
                <c:pt idx="286">
                  <c:v>1.00372E-3</c:v>
                </c:pt>
                <c:pt idx="287">
                  <c:v>1.0128800000000001E-3</c:v>
                </c:pt>
                <c:pt idx="288">
                  <c:v>1.0220299999999999E-3</c:v>
                </c:pt>
                <c:pt idx="289">
                  <c:v>1.03119E-3</c:v>
                </c:pt>
                <c:pt idx="290">
                  <c:v>1.0400400000000001E-3</c:v>
                </c:pt>
                <c:pt idx="291">
                  <c:v>1.04919E-3</c:v>
                </c:pt>
                <c:pt idx="292">
                  <c:v>1.05865E-3</c:v>
                </c:pt>
                <c:pt idx="293">
                  <c:v>1.0681200000000001E-3</c:v>
                </c:pt>
                <c:pt idx="294">
                  <c:v>1.0775800000000001E-3</c:v>
                </c:pt>
                <c:pt idx="295">
                  <c:v>1.08734E-3</c:v>
                </c:pt>
                <c:pt idx="296">
                  <c:v>1.0971100000000001E-3</c:v>
                </c:pt>
                <c:pt idx="297">
                  <c:v>1.1065700000000001E-3</c:v>
                </c:pt>
                <c:pt idx="298">
                  <c:v>1.11633E-3</c:v>
                </c:pt>
                <c:pt idx="299">
                  <c:v>1.1264000000000001E-3</c:v>
                </c:pt>
                <c:pt idx="300">
                  <c:v>1.1364700000000001E-3</c:v>
                </c:pt>
                <c:pt idx="301">
                  <c:v>1.14624E-3</c:v>
                </c:pt>
                <c:pt idx="302">
                  <c:v>1.1566199999999999E-3</c:v>
                </c:pt>
                <c:pt idx="303">
                  <c:v>1.16669E-3</c:v>
                </c:pt>
                <c:pt idx="304">
                  <c:v>1.17676E-3</c:v>
                </c:pt>
                <c:pt idx="305">
                  <c:v>1.18713E-3</c:v>
                </c:pt>
                <c:pt idx="306">
                  <c:v>1.1975099999999999E-3</c:v>
                </c:pt>
                <c:pt idx="307">
                  <c:v>1.20758E-3</c:v>
                </c:pt>
                <c:pt idx="308">
                  <c:v>1.2182600000000001E-3</c:v>
                </c:pt>
                <c:pt idx="309">
                  <c:v>1.22894E-3</c:v>
                </c:pt>
                <c:pt idx="310">
                  <c:v>1.2396200000000001E-3</c:v>
                </c:pt>
                <c:pt idx="311">
                  <c:v>1.2506100000000001E-3</c:v>
                </c:pt>
                <c:pt idx="312">
                  <c:v>1.2616000000000001E-3</c:v>
                </c:pt>
                <c:pt idx="313">
                  <c:v>1.2725799999999999E-3</c:v>
                </c:pt>
                <c:pt idx="314">
                  <c:v>1.2838700000000001E-3</c:v>
                </c:pt>
                <c:pt idx="315">
                  <c:v>1.29517E-3</c:v>
                </c:pt>
                <c:pt idx="316">
                  <c:v>1.3067599999999999E-3</c:v>
                </c:pt>
                <c:pt idx="317">
                  <c:v>1.3186599999999999E-3</c:v>
                </c:pt>
                <c:pt idx="318">
                  <c:v>1.32996E-3</c:v>
                </c:pt>
                <c:pt idx="319">
                  <c:v>1.34125E-3</c:v>
                </c:pt>
                <c:pt idx="320">
                  <c:v>1.3528399999999999E-3</c:v>
                </c:pt>
                <c:pt idx="321">
                  <c:v>1.36444E-3</c:v>
                </c:pt>
                <c:pt idx="322">
                  <c:v>1.3757299999999999E-3</c:v>
                </c:pt>
                <c:pt idx="323">
                  <c:v>1.3876299999999999E-3</c:v>
                </c:pt>
                <c:pt idx="324">
                  <c:v>1.39923E-3</c:v>
                </c:pt>
                <c:pt idx="325">
                  <c:v>1.4108300000000001E-3</c:v>
                </c:pt>
                <c:pt idx="326">
                  <c:v>1.42242E-3</c:v>
                </c:pt>
                <c:pt idx="327">
                  <c:v>1.43402E-3</c:v>
                </c:pt>
                <c:pt idx="328">
                  <c:v>1.4456200000000001E-3</c:v>
                </c:pt>
                <c:pt idx="329">
                  <c:v>1.4575199999999999E-3</c:v>
                </c:pt>
                <c:pt idx="330">
                  <c:v>1.4694199999999999E-3</c:v>
                </c:pt>
                <c:pt idx="331">
                  <c:v>1.4813199999999999E-3</c:v>
                </c:pt>
                <c:pt idx="332">
                  <c:v>1.4935300000000001E-3</c:v>
                </c:pt>
                <c:pt idx="333">
                  <c:v>1.5054300000000001E-3</c:v>
                </c:pt>
                <c:pt idx="334">
                  <c:v>1.51764E-3</c:v>
                </c:pt>
                <c:pt idx="335">
                  <c:v>1.52954E-3</c:v>
                </c:pt>
                <c:pt idx="336">
                  <c:v>1.5420500000000001E-3</c:v>
                </c:pt>
                <c:pt idx="337">
                  <c:v>1.5539600000000001E-3</c:v>
                </c:pt>
                <c:pt idx="338">
                  <c:v>1.5658600000000001E-3</c:v>
                </c:pt>
                <c:pt idx="339">
                  <c:v>1.5777600000000001E-3</c:v>
                </c:pt>
                <c:pt idx="340">
                  <c:v>1.58997E-3</c:v>
                </c:pt>
                <c:pt idx="341">
                  <c:v>1.60187E-3</c:v>
                </c:pt>
                <c:pt idx="342">
                  <c:v>1.61407E-3</c:v>
                </c:pt>
                <c:pt idx="343">
                  <c:v>1.62598E-3</c:v>
                </c:pt>
                <c:pt idx="344">
                  <c:v>1.63788E-3</c:v>
                </c:pt>
                <c:pt idx="345">
                  <c:v>1.6500900000000001E-3</c:v>
                </c:pt>
                <c:pt idx="346">
                  <c:v>1.6619899999999999E-3</c:v>
                </c:pt>
                <c:pt idx="347">
                  <c:v>1.6745E-3</c:v>
                </c:pt>
                <c:pt idx="348">
                  <c:v>1.6864E-3</c:v>
                </c:pt>
                <c:pt idx="349">
                  <c:v>1.6986099999999999E-3</c:v>
                </c:pt>
                <c:pt idx="350">
                  <c:v>1.7105099999999999E-3</c:v>
                </c:pt>
                <c:pt idx="351">
                  <c:v>1.72241E-3</c:v>
                </c:pt>
                <c:pt idx="352">
                  <c:v>1.73431E-3</c:v>
                </c:pt>
                <c:pt idx="353">
                  <c:v>1.7462199999999999E-3</c:v>
                </c:pt>
                <c:pt idx="354">
                  <c:v>1.75812E-3</c:v>
                </c:pt>
                <c:pt idx="355">
                  <c:v>1.77002E-3</c:v>
                </c:pt>
                <c:pt idx="356">
                  <c:v>1.7825300000000001E-3</c:v>
                </c:pt>
                <c:pt idx="357">
                  <c:v>1.7941299999999999E-3</c:v>
                </c:pt>
                <c:pt idx="358">
                  <c:v>1.8060299999999999E-3</c:v>
                </c:pt>
                <c:pt idx="359">
                  <c:v>1.8179299999999999E-3</c:v>
                </c:pt>
                <c:pt idx="360">
                  <c:v>1.82983E-3</c:v>
                </c:pt>
                <c:pt idx="361">
                  <c:v>1.8420400000000001E-3</c:v>
                </c:pt>
                <c:pt idx="362">
                  <c:v>1.8536399999999999E-3</c:v>
                </c:pt>
                <c:pt idx="363">
                  <c:v>1.8658399999999999E-3</c:v>
                </c:pt>
                <c:pt idx="364">
                  <c:v>1.8777500000000001E-3</c:v>
                </c:pt>
                <c:pt idx="365">
                  <c:v>1.88934E-3</c:v>
                </c:pt>
                <c:pt idx="366">
                  <c:v>1.9012499999999999E-3</c:v>
                </c:pt>
                <c:pt idx="367">
                  <c:v>1.91315E-3</c:v>
                </c:pt>
                <c:pt idx="368">
                  <c:v>1.92505E-3</c:v>
                </c:pt>
                <c:pt idx="369">
                  <c:v>1.9372599999999999E-3</c:v>
                </c:pt>
                <c:pt idx="370">
                  <c:v>1.9494600000000001E-3</c:v>
                </c:pt>
                <c:pt idx="371">
                  <c:v>1.9619799999999999E-3</c:v>
                </c:pt>
                <c:pt idx="372">
                  <c:v>1.9738799999999999E-3</c:v>
                </c:pt>
                <c:pt idx="373">
                  <c:v>1.9857799999999999E-3</c:v>
                </c:pt>
                <c:pt idx="374">
                  <c:v>1.9979899999999998E-3</c:v>
                </c:pt>
                <c:pt idx="375">
                  <c:v>2.0098899999999999E-3</c:v>
                </c:pt>
                <c:pt idx="376">
                  <c:v>2.0220899999999998E-3</c:v>
                </c:pt>
                <c:pt idx="377">
                  <c:v>2.0343000000000002E-3</c:v>
                </c:pt>
                <c:pt idx="378">
                  <c:v>2.0458999999999998E-3</c:v>
                </c:pt>
                <c:pt idx="379">
                  <c:v>2.0581100000000001E-3</c:v>
                </c:pt>
                <c:pt idx="380">
                  <c:v>2.0696999999999998E-3</c:v>
                </c:pt>
                <c:pt idx="381">
                  <c:v>2.0819100000000002E-3</c:v>
                </c:pt>
                <c:pt idx="382">
                  <c:v>2.0935099999999998E-3</c:v>
                </c:pt>
                <c:pt idx="383">
                  <c:v>2.1050999999999999E-3</c:v>
                </c:pt>
                <c:pt idx="384">
                  <c:v>2.1173099999999999E-3</c:v>
                </c:pt>
                <c:pt idx="385">
                  <c:v>2.1289099999999999E-3</c:v>
                </c:pt>
                <c:pt idx="386">
                  <c:v>2.1405E-3</c:v>
                </c:pt>
                <c:pt idx="387">
                  <c:v>2.1521000000000001E-3</c:v>
                </c:pt>
                <c:pt idx="388">
                  <c:v>2.1637000000000002E-3</c:v>
                </c:pt>
                <c:pt idx="389">
                  <c:v>2.1752899999999999E-3</c:v>
                </c:pt>
                <c:pt idx="390">
                  <c:v>2.18658E-3</c:v>
                </c:pt>
                <c:pt idx="391">
                  <c:v>2.1987899999999999E-3</c:v>
                </c:pt>
                <c:pt idx="392">
                  <c:v>2.2100800000000001E-3</c:v>
                </c:pt>
                <c:pt idx="393">
                  <c:v>2.2219800000000001E-3</c:v>
                </c:pt>
                <c:pt idx="394">
                  <c:v>2.2335800000000002E-3</c:v>
                </c:pt>
                <c:pt idx="395">
                  <c:v>2.2454799999999998E-3</c:v>
                </c:pt>
                <c:pt idx="396">
                  <c:v>2.2570799999999999E-3</c:v>
                </c:pt>
                <c:pt idx="397">
                  <c:v>2.26837E-3</c:v>
                </c:pt>
                <c:pt idx="398">
                  <c:v>2.28027E-3</c:v>
                </c:pt>
                <c:pt idx="399">
                  <c:v>2.29218E-3</c:v>
                </c:pt>
                <c:pt idx="400">
                  <c:v>2.3037700000000001E-3</c:v>
                </c:pt>
                <c:pt idx="401">
                  <c:v>2.3153700000000002E-3</c:v>
                </c:pt>
                <c:pt idx="402">
                  <c:v>2.3266599999999999E-3</c:v>
                </c:pt>
                <c:pt idx="403">
                  <c:v>2.33826E-3</c:v>
                </c:pt>
                <c:pt idx="404">
                  <c:v>2.3498500000000001E-3</c:v>
                </c:pt>
                <c:pt idx="405">
                  <c:v>2.3614500000000002E-3</c:v>
                </c:pt>
                <c:pt idx="406">
                  <c:v>2.3730499999999998E-3</c:v>
                </c:pt>
                <c:pt idx="407">
                  <c:v>2.3846399999999999E-3</c:v>
                </c:pt>
                <c:pt idx="408">
                  <c:v>2.39624E-3</c:v>
                </c:pt>
                <c:pt idx="409">
                  <c:v>2.4078400000000001E-3</c:v>
                </c:pt>
                <c:pt idx="410">
                  <c:v>2.4191299999999998E-3</c:v>
                </c:pt>
                <c:pt idx="411">
                  <c:v>2.4307299999999999E-3</c:v>
                </c:pt>
                <c:pt idx="412">
                  <c:v>2.44202E-3</c:v>
                </c:pt>
                <c:pt idx="413">
                  <c:v>2.4533100000000002E-3</c:v>
                </c:pt>
                <c:pt idx="414">
                  <c:v>2.4646E-3</c:v>
                </c:pt>
                <c:pt idx="415">
                  <c:v>2.4758900000000001E-3</c:v>
                </c:pt>
                <c:pt idx="416">
                  <c:v>2.4877900000000001E-3</c:v>
                </c:pt>
                <c:pt idx="417">
                  <c:v>2.4987799999999999E-3</c:v>
                </c:pt>
                <c:pt idx="418">
                  <c:v>2.51038E-3</c:v>
                </c:pt>
                <c:pt idx="419">
                  <c:v>2.5216700000000002E-3</c:v>
                </c:pt>
                <c:pt idx="420">
                  <c:v>2.5329599999999999E-3</c:v>
                </c:pt>
                <c:pt idx="421">
                  <c:v>2.5442500000000001E-3</c:v>
                </c:pt>
                <c:pt idx="422">
                  <c:v>2.5555399999999998E-3</c:v>
                </c:pt>
                <c:pt idx="423">
                  <c:v>2.56683E-3</c:v>
                </c:pt>
                <c:pt idx="424">
                  <c:v>2.57843E-3</c:v>
                </c:pt>
                <c:pt idx="425">
                  <c:v>2.5897200000000002E-3</c:v>
                </c:pt>
                <c:pt idx="426">
                  <c:v>2.60101E-3</c:v>
                </c:pt>
                <c:pt idx="427">
                  <c:v>2.61261E-3</c:v>
                </c:pt>
                <c:pt idx="428">
                  <c:v>2.6239000000000002E-3</c:v>
                </c:pt>
                <c:pt idx="429">
                  <c:v>2.63489E-3</c:v>
                </c:pt>
                <c:pt idx="430">
                  <c:v>2.6464800000000001E-3</c:v>
                </c:pt>
                <c:pt idx="431">
                  <c:v>2.6571699999999999E-3</c:v>
                </c:pt>
                <c:pt idx="432">
                  <c:v>2.6684600000000001E-3</c:v>
                </c:pt>
                <c:pt idx="433">
                  <c:v>2.6794399999999999E-3</c:v>
                </c:pt>
                <c:pt idx="434">
                  <c:v>2.6904300000000002E-3</c:v>
                </c:pt>
                <c:pt idx="435">
                  <c:v>2.7014199999999999E-3</c:v>
                </c:pt>
                <c:pt idx="436">
                  <c:v>2.7120999999999998E-3</c:v>
                </c:pt>
                <c:pt idx="437">
                  <c:v>2.72369E-3</c:v>
                </c:pt>
                <c:pt idx="438">
                  <c:v>2.7349900000000001E-3</c:v>
                </c:pt>
                <c:pt idx="439">
                  <c:v>2.7459699999999999E-3</c:v>
                </c:pt>
                <c:pt idx="440">
                  <c:v>2.7569600000000001E-3</c:v>
                </c:pt>
                <c:pt idx="441">
                  <c:v>2.7682499999999999E-3</c:v>
                </c:pt>
                <c:pt idx="442">
                  <c:v>2.7789300000000002E-3</c:v>
                </c:pt>
                <c:pt idx="443">
                  <c:v>2.78992E-3</c:v>
                </c:pt>
                <c:pt idx="444">
                  <c:v>2.8008999999999998E-3</c:v>
                </c:pt>
                <c:pt idx="445">
                  <c:v>2.8112800000000002E-3</c:v>
                </c:pt>
                <c:pt idx="446">
                  <c:v>2.8219600000000001E-3</c:v>
                </c:pt>
                <c:pt idx="447">
                  <c:v>2.83264E-3</c:v>
                </c:pt>
                <c:pt idx="448">
                  <c:v>2.8436300000000002E-3</c:v>
                </c:pt>
                <c:pt idx="449">
                  <c:v>2.8549199999999999E-3</c:v>
                </c:pt>
                <c:pt idx="450">
                  <c:v>2.8655999999999998E-3</c:v>
                </c:pt>
                <c:pt idx="451">
                  <c:v>2.8762800000000002E-3</c:v>
                </c:pt>
                <c:pt idx="452">
                  <c:v>2.88696E-3</c:v>
                </c:pt>
                <c:pt idx="453">
                  <c:v>2.8979499999999998E-3</c:v>
                </c:pt>
                <c:pt idx="454">
                  <c:v>2.90894E-3</c:v>
                </c:pt>
                <c:pt idx="455">
                  <c:v>2.9196199999999999E-3</c:v>
                </c:pt>
                <c:pt idx="456">
                  <c:v>2.9299899999999999E-3</c:v>
                </c:pt>
                <c:pt idx="457">
                  <c:v>2.9406699999999998E-3</c:v>
                </c:pt>
                <c:pt idx="458">
                  <c:v>2.95166E-3</c:v>
                </c:pt>
                <c:pt idx="459">
                  <c:v>2.9623399999999999E-3</c:v>
                </c:pt>
                <c:pt idx="460">
                  <c:v>2.9730199999999998E-3</c:v>
                </c:pt>
                <c:pt idx="461">
                  <c:v>2.9830899999999999E-3</c:v>
                </c:pt>
                <c:pt idx="462">
                  <c:v>2.9940800000000001E-3</c:v>
                </c:pt>
                <c:pt idx="463">
                  <c:v>3.0041500000000001E-3</c:v>
                </c:pt>
                <c:pt idx="464">
                  <c:v>3.0145300000000001E-3</c:v>
                </c:pt>
                <c:pt idx="465">
                  <c:v>3.0249000000000001E-3</c:v>
                </c:pt>
                <c:pt idx="466">
                  <c:v>3.03528E-3</c:v>
                </c:pt>
                <c:pt idx="467">
                  <c:v>3.0462599999999999E-3</c:v>
                </c:pt>
                <c:pt idx="468">
                  <c:v>3.0566399999999998E-3</c:v>
                </c:pt>
                <c:pt idx="469">
                  <c:v>3.06763E-3</c:v>
                </c:pt>
                <c:pt idx="470">
                  <c:v>3.07953E-3</c:v>
                </c:pt>
                <c:pt idx="471">
                  <c:v>3.0905199999999998E-3</c:v>
                </c:pt>
                <c:pt idx="472">
                  <c:v>3.1008899999999998E-3</c:v>
                </c:pt>
                <c:pt idx="473">
                  <c:v>3.1112700000000002E-3</c:v>
                </c:pt>
                <c:pt idx="474">
                  <c:v>3.1219500000000001E-3</c:v>
                </c:pt>
                <c:pt idx="475">
                  <c:v>3.1323200000000001E-3</c:v>
                </c:pt>
                <c:pt idx="476">
                  <c:v>3.1430099999999999E-3</c:v>
                </c:pt>
                <c:pt idx="477">
                  <c:v>3.1539900000000002E-3</c:v>
                </c:pt>
                <c:pt idx="478">
                  <c:v>3.1646700000000001E-3</c:v>
                </c:pt>
                <c:pt idx="479">
                  <c:v>3.17505E-3</c:v>
                </c:pt>
                <c:pt idx="480">
                  <c:v>3.1851200000000001E-3</c:v>
                </c:pt>
                <c:pt idx="481">
                  <c:v>3.1951900000000001E-3</c:v>
                </c:pt>
                <c:pt idx="482">
                  <c:v>3.20557E-3</c:v>
                </c:pt>
                <c:pt idx="483">
                  <c:v>3.2156400000000001E-3</c:v>
                </c:pt>
                <c:pt idx="484">
                  <c:v>3.22632E-3</c:v>
                </c:pt>
                <c:pt idx="485">
                  <c:v>3.23639E-3</c:v>
                </c:pt>
                <c:pt idx="486">
                  <c:v>3.24677E-3</c:v>
                </c:pt>
                <c:pt idx="487">
                  <c:v>3.2565300000000001E-3</c:v>
                </c:pt>
                <c:pt idx="488">
                  <c:v>3.2666000000000001E-3</c:v>
                </c:pt>
                <c:pt idx="489">
                  <c:v>3.2766700000000002E-3</c:v>
                </c:pt>
                <c:pt idx="490">
                  <c:v>3.2867399999999998E-3</c:v>
                </c:pt>
                <c:pt idx="491">
                  <c:v>3.2965099999999999E-3</c:v>
                </c:pt>
                <c:pt idx="492">
                  <c:v>3.3065799999999999E-3</c:v>
                </c:pt>
                <c:pt idx="493">
                  <c:v>3.3160400000000001E-3</c:v>
                </c:pt>
                <c:pt idx="494">
                  <c:v>3.3261100000000002E-3</c:v>
                </c:pt>
                <c:pt idx="495">
                  <c:v>3.3358799999999998E-3</c:v>
                </c:pt>
                <c:pt idx="496">
                  <c:v>3.34534E-3</c:v>
                </c:pt>
                <c:pt idx="497">
                  <c:v>3.3551000000000002E-3</c:v>
                </c:pt>
                <c:pt idx="498">
                  <c:v>3.3648699999999998E-3</c:v>
                </c:pt>
                <c:pt idx="499">
                  <c:v>3.37463E-3</c:v>
                </c:pt>
                <c:pt idx="500">
                  <c:v>3.3844000000000001E-3</c:v>
                </c:pt>
                <c:pt idx="501">
                  <c:v>3.3941700000000002E-3</c:v>
                </c:pt>
                <c:pt idx="502">
                  <c:v>3.4042399999999998E-3</c:v>
                </c:pt>
                <c:pt idx="503">
                  <c:v>3.4152200000000001E-3</c:v>
                </c:pt>
                <c:pt idx="504">
                  <c:v>3.4249900000000002E-3</c:v>
                </c:pt>
                <c:pt idx="505">
                  <c:v>3.43597E-3</c:v>
                </c:pt>
                <c:pt idx="506">
                  <c:v>3.44604E-3</c:v>
                </c:pt>
                <c:pt idx="507">
                  <c:v>3.45642E-3</c:v>
                </c:pt>
                <c:pt idx="508">
                  <c:v>3.4661900000000001E-3</c:v>
                </c:pt>
                <c:pt idx="509">
                  <c:v>3.4771699999999999E-3</c:v>
                </c:pt>
                <c:pt idx="510">
                  <c:v>3.48724E-3</c:v>
                </c:pt>
                <c:pt idx="511">
                  <c:v>3.49731E-3</c:v>
                </c:pt>
                <c:pt idx="512">
                  <c:v>3.5070800000000001E-3</c:v>
                </c:pt>
                <c:pt idx="513">
                  <c:v>3.5171500000000001E-3</c:v>
                </c:pt>
                <c:pt idx="514">
                  <c:v>3.5266099999999999E-3</c:v>
                </c:pt>
                <c:pt idx="515">
                  <c:v>3.53638E-3</c:v>
                </c:pt>
                <c:pt idx="516">
                  <c:v>3.5479700000000001E-3</c:v>
                </c:pt>
                <c:pt idx="517">
                  <c:v>3.5580400000000002E-3</c:v>
                </c:pt>
                <c:pt idx="518">
                  <c:v>3.5674999999999999E-3</c:v>
                </c:pt>
                <c:pt idx="519">
                  <c:v>3.5781900000000002E-3</c:v>
                </c:pt>
                <c:pt idx="520">
                  <c:v>3.58765E-3</c:v>
                </c:pt>
                <c:pt idx="521">
                  <c:v>3.5974100000000001E-3</c:v>
                </c:pt>
                <c:pt idx="522">
                  <c:v>3.6071800000000002E-3</c:v>
                </c:pt>
                <c:pt idx="523">
                  <c:v>3.61664E-3</c:v>
                </c:pt>
                <c:pt idx="524">
                  <c:v>3.6261000000000002E-3</c:v>
                </c:pt>
                <c:pt idx="525">
                  <c:v>3.6358599999999999E-3</c:v>
                </c:pt>
                <c:pt idx="526">
                  <c:v>3.6459399999999999E-3</c:v>
                </c:pt>
                <c:pt idx="527">
                  <c:v>3.6554000000000001E-3</c:v>
                </c:pt>
                <c:pt idx="528">
                  <c:v>3.6645499999999999E-3</c:v>
                </c:pt>
                <c:pt idx="529">
                  <c:v>3.6737100000000002E-3</c:v>
                </c:pt>
                <c:pt idx="530">
                  <c:v>3.6837800000000002E-3</c:v>
                </c:pt>
                <c:pt idx="531">
                  <c:v>3.6938499999999998E-3</c:v>
                </c:pt>
                <c:pt idx="532">
                  <c:v>3.7027000000000002E-3</c:v>
                </c:pt>
                <c:pt idx="533">
                  <c:v>3.7124599999999999E-3</c:v>
                </c:pt>
                <c:pt idx="534">
                  <c:v>3.7216200000000001E-3</c:v>
                </c:pt>
                <c:pt idx="535">
                  <c:v>3.7304700000000001E-3</c:v>
                </c:pt>
                <c:pt idx="536">
                  <c:v>3.7402300000000002E-3</c:v>
                </c:pt>
                <c:pt idx="537">
                  <c:v>3.74939E-3</c:v>
                </c:pt>
                <c:pt idx="538">
                  <c:v>3.7585399999999999E-3</c:v>
                </c:pt>
                <c:pt idx="539">
                  <c:v>3.76801E-3</c:v>
                </c:pt>
                <c:pt idx="540">
                  <c:v>3.7771599999999999E-3</c:v>
                </c:pt>
                <c:pt idx="541">
                  <c:v>3.7860099999999998E-3</c:v>
                </c:pt>
                <c:pt idx="542">
                  <c:v>3.79547E-3</c:v>
                </c:pt>
                <c:pt idx="543">
                  <c:v>3.8046299999999998E-3</c:v>
                </c:pt>
                <c:pt idx="544">
                  <c:v>3.8149999999999998E-3</c:v>
                </c:pt>
                <c:pt idx="545">
                  <c:v>3.8247699999999999E-3</c:v>
                </c:pt>
                <c:pt idx="546">
                  <c:v>3.8339200000000002E-3</c:v>
                </c:pt>
                <c:pt idx="547">
                  <c:v>3.84308E-3</c:v>
                </c:pt>
                <c:pt idx="548">
                  <c:v>3.8519299999999999E-3</c:v>
                </c:pt>
                <c:pt idx="549">
                  <c:v>3.8607799999999999E-3</c:v>
                </c:pt>
                <c:pt idx="550">
                  <c:v>3.8696300000000002E-3</c:v>
                </c:pt>
                <c:pt idx="551">
                  <c:v>3.8784800000000001E-3</c:v>
                </c:pt>
                <c:pt idx="552">
                  <c:v>3.88733E-3</c:v>
                </c:pt>
                <c:pt idx="553">
                  <c:v>3.8958700000000001E-3</c:v>
                </c:pt>
                <c:pt idx="554">
                  <c:v>3.9050299999999999E-3</c:v>
                </c:pt>
                <c:pt idx="555">
                  <c:v>3.9138799999999998E-3</c:v>
                </c:pt>
                <c:pt idx="556">
                  <c:v>3.9224200000000002E-3</c:v>
                </c:pt>
                <c:pt idx="557">
                  <c:v>3.9312699999999997E-3</c:v>
                </c:pt>
                <c:pt idx="558">
                  <c:v>3.9401200000000001E-3</c:v>
                </c:pt>
                <c:pt idx="559">
                  <c:v>3.9489700000000004E-3</c:v>
                </c:pt>
                <c:pt idx="560">
                  <c:v>3.9572100000000001E-3</c:v>
                </c:pt>
                <c:pt idx="561">
                  <c:v>3.9657599999999996E-3</c:v>
                </c:pt>
                <c:pt idx="562">
                  <c:v>3.9746099999999999E-3</c:v>
                </c:pt>
                <c:pt idx="563">
                  <c:v>3.9837600000000003E-3</c:v>
                </c:pt>
                <c:pt idx="564">
                  <c:v>3.9919999999999999E-3</c:v>
                </c:pt>
                <c:pt idx="565">
                  <c:v>4.0002400000000004E-3</c:v>
                </c:pt>
                <c:pt idx="566">
                  <c:v>4.0087899999999999E-3</c:v>
                </c:pt>
                <c:pt idx="567">
                  <c:v>4.0176400000000003E-3</c:v>
                </c:pt>
                <c:pt idx="568">
                  <c:v>4.02557E-3</c:v>
                </c:pt>
                <c:pt idx="569">
                  <c:v>4.0344200000000004E-3</c:v>
                </c:pt>
                <c:pt idx="570">
                  <c:v>4.04266E-3</c:v>
                </c:pt>
                <c:pt idx="571">
                  <c:v>4.0512100000000004E-3</c:v>
                </c:pt>
                <c:pt idx="572">
                  <c:v>4.05975E-3</c:v>
                </c:pt>
                <c:pt idx="573">
                  <c:v>4.0673799999999998E-3</c:v>
                </c:pt>
                <c:pt idx="574">
                  <c:v>4.0753200000000003E-3</c:v>
                </c:pt>
                <c:pt idx="575">
                  <c:v>4.08356E-3</c:v>
                </c:pt>
                <c:pt idx="576">
                  <c:v>4.0911899999999998E-3</c:v>
                </c:pt>
                <c:pt idx="577">
                  <c:v>4.0991200000000004E-3</c:v>
                </c:pt>
                <c:pt idx="578">
                  <c:v>4.1070600000000001E-3</c:v>
                </c:pt>
                <c:pt idx="579">
                  <c:v>4.1146899999999998E-3</c:v>
                </c:pt>
                <c:pt idx="580">
                  <c:v>4.1226199999999996E-3</c:v>
                </c:pt>
                <c:pt idx="581">
                  <c:v>4.1302500000000002E-3</c:v>
                </c:pt>
                <c:pt idx="582">
                  <c:v>4.13818E-3</c:v>
                </c:pt>
                <c:pt idx="583">
                  <c:v>4.1458099999999998E-3</c:v>
                </c:pt>
                <c:pt idx="584">
                  <c:v>4.1531399999999996E-3</c:v>
                </c:pt>
                <c:pt idx="585">
                  <c:v>4.1604600000000004E-3</c:v>
                </c:pt>
                <c:pt idx="586">
                  <c:v>4.1674800000000003E-3</c:v>
                </c:pt>
                <c:pt idx="587">
                  <c:v>4.1748000000000002E-3</c:v>
                </c:pt>
                <c:pt idx="588">
                  <c:v>4.18213E-3</c:v>
                </c:pt>
                <c:pt idx="589">
                  <c:v>4.1894499999999999E-3</c:v>
                </c:pt>
                <c:pt idx="590">
                  <c:v>4.1967799999999998E-3</c:v>
                </c:pt>
                <c:pt idx="591">
                  <c:v>4.2037999999999997E-3</c:v>
                </c:pt>
                <c:pt idx="592">
                  <c:v>4.2105099999999998E-3</c:v>
                </c:pt>
                <c:pt idx="593">
                  <c:v>4.2169199999999999E-3</c:v>
                </c:pt>
                <c:pt idx="594">
                  <c:v>4.2239399999999998E-3</c:v>
                </c:pt>
                <c:pt idx="595">
                  <c:v>4.2309599999999998E-3</c:v>
                </c:pt>
                <c:pt idx="596">
                  <c:v>4.2379799999999997E-3</c:v>
                </c:pt>
                <c:pt idx="597">
                  <c:v>4.2446899999999997E-3</c:v>
                </c:pt>
                <c:pt idx="598">
                  <c:v>4.2513999999999998E-3</c:v>
                </c:pt>
                <c:pt idx="599">
                  <c:v>4.2581199999999998E-3</c:v>
                </c:pt>
                <c:pt idx="600">
                  <c:v>4.2645299999999999E-3</c:v>
                </c:pt>
                <c:pt idx="601">
                  <c:v>4.2712399999999999E-3</c:v>
                </c:pt>
                <c:pt idx="602">
                  <c:v>4.2773400000000001E-3</c:v>
                </c:pt>
                <c:pt idx="603">
                  <c:v>4.2837500000000002E-3</c:v>
                </c:pt>
                <c:pt idx="604">
                  <c:v>4.2898600000000004E-3</c:v>
                </c:pt>
                <c:pt idx="605">
                  <c:v>4.2956499999999998E-3</c:v>
                </c:pt>
                <c:pt idx="606">
                  <c:v>4.3023699999999998E-3</c:v>
                </c:pt>
                <c:pt idx="607">
                  <c:v>4.30847E-3</c:v>
                </c:pt>
                <c:pt idx="608">
                  <c:v>4.3145800000000002E-3</c:v>
                </c:pt>
                <c:pt idx="609">
                  <c:v>4.3209800000000003E-3</c:v>
                </c:pt>
                <c:pt idx="610">
                  <c:v>4.3270899999999996E-3</c:v>
                </c:pt>
                <c:pt idx="611">
                  <c:v>4.3331899999999998E-3</c:v>
                </c:pt>
                <c:pt idx="612">
                  <c:v>4.33929E-3</c:v>
                </c:pt>
                <c:pt idx="613">
                  <c:v>4.3454000000000001E-3</c:v>
                </c:pt>
                <c:pt idx="614">
                  <c:v>4.3508899999999996E-3</c:v>
                </c:pt>
                <c:pt idx="615">
                  <c:v>4.35638E-3</c:v>
                </c:pt>
                <c:pt idx="616">
                  <c:v>4.3624900000000001E-3</c:v>
                </c:pt>
                <c:pt idx="617">
                  <c:v>4.3682900000000004E-3</c:v>
                </c:pt>
                <c:pt idx="618">
                  <c:v>4.3740799999999998E-3</c:v>
                </c:pt>
                <c:pt idx="619">
                  <c:v>4.3798800000000001E-3</c:v>
                </c:pt>
                <c:pt idx="620">
                  <c:v>4.3856800000000003E-3</c:v>
                </c:pt>
                <c:pt idx="621">
                  <c:v>4.3911699999999998E-3</c:v>
                </c:pt>
                <c:pt idx="622">
                  <c:v>4.39697E-3</c:v>
                </c:pt>
                <c:pt idx="623">
                  <c:v>4.4024700000000003E-3</c:v>
                </c:pt>
                <c:pt idx="624">
                  <c:v>4.4079599999999998E-3</c:v>
                </c:pt>
                <c:pt idx="625">
                  <c:v>4.4134500000000002E-3</c:v>
                </c:pt>
                <c:pt idx="626">
                  <c:v>4.4198600000000003E-3</c:v>
                </c:pt>
                <c:pt idx="627">
                  <c:v>4.4256599999999997E-3</c:v>
                </c:pt>
                <c:pt idx="628">
                  <c:v>4.4314599999999999E-3</c:v>
                </c:pt>
                <c:pt idx="629">
                  <c:v>4.4369500000000003E-3</c:v>
                </c:pt>
                <c:pt idx="630">
                  <c:v>4.4424399999999998E-3</c:v>
                </c:pt>
                <c:pt idx="631">
                  <c:v>4.4485499999999999E-3</c:v>
                </c:pt>
                <c:pt idx="632">
                  <c:v>4.4537400000000003E-3</c:v>
                </c:pt>
                <c:pt idx="633">
                  <c:v>4.4595299999999997E-3</c:v>
                </c:pt>
                <c:pt idx="634">
                  <c:v>4.46503E-3</c:v>
                </c:pt>
                <c:pt idx="635">
                  <c:v>4.4702099999999996E-3</c:v>
                </c:pt>
                <c:pt idx="636">
                  <c:v>4.4760099999999999E-3</c:v>
                </c:pt>
                <c:pt idx="637">
                  <c:v>4.48242E-3</c:v>
                </c:pt>
                <c:pt idx="638">
                  <c:v>4.4879200000000003E-3</c:v>
                </c:pt>
                <c:pt idx="639">
                  <c:v>4.4934099999999998E-3</c:v>
                </c:pt>
                <c:pt idx="640">
                  <c:v>4.4989000000000001E-3</c:v>
                </c:pt>
                <c:pt idx="641">
                  <c:v>4.5037799999999998E-3</c:v>
                </c:pt>
                <c:pt idx="642">
                  <c:v>4.50958E-3</c:v>
                </c:pt>
                <c:pt idx="643">
                  <c:v>4.5144699999999996E-3</c:v>
                </c:pt>
                <c:pt idx="644">
                  <c:v>4.5196500000000001E-3</c:v>
                </c:pt>
                <c:pt idx="645">
                  <c:v>4.5248399999999996E-3</c:v>
                </c:pt>
                <c:pt idx="646">
                  <c:v>4.5303299999999999E-3</c:v>
                </c:pt>
                <c:pt idx="647">
                  <c:v>4.5355200000000003E-3</c:v>
                </c:pt>
                <c:pt idx="648">
                  <c:v>4.5407099999999999E-3</c:v>
                </c:pt>
                <c:pt idx="649">
                  <c:v>4.5459000000000003E-3</c:v>
                </c:pt>
                <c:pt idx="650">
                  <c:v>4.5510899999999998E-3</c:v>
                </c:pt>
                <c:pt idx="651">
                  <c:v>4.5556599999999996E-3</c:v>
                </c:pt>
                <c:pt idx="652">
                  <c:v>4.56055E-3</c:v>
                </c:pt>
                <c:pt idx="653">
                  <c:v>4.5654299999999997E-3</c:v>
                </c:pt>
                <c:pt idx="654">
                  <c:v>4.5700100000000002E-3</c:v>
                </c:pt>
                <c:pt idx="655">
                  <c:v>4.5748899999999999E-3</c:v>
                </c:pt>
                <c:pt idx="656">
                  <c:v>4.5489500000000004E-3</c:v>
                </c:pt>
                <c:pt idx="657">
                  <c:v>4.5230100000000001E-3</c:v>
                </c:pt>
                <c:pt idx="658">
                  <c:v>4.4967699999999998E-3</c:v>
                </c:pt>
                <c:pt idx="659">
                  <c:v>4.4699099999999997E-3</c:v>
                </c:pt>
                <c:pt idx="660">
                  <c:v>4.4430499999999996E-3</c:v>
                </c:pt>
                <c:pt idx="661">
                  <c:v>4.4158899999999996E-3</c:v>
                </c:pt>
                <c:pt idx="662">
                  <c:v>4.3878199999999997E-3</c:v>
                </c:pt>
                <c:pt idx="663">
                  <c:v>4.3591300000000001E-3</c:v>
                </c:pt>
                <c:pt idx="664">
                  <c:v>4.3298299999999998E-3</c:v>
                </c:pt>
                <c:pt idx="665">
                  <c:v>4.2999300000000004E-3</c:v>
                </c:pt>
                <c:pt idx="666">
                  <c:v>4.2694100000000004E-3</c:v>
                </c:pt>
                <c:pt idx="667">
                  <c:v>4.2382799999999997E-3</c:v>
                </c:pt>
                <c:pt idx="668">
                  <c:v>4.2071499999999998E-3</c:v>
                </c:pt>
                <c:pt idx="669">
                  <c:v>4.1745000000000003E-3</c:v>
                </c:pt>
                <c:pt idx="670">
                  <c:v>4.14154E-3</c:v>
                </c:pt>
                <c:pt idx="671">
                  <c:v>4.1082799999999997E-3</c:v>
                </c:pt>
                <c:pt idx="672">
                  <c:v>4.0740999999999998E-3</c:v>
                </c:pt>
                <c:pt idx="673">
                  <c:v>4.0393099999999999E-3</c:v>
                </c:pt>
                <c:pt idx="674">
                  <c:v>4.0042100000000002E-3</c:v>
                </c:pt>
                <c:pt idx="675">
                  <c:v>3.9685099999999997E-3</c:v>
                </c:pt>
                <c:pt idx="676">
                  <c:v>3.9331100000000001E-3</c:v>
                </c:pt>
                <c:pt idx="677">
                  <c:v>3.8964799999999999E-3</c:v>
                </c:pt>
                <c:pt idx="678">
                  <c:v>3.8595600000000002E-3</c:v>
                </c:pt>
                <c:pt idx="679">
                  <c:v>3.8232399999999999E-3</c:v>
                </c:pt>
                <c:pt idx="680">
                  <c:v>3.7860099999999998E-3</c:v>
                </c:pt>
                <c:pt idx="681">
                  <c:v>3.7503100000000002E-3</c:v>
                </c:pt>
                <c:pt idx="682">
                  <c:v>3.7130700000000002E-3</c:v>
                </c:pt>
                <c:pt idx="683">
                  <c:v>3.67462E-3</c:v>
                </c:pt>
                <c:pt idx="684">
                  <c:v>3.63708E-3</c:v>
                </c:pt>
                <c:pt idx="685">
                  <c:v>3.59955E-3</c:v>
                </c:pt>
                <c:pt idx="686">
                  <c:v>3.56171E-3</c:v>
                </c:pt>
                <c:pt idx="687">
                  <c:v>3.5238600000000002E-3</c:v>
                </c:pt>
                <c:pt idx="688">
                  <c:v>3.4866300000000001E-3</c:v>
                </c:pt>
                <c:pt idx="689">
                  <c:v>3.4484899999999998E-3</c:v>
                </c:pt>
                <c:pt idx="690">
                  <c:v>3.4109499999999998E-3</c:v>
                </c:pt>
                <c:pt idx="691">
                  <c:v>3.3740200000000001E-3</c:v>
                </c:pt>
                <c:pt idx="692">
                  <c:v>3.3364900000000001E-3</c:v>
                </c:pt>
                <c:pt idx="693">
                  <c:v>3.2998699999999999E-3</c:v>
                </c:pt>
                <c:pt idx="694">
                  <c:v>3.2632400000000002E-3</c:v>
                </c:pt>
                <c:pt idx="695">
                  <c:v>3.22632E-3</c:v>
                </c:pt>
                <c:pt idx="696">
                  <c:v>3.1897000000000002E-3</c:v>
                </c:pt>
                <c:pt idx="697">
                  <c:v>3.1539900000000002E-3</c:v>
                </c:pt>
                <c:pt idx="698">
                  <c:v>3.11707E-3</c:v>
                </c:pt>
                <c:pt idx="699">
                  <c:v>3.0819699999999998E-3</c:v>
                </c:pt>
                <c:pt idx="700">
                  <c:v>3.0459599999999999E-3</c:v>
                </c:pt>
                <c:pt idx="701">
                  <c:v>3.0108600000000002E-3</c:v>
                </c:pt>
                <c:pt idx="702">
                  <c:v>2.9760699999999999E-3</c:v>
                </c:pt>
                <c:pt idx="703">
                  <c:v>2.9406699999999998E-3</c:v>
                </c:pt>
                <c:pt idx="704">
                  <c:v>2.9061899999999999E-3</c:v>
                </c:pt>
                <c:pt idx="705">
                  <c:v>2.8720099999999999E-3</c:v>
                </c:pt>
                <c:pt idx="706">
                  <c:v>2.83783E-3</c:v>
                </c:pt>
                <c:pt idx="707">
                  <c:v>2.8042599999999998E-3</c:v>
                </c:pt>
                <c:pt idx="708">
                  <c:v>2.7703900000000002E-3</c:v>
                </c:pt>
                <c:pt idx="709">
                  <c:v>2.7374299999999999E-3</c:v>
                </c:pt>
                <c:pt idx="710">
                  <c:v>2.7041600000000002E-3</c:v>
                </c:pt>
                <c:pt idx="711">
                  <c:v>2.6715100000000002E-3</c:v>
                </c:pt>
                <c:pt idx="712">
                  <c:v>2.6391600000000002E-3</c:v>
                </c:pt>
                <c:pt idx="713">
                  <c:v>2.6071200000000001E-3</c:v>
                </c:pt>
                <c:pt idx="714">
                  <c:v>2.5747700000000001E-3</c:v>
                </c:pt>
                <c:pt idx="715">
                  <c:v>2.5424200000000001E-3</c:v>
                </c:pt>
                <c:pt idx="716">
                  <c:v>2.5112899999999998E-3</c:v>
                </c:pt>
                <c:pt idx="717">
                  <c:v>2.4795500000000001E-3</c:v>
                </c:pt>
                <c:pt idx="718">
                  <c:v>2.4487300000000001E-3</c:v>
                </c:pt>
                <c:pt idx="719">
                  <c:v>2.4182100000000001E-3</c:v>
                </c:pt>
                <c:pt idx="720">
                  <c:v>2.3873900000000001E-3</c:v>
                </c:pt>
                <c:pt idx="721">
                  <c:v>2.3562600000000002E-3</c:v>
                </c:pt>
                <c:pt idx="722">
                  <c:v>2.32635E-3</c:v>
                </c:pt>
                <c:pt idx="723">
                  <c:v>2.2964499999999998E-3</c:v>
                </c:pt>
                <c:pt idx="724">
                  <c:v>2.2668499999999999E-3</c:v>
                </c:pt>
                <c:pt idx="725">
                  <c:v>2.23755E-3</c:v>
                </c:pt>
                <c:pt idx="726">
                  <c:v>2.20856E-3</c:v>
                </c:pt>
                <c:pt idx="727">
                  <c:v>2.17957E-3</c:v>
                </c:pt>
                <c:pt idx="728">
                  <c:v>2.1511799999999999E-3</c:v>
                </c:pt>
                <c:pt idx="729">
                  <c:v>2.1224999999999998E-3</c:v>
                </c:pt>
                <c:pt idx="730">
                  <c:v>2.0950299999999999E-3</c:v>
                </c:pt>
                <c:pt idx="731">
                  <c:v>2.0669600000000001E-3</c:v>
                </c:pt>
                <c:pt idx="732">
                  <c:v>2.0397900000000001E-3</c:v>
                </c:pt>
                <c:pt idx="733">
                  <c:v>2.0117199999999998E-3</c:v>
                </c:pt>
                <c:pt idx="734">
                  <c:v>1.9845599999999998E-3</c:v>
                </c:pt>
                <c:pt idx="735">
                  <c:v>1.9577000000000002E-3</c:v>
                </c:pt>
                <c:pt idx="736">
                  <c:v>1.93085E-3</c:v>
                </c:pt>
                <c:pt idx="737">
                  <c:v>1.9043E-3</c:v>
                </c:pt>
                <c:pt idx="738">
                  <c:v>1.87805E-3</c:v>
                </c:pt>
                <c:pt idx="739">
                  <c:v>1.8521099999999999E-3</c:v>
                </c:pt>
                <c:pt idx="740">
                  <c:v>1.8267800000000001E-3</c:v>
                </c:pt>
                <c:pt idx="741">
                  <c:v>1.8008399999999999E-3</c:v>
                </c:pt>
                <c:pt idx="742">
                  <c:v>1.77582E-3</c:v>
                </c:pt>
                <c:pt idx="743">
                  <c:v>1.7507899999999999E-3</c:v>
                </c:pt>
                <c:pt idx="744">
                  <c:v>1.7260699999999999E-3</c:v>
                </c:pt>
                <c:pt idx="745">
                  <c:v>1.70166E-3</c:v>
                </c:pt>
                <c:pt idx="746">
                  <c:v>1.6772499999999999E-3</c:v>
                </c:pt>
                <c:pt idx="747">
                  <c:v>1.6534399999999999E-3</c:v>
                </c:pt>
                <c:pt idx="748">
                  <c:v>1.6296399999999999E-3</c:v>
                </c:pt>
                <c:pt idx="749">
                  <c:v>1.60614E-3</c:v>
                </c:pt>
                <c:pt idx="750">
                  <c:v>1.5820299999999999E-3</c:v>
                </c:pt>
                <c:pt idx="751">
                  <c:v>1.5582300000000001E-3</c:v>
                </c:pt>
                <c:pt idx="752">
                  <c:v>1.5350299999999999E-3</c:v>
                </c:pt>
                <c:pt idx="753">
                  <c:v>1.51154E-3</c:v>
                </c:pt>
                <c:pt idx="754">
                  <c:v>1.48895E-3</c:v>
                </c:pt>
                <c:pt idx="755">
                  <c:v>1.46637E-3</c:v>
                </c:pt>
                <c:pt idx="756">
                  <c:v>1.4440900000000001E-3</c:v>
                </c:pt>
                <c:pt idx="757">
                  <c:v>1.42212E-3</c:v>
                </c:pt>
                <c:pt idx="758">
                  <c:v>1.4004499999999999E-3</c:v>
                </c:pt>
                <c:pt idx="759">
                  <c:v>1.3784800000000001E-3</c:v>
                </c:pt>
                <c:pt idx="760">
                  <c:v>1.3571200000000001E-3</c:v>
                </c:pt>
                <c:pt idx="761">
                  <c:v>1.33545E-3</c:v>
                </c:pt>
                <c:pt idx="762">
                  <c:v>1.3147E-3</c:v>
                </c:pt>
                <c:pt idx="763">
                  <c:v>1.2933300000000001E-3</c:v>
                </c:pt>
                <c:pt idx="764">
                  <c:v>1.2719700000000001E-3</c:v>
                </c:pt>
                <c:pt idx="765">
                  <c:v>1.2512199999999999E-3</c:v>
                </c:pt>
                <c:pt idx="766">
                  <c:v>1.23138E-3</c:v>
                </c:pt>
                <c:pt idx="767">
                  <c:v>1.2121600000000001E-3</c:v>
                </c:pt>
                <c:pt idx="768">
                  <c:v>1.1911000000000001E-3</c:v>
                </c:pt>
                <c:pt idx="769">
                  <c:v>1.1697400000000001E-3</c:v>
                </c:pt>
                <c:pt idx="770">
                  <c:v>1.1508200000000001E-3</c:v>
                </c:pt>
                <c:pt idx="771">
                  <c:v>1.1318999999999999E-3</c:v>
                </c:pt>
                <c:pt idx="772">
                  <c:v>1.1126700000000001E-3</c:v>
                </c:pt>
                <c:pt idx="773">
                  <c:v>1.0937500000000001E-3</c:v>
                </c:pt>
                <c:pt idx="774">
                  <c:v>1.0751300000000001E-3</c:v>
                </c:pt>
                <c:pt idx="775">
                  <c:v>1.05591E-3</c:v>
                </c:pt>
                <c:pt idx="776">
                  <c:v>1.03729E-3</c:v>
                </c:pt>
                <c:pt idx="777">
                  <c:v>1.01929E-3</c:v>
                </c:pt>
                <c:pt idx="778">
                  <c:v>1.0015899999999999E-3</c:v>
                </c:pt>
                <c:pt idx="779">
                  <c:v>9.8388699999999991E-4</c:v>
                </c:pt>
                <c:pt idx="780">
                  <c:v>9.6588100000000003E-4</c:v>
                </c:pt>
                <c:pt idx="781">
                  <c:v>9.4848600000000001E-4</c:v>
                </c:pt>
                <c:pt idx="782">
                  <c:v>9.3139600000000003E-4</c:v>
                </c:pt>
                <c:pt idx="783">
                  <c:v>9.1461199999999998E-4</c:v>
                </c:pt>
                <c:pt idx="784">
                  <c:v>8.9752199999999999E-4</c:v>
                </c:pt>
                <c:pt idx="785">
                  <c:v>8.8073700000000003E-4</c:v>
                </c:pt>
                <c:pt idx="786">
                  <c:v>8.6395299999999999E-4</c:v>
                </c:pt>
                <c:pt idx="787">
                  <c:v>8.4747299999999995E-4</c:v>
                </c:pt>
                <c:pt idx="788">
                  <c:v>8.3129899999999997E-4</c:v>
                </c:pt>
                <c:pt idx="789">
                  <c:v>8.1512499999999999E-4</c:v>
                </c:pt>
                <c:pt idx="790">
                  <c:v>7.9956099999999996E-4</c:v>
                </c:pt>
                <c:pt idx="791">
                  <c:v>7.8369099999999999E-4</c:v>
                </c:pt>
                <c:pt idx="792">
                  <c:v>7.6782200000000004E-4</c:v>
                </c:pt>
                <c:pt idx="793">
                  <c:v>7.5164800000000005E-4</c:v>
                </c:pt>
                <c:pt idx="794">
                  <c:v>7.3638900000000005E-4</c:v>
                </c:pt>
                <c:pt idx="795">
                  <c:v>7.2112999999999995E-4</c:v>
                </c:pt>
                <c:pt idx="796">
                  <c:v>7.0587199999999997E-4</c:v>
                </c:pt>
                <c:pt idx="797">
                  <c:v>6.9061299999999997E-4</c:v>
                </c:pt>
                <c:pt idx="798">
                  <c:v>6.7596400000000004E-4</c:v>
                </c:pt>
                <c:pt idx="799">
                  <c:v>6.6101099999999998E-4</c:v>
                </c:pt>
                <c:pt idx="800">
                  <c:v>6.4575199999999998E-4</c:v>
                </c:pt>
                <c:pt idx="801">
                  <c:v>6.3140899999999999E-4</c:v>
                </c:pt>
                <c:pt idx="802">
                  <c:v>6.1706499999999997E-4</c:v>
                </c:pt>
                <c:pt idx="803">
                  <c:v>6.0272199999999998E-4</c:v>
                </c:pt>
                <c:pt idx="804">
                  <c:v>5.8837899999999999E-4</c:v>
                </c:pt>
                <c:pt idx="805">
                  <c:v>5.7373000000000005E-4</c:v>
                </c:pt>
                <c:pt idx="806">
                  <c:v>5.5938699999999995E-4</c:v>
                </c:pt>
                <c:pt idx="807">
                  <c:v>5.4473900000000003E-4</c:v>
                </c:pt>
                <c:pt idx="808">
                  <c:v>5.3039600000000004E-4</c:v>
                </c:pt>
                <c:pt idx="809">
                  <c:v>5.1574699999999999E-4</c:v>
                </c:pt>
                <c:pt idx="810">
                  <c:v>5.0109899999999997E-4</c:v>
                </c:pt>
                <c:pt idx="811">
                  <c:v>4.8721300000000001E-4</c:v>
                </c:pt>
                <c:pt idx="812">
                  <c:v>4.7262600000000002E-4</c:v>
                </c:pt>
                <c:pt idx="813">
                  <c:v>4.5776399999999999E-4</c:v>
                </c:pt>
                <c:pt idx="814">
                  <c:v>4.43146E-4</c:v>
                </c:pt>
                <c:pt idx="815">
                  <c:v>4.2874100000000001E-4</c:v>
                </c:pt>
                <c:pt idx="816">
                  <c:v>4.1357399999999999E-4</c:v>
                </c:pt>
                <c:pt idx="817">
                  <c:v>3.9947499999999999E-4</c:v>
                </c:pt>
                <c:pt idx="818">
                  <c:v>3.8452099999999997E-4</c:v>
                </c:pt>
                <c:pt idx="819">
                  <c:v>3.7002600000000002E-4</c:v>
                </c:pt>
                <c:pt idx="820">
                  <c:v>3.5559099999999999E-4</c:v>
                </c:pt>
                <c:pt idx="821">
                  <c:v>3.41217E-4</c:v>
                </c:pt>
                <c:pt idx="822">
                  <c:v>3.2659900000000001E-4</c:v>
                </c:pt>
                <c:pt idx="823">
                  <c:v>3.1146199999999998E-4</c:v>
                </c:pt>
                <c:pt idx="824">
                  <c:v>2.9684399999999999E-4</c:v>
                </c:pt>
                <c:pt idx="825">
                  <c:v>2.8185999999999999E-4</c:v>
                </c:pt>
                <c:pt idx="826">
                  <c:v>2.6693700000000002E-4</c:v>
                </c:pt>
                <c:pt idx="827">
                  <c:v>2.5231899999999998E-4</c:v>
                </c:pt>
                <c:pt idx="828">
                  <c:v>2.3696899999999999E-4</c:v>
                </c:pt>
                <c:pt idx="829">
                  <c:v>2.2228999999999999E-4</c:v>
                </c:pt>
                <c:pt idx="830">
                  <c:v>2.0718399999999999E-4</c:v>
                </c:pt>
                <c:pt idx="831">
                  <c:v>1.91864E-4</c:v>
                </c:pt>
                <c:pt idx="832">
                  <c:v>1.7688E-4</c:v>
                </c:pt>
                <c:pt idx="833">
                  <c:v>1.61621E-4</c:v>
                </c:pt>
                <c:pt idx="834">
                  <c:v>1.4645399999999999E-4</c:v>
                </c:pt>
                <c:pt idx="835">
                  <c:v>1.3128700000000001E-4</c:v>
                </c:pt>
                <c:pt idx="836">
                  <c:v>1.1508199999999999E-4</c:v>
                </c:pt>
                <c:pt idx="837" formatCode="0.00E+00">
                  <c:v>9.9639899999999994E-5</c:v>
                </c:pt>
                <c:pt idx="838" formatCode="0.00E+00">
                  <c:v>8.4075900000000006E-5</c:v>
                </c:pt>
                <c:pt idx="839" formatCode="0.00E+00">
                  <c:v>6.8603500000000001E-5</c:v>
                </c:pt>
                <c:pt idx="840" formatCode="0.00E+00">
                  <c:v>5.2886999999999997E-5</c:v>
                </c:pt>
                <c:pt idx="841" formatCode="0.00E+00">
                  <c:v>3.6599700000000001E-5</c:v>
                </c:pt>
                <c:pt idx="842" formatCode="0.00E+00">
                  <c:v>2.0327799999999999E-5</c:v>
                </c:pt>
                <c:pt idx="843" formatCode="0.00E+00">
                  <c:v>3.4118699999999999E-6</c:v>
                </c:pt>
                <c:pt idx="844" formatCode="0.00E+00">
                  <c:v>-1.26251E-5</c:v>
                </c:pt>
                <c:pt idx="845" formatCode="0.00E+00">
                  <c:v>-3.05481E-5</c:v>
                </c:pt>
                <c:pt idx="846" formatCode="0.00E+00">
                  <c:v>-4.69147E-5</c:v>
                </c:pt>
                <c:pt idx="847" formatCode="0.00E+00">
                  <c:v>-6.4331099999999998E-5</c:v>
                </c:pt>
                <c:pt idx="848" formatCode="0.00E+00">
                  <c:v>-8.1085200000000001E-5</c:v>
                </c:pt>
                <c:pt idx="849" formatCode="0.00E+00">
                  <c:v>-9.7778300000000005E-5</c:v>
                </c:pt>
                <c:pt idx="850">
                  <c:v>-1.15173E-4</c:v>
                </c:pt>
                <c:pt idx="851">
                  <c:v>-1.3232399999999999E-4</c:v>
                </c:pt>
                <c:pt idx="852">
                  <c:v>-1.49414E-4</c:v>
                </c:pt>
                <c:pt idx="853">
                  <c:v>-1.6690100000000001E-4</c:v>
                </c:pt>
                <c:pt idx="854">
                  <c:v>-1.8405200000000001E-4</c:v>
                </c:pt>
                <c:pt idx="855">
                  <c:v>-2.0178199999999999E-4</c:v>
                </c:pt>
                <c:pt idx="856">
                  <c:v>-2.19452E-4</c:v>
                </c:pt>
                <c:pt idx="857">
                  <c:v>-2.3684699999999999E-4</c:v>
                </c:pt>
                <c:pt idx="858">
                  <c:v>-2.54517E-4</c:v>
                </c:pt>
                <c:pt idx="859">
                  <c:v>-2.7194200000000001E-4</c:v>
                </c:pt>
                <c:pt idx="860">
                  <c:v>-2.8961200000000002E-4</c:v>
                </c:pt>
                <c:pt idx="861">
                  <c:v>-3.0731200000000001E-4</c:v>
                </c:pt>
                <c:pt idx="862">
                  <c:v>-3.2547000000000001E-4</c:v>
                </c:pt>
                <c:pt idx="863">
                  <c:v>-3.4332299999999998E-4</c:v>
                </c:pt>
                <c:pt idx="864">
                  <c:v>-3.6215200000000003E-4</c:v>
                </c:pt>
                <c:pt idx="865">
                  <c:v>-3.7997399999999999E-4</c:v>
                </c:pt>
                <c:pt idx="866">
                  <c:v>-3.97675E-4</c:v>
                </c:pt>
                <c:pt idx="867">
                  <c:v>-4.1586299999999999E-4</c:v>
                </c:pt>
                <c:pt idx="868">
                  <c:v>-4.3398999999999998E-4</c:v>
                </c:pt>
                <c:pt idx="869">
                  <c:v>-4.5248400000000001E-4</c:v>
                </c:pt>
                <c:pt idx="870">
                  <c:v>-4.7027599999999999E-4</c:v>
                </c:pt>
                <c:pt idx="871">
                  <c:v>-4.8828100000000002E-4</c:v>
                </c:pt>
                <c:pt idx="872">
                  <c:v>-5.0628700000000001E-4</c:v>
                </c:pt>
                <c:pt idx="873">
                  <c:v>-5.2459700000000002E-4</c:v>
                </c:pt>
                <c:pt idx="874">
                  <c:v>-5.4290800000000004E-4</c:v>
                </c:pt>
                <c:pt idx="875">
                  <c:v>-5.6060799999999998E-4</c:v>
                </c:pt>
                <c:pt idx="876">
                  <c:v>-5.7830800000000003E-4</c:v>
                </c:pt>
                <c:pt idx="877">
                  <c:v>-5.9631300000000001E-4</c:v>
                </c:pt>
                <c:pt idx="878">
                  <c:v>-6.14319E-4</c:v>
                </c:pt>
                <c:pt idx="879">
                  <c:v>-6.3201900000000005E-4</c:v>
                </c:pt>
                <c:pt idx="880">
                  <c:v>-6.4941399999999996E-4</c:v>
                </c:pt>
                <c:pt idx="881">
                  <c:v>-6.6711400000000001E-4</c:v>
                </c:pt>
                <c:pt idx="882">
                  <c:v>-6.8542500000000003E-4</c:v>
                </c:pt>
                <c:pt idx="883">
                  <c:v>-7.0343000000000001E-4</c:v>
                </c:pt>
                <c:pt idx="884">
                  <c:v>-7.2112999999999995E-4</c:v>
                </c:pt>
                <c:pt idx="885">
                  <c:v>-7.3883100000000001E-4</c:v>
                </c:pt>
                <c:pt idx="886">
                  <c:v>-7.5653099999999996E-4</c:v>
                </c:pt>
                <c:pt idx="887">
                  <c:v>-7.7423100000000001E-4</c:v>
                </c:pt>
                <c:pt idx="888">
                  <c:v>-7.9162600000000003E-4</c:v>
                </c:pt>
                <c:pt idx="889">
                  <c:v>-8.0932599999999997E-4</c:v>
                </c:pt>
                <c:pt idx="890">
                  <c:v>-8.2702600000000002E-4</c:v>
                </c:pt>
                <c:pt idx="891">
                  <c:v>-8.4472699999999998E-4</c:v>
                </c:pt>
                <c:pt idx="892">
                  <c:v>-8.6334200000000002E-4</c:v>
                </c:pt>
                <c:pt idx="893">
                  <c:v>-8.7951700000000002E-4</c:v>
                </c:pt>
                <c:pt idx="894">
                  <c:v>-8.9660599999999999E-4</c:v>
                </c:pt>
                <c:pt idx="895">
                  <c:v>-9.1308600000000002E-4</c:v>
                </c:pt>
                <c:pt idx="896">
                  <c:v>-9.2956500000000004E-4</c:v>
                </c:pt>
                <c:pt idx="897">
                  <c:v>-9.4634999999999999E-4</c:v>
                </c:pt>
                <c:pt idx="898">
                  <c:v>-9.6283000000000002E-4</c:v>
                </c:pt>
                <c:pt idx="899">
                  <c:v>-9.799190000000001E-4</c:v>
                </c:pt>
                <c:pt idx="900">
                  <c:v>-9.9578899999999996E-4</c:v>
                </c:pt>
                <c:pt idx="901">
                  <c:v>-1.0119599999999999E-3</c:v>
                </c:pt>
                <c:pt idx="902">
                  <c:v>-1.0287499999999999E-3</c:v>
                </c:pt>
                <c:pt idx="903">
                  <c:v>-1.0458399999999999E-3</c:v>
                </c:pt>
                <c:pt idx="904">
                  <c:v>-1.06171E-3</c:v>
                </c:pt>
                <c:pt idx="905">
                  <c:v>-1.0775800000000001E-3</c:v>
                </c:pt>
                <c:pt idx="906">
                  <c:v>-1.09314E-3</c:v>
                </c:pt>
                <c:pt idx="907">
                  <c:v>-1.1093100000000001E-3</c:v>
                </c:pt>
                <c:pt idx="908">
                  <c:v>-1.1261000000000001E-3</c:v>
                </c:pt>
                <c:pt idx="909">
                  <c:v>-1.14197E-3</c:v>
                </c:pt>
                <c:pt idx="910">
                  <c:v>-1.1569200000000001E-3</c:v>
                </c:pt>
                <c:pt idx="911">
                  <c:v>-1.17493E-3</c:v>
                </c:pt>
                <c:pt idx="912">
                  <c:v>-1.19019E-3</c:v>
                </c:pt>
                <c:pt idx="913">
                  <c:v>-1.2054399999999999E-3</c:v>
                </c:pt>
                <c:pt idx="914">
                  <c:v>-1.2206999999999999E-3</c:v>
                </c:pt>
                <c:pt idx="915">
                  <c:v>-1.23566E-3</c:v>
                </c:pt>
                <c:pt idx="916">
                  <c:v>-1.25092E-3</c:v>
                </c:pt>
                <c:pt idx="917">
                  <c:v>-1.2664799999999999E-3</c:v>
                </c:pt>
                <c:pt idx="918">
                  <c:v>-1.28235E-3</c:v>
                </c:pt>
                <c:pt idx="919">
                  <c:v>-1.2966900000000001E-3</c:v>
                </c:pt>
                <c:pt idx="920">
                  <c:v>-1.3110400000000001E-3</c:v>
                </c:pt>
                <c:pt idx="921">
                  <c:v>-1.3253799999999999E-3</c:v>
                </c:pt>
                <c:pt idx="922">
                  <c:v>-1.33942E-3</c:v>
                </c:pt>
                <c:pt idx="923">
                  <c:v>-1.3537600000000001E-3</c:v>
                </c:pt>
                <c:pt idx="924">
                  <c:v>-1.3678E-3</c:v>
                </c:pt>
                <c:pt idx="925">
                  <c:v>-1.38153E-3</c:v>
                </c:pt>
                <c:pt idx="926">
                  <c:v>-1.3955700000000001E-3</c:v>
                </c:pt>
                <c:pt idx="927">
                  <c:v>-1.4093E-3</c:v>
                </c:pt>
                <c:pt idx="928">
                  <c:v>-1.4233399999999999E-3</c:v>
                </c:pt>
                <c:pt idx="929">
                  <c:v>-1.43738E-3</c:v>
                </c:pt>
                <c:pt idx="930">
                  <c:v>-1.4502E-3</c:v>
                </c:pt>
                <c:pt idx="931">
                  <c:v>-1.46393E-3</c:v>
                </c:pt>
                <c:pt idx="932">
                  <c:v>-1.47675E-3</c:v>
                </c:pt>
                <c:pt idx="933">
                  <c:v>-1.4898699999999999E-3</c:v>
                </c:pt>
                <c:pt idx="934">
                  <c:v>-1.5032999999999999E-3</c:v>
                </c:pt>
                <c:pt idx="935">
                  <c:v>-1.5164200000000001E-3</c:v>
                </c:pt>
                <c:pt idx="936">
                  <c:v>-1.5292400000000001E-3</c:v>
                </c:pt>
                <c:pt idx="937">
                  <c:v>-1.5420500000000001E-3</c:v>
                </c:pt>
                <c:pt idx="938">
                  <c:v>-1.5545699999999999E-3</c:v>
                </c:pt>
                <c:pt idx="939">
                  <c:v>-1.5673799999999999E-3</c:v>
                </c:pt>
                <c:pt idx="940">
                  <c:v>-1.5799E-3</c:v>
                </c:pt>
                <c:pt idx="941">
                  <c:v>-1.59241E-3</c:v>
                </c:pt>
                <c:pt idx="942">
                  <c:v>-1.6052200000000001E-3</c:v>
                </c:pt>
                <c:pt idx="943">
                  <c:v>-1.6180400000000001E-3</c:v>
                </c:pt>
                <c:pt idx="944">
                  <c:v>-1.63025E-3</c:v>
                </c:pt>
                <c:pt idx="945">
                  <c:v>-1.6424600000000001E-3</c:v>
                </c:pt>
                <c:pt idx="946">
                  <c:v>-1.6543599999999999E-3</c:v>
                </c:pt>
                <c:pt idx="947">
                  <c:v>-1.6665600000000001E-3</c:v>
                </c:pt>
                <c:pt idx="948">
                  <c:v>-1.6781599999999999E-3</c:v>
                </c:pt>
                <c:pt idx="949">
                  <c:v>-1.68976E-3</c:v>
                </c:pt>
                <c:pt idx="950">
                  <c:v>-1.7019699999999999E-3</c:v>
                </c:pt>
                <c:pt idx="951">
                  <c:v>-1.71356E-3</c:v>
                </c:pt>
                <c:pt idx="952">
                  <c:v>-1.7254600000000001E-3</c:v>
                </c:pt>
                <c:pt idx="953">
                  <c:v>-1.73737E-3</c:v>
                </c:pt>
                <c:pt idx="954">
                  <c:v>-1.7483500000000001E-3</c:v>
                </c:pt>
                <c:pt idx="955">
                  <c:v>-1.75964E-3</c:v>
                </c:pt>
                <c:pt idx="956">
                  <c:v>-1.77063E-3</c:v>
                </c:pt>
                <c:pt idx="957">
                  <c:v>-1.78162E-3</c:v>
                </c:pt>
                <c:pt idx="958">
                  <c:v>-1.79291E-3</c:v>
                </c:pt>
                <c:pt idx="959">
                  <c:v>-1.8038900000000001E-3</c:v>
                </c:pt>
                <c:pt idx="960">
                  <c:v>-1.8145800000000001E-3</c:v>
                </c:pt>
                <c:pt idx="961">
                  <c:v>-1.8255599999999999E-3</c:v>
                </c:pt>
                <c:pt idx="962">
                  <c:v>-1.8362400000000001E-3</c:v>
                </c:pt>
                <c:pt idx="963">
                  <c:v>-1.84662E-3</c:v>
                </c:pt>
                <c:pt idx="964">
                  <c:v>-1.85699E-3</c:v>
                </c:pt>
                <c:pt idx="965">
                  <c:v>-1.86707E-3</c:v>
                </c:pt>
                <c:pt idx="966">
                  <c:v>-1.87714E-3</c:v>
                </c:pt>
                <c:pt idx="967">
                  <c:v>-1.8868999999999999E-3</c:v>
                </c:pt>
                <c:pt idx="968">
                  <c:v>-1.89667E-3</c:v>
                </c:pt>
                <c:pt idx="969">
                  <c:v>-1.9067400000000001E-3</c:v>
                </c:pt>
                <c:pt idx="970">
                  <c:v>-1.9177199999999999E-3</c:v>
                </c:pt>
                <c:pt idx="971">
                  <c:v>-1.9277999999999999E-3</c:v>
                </c:pt>
                <c:pt idx="972">
                  <c:v>-1.93787E-3</c:v>
                </c:pt>
                <c:pt idx="973">
                  <c:v>-1.9473299999999999E-3</c:v>
                </c:pt>
                <c:pt idx="974">
                  <c:v>-1.9567899999999999E-3</c:v>
                </c:pt>
                <c:pt idx="975">
                  <c:v>-1.9659399999999998E-3</c:v>
                </c:pt>
                <c:pt idx="976">
                  <c:v>-1.9757099999999999E-3</c:v>
                </c:pt>
                <c:pt idx="977">
                  <c:v>-1.9848600000000002E-3</c:v>
                </c:pt>
                <c:pt idx="978">
                  <c:v>-1.99402E-3</c:v>
                </c:pt>
                <c:pt idx="979">
                  <c:v>-2.0031699999999999E-3</c:v>
                </c:pt>
                <c:pt idx="980">
                  <c:v>-2.0120200000000002E-3</c:v>
                </c:pt>
                <c:pt idx="981">
                  <c:v>-2.0208700000000001E-3</c:v>
                </c:pt>
                <c:pt idx="982">
                  <c:v>-2.0300299999999999E-3</c:v>
                </c:pt>
                <c:pt idx="983">
                  <c:v>-2.0388799999999999E-3</c:v>
                </c:pt>
                <c:pt idx="984">
                  <c:v>-2.0477300000000002E-3</c:v>
                </c:pt>
                <c:pt idx="985">
                  <c:v>-2.0565800000000001E-3</c:v>
                </c:pt>
                <c:pt idx="986">
                  <c:v>-2.0651200000000001E-3</c:v>
                </c:pt>
                <c:pt idx="987">
                  <c:v>-2.0739700000000001E-3</c:v>
                </c:pt>
                <c:pt idx="988">
                  <c:v>-2.08282E-3</c:v>
                </c:pt>
                <c:pt idx="989">
                  <c:v>-2.0910600000000001E-3</c:v>
                </c:pt>
                <c:pt idx="990">
                  <c:v>-2.0993000000000001E-3</c:v>
                </c:pt>
                <c:pt idx="991">
                  <c:v>-2.1075400000000002E-3</c:v>
                </c:pt>
                <c:pt idx="992">
                  <c:v>-2.1160900000000002E-3</c:v>
                </c:pt>
                <c:pt idx="993">
                  <c:v>-2.1240199999999999E-3</c:v>
                </c:pt>
                <c:pt idx="994">
                  <c:v>-2.13196E-3</c:v>
                </c:pt>
                <c:pt idx="995">
                  <c:v>-2.1398900000000002E-3</c:v>
                </c:pt>
                <c:pt idx="996">
                  <c:v>-2.1478299999999999E-3</c:v>
                </c:pt>
                <c:pt idx="997">
                  <c:v>-2.1554600000000001E-3</c:v>
                </c:pt>
                <c:pt idx="998">
                  <c:v>-2.1633899999999998E-3</c:v>
                </c:pt>
                <c:pt idx="999">
                  <c:v>-2.1710200000000001E-3</c:v>
                </c:pt>
                <c:pt idx="1000">
                  <c:v>-2.1786499999999999E-3</c:v>
                </c:pt>
                <c:pt idx="1001">
                  <c:v>-2.1862800000000001E-3</c:v>
                </c:pt>
                <c:pt idx="1002">
                  <c:v>-2.1939099999999999E-3</c:v>
                </c:pt>
                <c:pt idx="1003">
                  <c:v>-2.2015400000000001E-3</c:v>
                </c:pt>
                <c:pt idx="1004">
                  <c:v>-2.20886E-3</c:v>
                </c:pt>
                <c:pt idx="1005">
                  <c:v>-2.2161899999999998E-3</c:v>
                </c:pt>
                <c:pt idx="1006">
                  <c:v>-2.2232100000000002E-3</c:v>
                </c:pt>
                <c:pt idx="1007">
                  <c:v>-2.2305300000000001E-3</c:v>
                </c:pt>
                <c:pt idx="1008">
                  <c:v>-2.23755E-3</c:v>
                </c:pt>
                <c:pt idx="1009">
                  <c:v>-2.2448699999999999E-3</c:v>
                </c:pt>
                <c:pt idx="1010">
                  <c:v>-2.2515899999999999E-3</c:v>
                </c:pt>
                <c:pt idx="1011">
                  <c:v>-2.2583E-3</c:v>
                </c:pt>
                <c:pt idx="1012">
                  <c:v>-2.2653199999999999E-3</c:v>
                </c:pt>
                <c:pt idx="1013">
                  <c:v>-2.27203E-3</c:v>
                </c:pt>
                <c:pt idx="1014">
                  <c:v>-2.27875E-3</c:v>
                </c:pt>
                <c:pt idx="1015">
                  <c:v>-2.2851600000000001E-3</c:v>
                </c:pt>
                <c:pt idx="1016">
                  <c:v>-2.2912599999999998E-3</c:v>
                </c:pt>
                <c:pt idx="1017">
                  <c:v>-2.29736E-3</c:v>
                </c:pt>
                <c:pt idx="1018">
                  <c:v>-2.3037700000000001E-3</c:v>
                </c:pt>
                <c:pt idx="1019">
                  <c:v>-2.3101799999999998E-3</c:v>
                </c:pt>
                <c:pt idx="1020">
                  <c:v>-2.3165899999999999E-3</c:v>
                </c:pt>
                <c:pt idx="1021">
                  <c:v>-2.3226900000000001E-3</c:v>
                </c:pt>
                <c:pt idx="1022">
                  <c:v>-2.3291000000000002E-3</c:v>
                </c:pt>
                <c:pt idx="1023">
                  <c:v>-2.3355099999999998E-3</c:v>
                </c:pt>
                <c:pt idx="1024">
                  <c:v>-2.34161E-3</c:v>
                </c:pt>
                <c:pt idx="1025">
                  <c:v>-2.3477200000000002E-3</c:v>
                </c:pt>
                <c:pt idx="1026">
                  <c:v>-2.35352E-3</c:v>
                </c:pt>
                <c:pt idx="1027">
                  <c:v>-2.3593099999999999E-3</c:v>
                </c:pt>
                <c:pt idx="1028">
                  <c:v>-2.3651100000000001E-3</c:v>
                </c:pt>
                <c:pt idx="1029">
                  <c:v>-2.37061E-3</c:v>
                </c:pt>
                <c:pt idx="1030">
                  <c:v>-2.3763999999999999E-3</c:v>
                </c:pt>
                <c:pt idx="1031">
                  <c:v>-2.3819000000000002E-3</c:v>
                </c:pt>
                <c:pt idx="1032">
                  <c:v>-2.3873900000000001E-3</c:v>
                </c:pt>
                <c:pt idx="1033">
                  <c:v>-2.39288E-3</c:v>
                </c:pt>
                <c:pt idx="1034">
                  <c:v>-2.3983799999999999E-3</c:v>
                </c:pt>
                <c:pt idx="1035">
                  <c:v>-2.4035599999999999E-3</c:v>
                </c:pt>
                <c:pt idx="1036">
                  <c:v>-2.4087499999999999E-3</c:v>
                </c:pt>
                <c:pt idx="1037">
                  <c:v>-2.4139399999999998E-3</c:v>
                </c:pt>
                <c:pt idx="1038">
                  <c:v>-2.4191299999999998E-3</c:v>
                </c:pt>
                <c:pt idx="1039">
                  <c:v>-2.4243200000000002E-3</c:v>
                </c:pt>
                <c:pt idx="1040">
                  <c:v>-2.4294999999999998E-3</c:v>
                </c:pt>
                <c:pt idx="1041">
                  <c:v>-2.4346900000000002E-3</c:v>
                </c:pt>
                <c:pt idx="1042">
                  <c:v>-2.4398800000000002E-3</c:v>
                </c:pt>
                <c:pt idx="1043">
                  <c:v>-2.4447599999999998E-3</c:v>
                </c:pt>
                <c:pt idx="1044">
                  <c:v>-2.4499499999999998E-3</c:v>
                </c:pt>
                <c:pt idx="1045">
                  <c:v>-2.4545299999999999E-3</c:v>
                </c:pt>
                <c:pt idx="1046">
                  <c:v>-2.45911E-3</c:v>
                </c:pt>
                <c:pt idx="1047">
                  <c:v>-2.4639900000000001E-3</c:v>
                </c:pt>
                <c:pt idx="1048">
                  <c:v>-2.4688700000000002E-3</c:v>
                </c:pt>
                <c:pt idx="1049">
                  <c:v>-2.4734499999999999E-3</c:v>
                </c:pt>
                <c:pt idx="1050">
                  <c:v>-2.47803E-3</c:v>
                </c:pt>
                <c:pt idx="1051">
                  <c:v>-2.4826000000000002E-3</c:v>
                </c:pt>
                <c:pt idx="1052">
                  <c:v>-2.4868799999999999E-3</c:v>
                </c:pt>
                <c:pt idx="1053">
                  <c:v>-2.49146E-3</c:v>
                </c:pt>
                <c:pt idx="1054">
                  <c:v>-2.4957299999999998E-3</c:v>
                </c:pt>
                <c:pt idx="1055">
                  <c:v>-2.5000000000000001E-3</c:v>
                </c:pt>
                <c:pt idx="1056">
                  <c:v>-2.5039699999999999E-3</c:v>
                </c:pt>
                <c:pt idx="1057">
                  <c:v>-2.50885E-3</c:v>
                </c:pt>
                <c:pt idx="1058">
                  <c:v>-2.5134300000000001E-3</c:v>
                </c:pt>
                <c:pt idx="1059">
                  <c:v>-2.5176999999999999E-3</c:v>
                </c:pt>
                <c:pt idx="1060">
                  <c:v>-2.5216700000000002E-3</c:v>
                </c:pt>
                <c:pt idx="1061">
                  <c:v>-2.5256300000000001E-3</c:v>
                </c:pt>
                <c:pt idx="1062">
                  <c:v>-2.5293E-3</c:v>
                </c:pt>
                <c:pt idx="1063">
                  <c:v>-2.5335700000000002E-3</c:v>
                </c:pt>
                <c:pt idx="1064">
                  <c:v>-2.5372300000000001E-3</c:v>
                </c:pt>
                <c:pt idx="1065">
                  <c:v>-2.5414999999999999E-3</c:v>
                </c:pt>
                <c:pt idx="1066">
                  <c:v>-2.5454700000000002E-3</c:v>
                </c:pt>
                <c:pt idx="1067">
                  <c:v>-2.5491300000000001E-3</c:v>
                </c:pt>
                <c:pt idx="1068">
                  <c:v>-2.5531E-3</c:v>
                </c:pt>
                <c:pt idx="1069">
                  <c:v>-2.55646E-3</c:v>
                </c:pt>
                <c:pt idx="1070">
                  <c:v>-2.55981E-3</c:v>
                </c:pt>
                <c:pt idx="1071">
                  <c:v>-2.56317E-3</c:v>
                </c:pt>
                <c:pt idx="1072">
                  <c:v>-2.56653E-3</c:v>
                </c:pt>
                <c:pt idx="1073">
                  <c:v>-2.57019E-3</c:v>
                </c:pt>
                <c:pt idx="1074">
                  <c:v>-2.5732400000000001E-3</c:v>
                </c:pt>
                <c:pt idx="1075">
                  <c:v>-2.5766000000000001E-3</c:v>
                </c:pt>
                <c:pt idx="1076">
                  <c:v>-2.5799600000000001E-3</c:v>
                </c:pt>
                <c:pt idx="1077">
                  <c:v>-2.5830100000000002E-3</c:v>
                </c:pt>
                <c:pt idx="1078">
                  <c:v>-2.5863599999999998E-3</c:v>
                </c:pt>
                <c:pt idx="1079">
                  <c:v>-2.5894199999999998E-3</c:v>
                </c:pt>
                <c:pt idx="1080">
                  <c:v>-2.5927699999999999E-3</c:v>
                </c:pt>
                <c:pt idx="1081">
                  <c:v>-2.59552E-3</c:v>
                </c:pt>
                <c:pt idx="1082">
                  <c:v>-2.5985700000000001E-3</c:v>
                </c:pt>
                <c:pt idx="1083">
                  <c:v>-2.6013199999999998E-3</c:v>
                </c:pt>
                <c:pt idx="1084">
                  <c:v>-2.6040600000000001E-3</c:v>
                </c:pt>
                <c:pt idx="1085">
                  <c:v>-2.6068100000000002E-3</c:v>
                </c:pt>
                <c:pt idx="1086">
                  <c:v>-2.6095599999999999E-3</c:v>
                </c:pt>
                <c:pt idx="1087">
                  <c:v>-2.61261E-3</c:v>
                </c:pt>
                <c:pt idx="1088">
                  <c:v>-2.6150499999999998E-3</c:v>
                </c:pt>
                <c:pt idx="1089">
                  <c:v>-2.6174900000000001E-3</c:v>
                </c:pt>
                <c:pt idx="1090">
                  <c:v>-2.6199299999999999E-3</c:v>
                </c:pt>
                <c:pt idx="1091">
                  <c:v>-2.6223800000000001E-3</c:v>
                </c:pt>
                <c:pt idx="1092">
                  <c:v>-2.6248199999999999E-3</c:v>
                </c:pt>
                <c:pt idx="1093">
                  <c:v>-2.6269499999999999E-3</c:v>
                </c:pt>
                <c:pt idx="1094">
                  <c:v>-2.6297E-3</c:v>
                </c:pt>
                <c:pt idx="1095">
                  <c:v>-2.6318399999999999E-3</c:v>
                </c:pt>
                <c:pt idx="1096">
                  <c:v>-2.6336699999999998E-3</c:v>
                </c:pt>
                <c:pt idx="1097">
                  <c:v>-2.6358000000000002E-3</c:v>
                </c:pt>
                <c:pt idx="1098">
                  <c:v>-2.6379400000000001E-3</c:v>
                </c:pt>
                <c:pt idx="1099">
                  <c:v>-2.6397700000000001E-3</c:v>
                </c:pt>
                <c:pt idx="1100">
                  <c:v>-2.6419099999999999E-3</c:v>
                </c:pt>
                <c:pt idx="1101">
                  <c:v>-2.6437399999999999E-3</c:v>
                </c:pt>
                <c:pt idx="1102">
                  <c:v>-2.6458699999999998E-3</c:v>
                </c:pt>
                <c:pt idx="1103">
                  <c:v>-2.6477100000000002E-3</c:v>
                </c:pt>
                <c:pt idx="1104">
                  <c:v>-2.6495400000000001E-3</c:v>
                </c:pt>
                <c:pt idx="1105">
                  <c:v>-2.6516700000000001E-3</c:v>
                </c:pt>
                <c:pt idx="1106">
                  <c:v>-2.6532000000000001E-3</c:v>
                </c:pt>
                <c:pt idx="1107">
                  <c:v>-2.6550300000000001E-3</c:v>
                </c:pt>
                <c:pt idx="1108">
                  <c:v>-2.6565600000000001E-3</c:v>
                </c:pt>
                <c:pt idx="1109">
                  <c:v>-2.6583900000000001E-3</c:v>
                </c:pt>
                <c:pt idx="1110">
                  <c:v>-2.6599100000000001E-3</c:v>
                </c:pt>
                <c:pt idx="1111">
                  <c:v>-2.6611299999999998E-3</c:v>
                </c:pt>
                <c:pt idx="1112">
                  <c:v>-2.6626599999999999E-3</c:v>
                </c:pt>
                <c:pt idx="1113">
                  <c:v>-2.66388E-3</c:v>
                </c:pt>
                <c:pt idx="1114">
                  <c:v>-2.66571E-3</c:v>
                </c:pt>
                <c:pt idx="1115">
                  <c:v>-2.6666300000000001E-3</c:v>
                </c:pt>
                <c:pt idx="1116">
                  <c:v>-2.6678499999999998E-3</c:v>
                </c:pt>
                <c:pt idx="1117">
                  <c:v>-2.6690699999999999E-3</c:v>
                </c:pt>
                <c:pt idx="1118">
                  <c:v>-2.6699800000000002E-3</c:v>
                </c:pt>
                <c:pt idx="1119">
                  <c:v>-2.6715100000000002E-3</c:v>
                </c:pt>
                <c:pt idx="1120">
                  <c:v>-2.67242E-3</c:v>
                </c:pt>
                <c:pt idx="1121">
                  <c:v>-2.67395E-3</c:v>
                </c:pt>
                <c:pt idx="1122">
                  <c:v>-2.6748700000000002E-3</c:v>
                </c:pt>
                <c:pt idx="1123">
                  <c:v>-2.67578E-3</c:v>
                </c:pt>
                <c:pt idx="1124">
                  <c:v>-2.67731E-3</c:v>
                </c:pt>
                <c:pt idx="1125">
                  <c:v>-2.6779199999999999E-3</c:v>
                </c:pt>
                <c:pt idx="1126">
                  <c:v>-2.6788300000000001E-3</c:v>
                </c:pt>
                <c:pt idx="1127">
                  <c:v>-2.6797499999999998E-3</c:v>
                </c:pt>
                <c:pt idx="1128">
                  <c:v>-2.68097E-3</c:v>
                </c:pt>
                <c:pt idx="1129">
                  <c:v>-2.6812699999999999E-3</c:v>
                </c:pt>
                <c:pt idx="1130">
                  <c:v>-2.6821900000000001E-3</c:v>
                </c:pt>
                <c:pt idx="1131">
                  <c:v>-2.6831099999999998E-3</c:v>
                </c:pt>
                <c:pt idx="1132">
                  <c:v>-2.6840200000000001E-3</c:v>
                </c:pt>
                <c:pt idx="1133">
                  <c:v>-2.6846299999999999E-3</c:v>
                </c:pt>
                <c:pt idx="1134">
                  <c:v>-2.6855500000000001E-3</c:v>
                </c:pt>
                <c:pt idx="1135">
                  <c:v>-2.6861599999999999E-3</c:v>
                </c:pt>
                <c:pt idx="1136">
                  <c:v>-2.6864599999999999E-3</c:v>
                </c:pt>
                <c:pt idx="1137">
                  <c:v>-2.6870700000000002E-3</c:v>
                </c:pt>
                <c:pt idx="1138">
                  <c:v>-2.68768E-3</c:v>
                </c:pt>
                <c:pt idx="1139">
                  <c:v>-2.6882899999999999E-3</c:v>
                </c:pt>
                <c:pt idx="1140">
                  <c:v>-2.68921E-3</c:v>
                </c:pt>
                <c:pt idx="1141">
                  <c:v>-2.68951E-3</c:v>
                </c:pt>
                <c:pt idx="1142">
                  <c:v>-2.6901199999999998E-3</c:v>
                </c:pt>
                <c:pt idx="1143">
                  <c:v>-2.6907300000000001E-3</c:v>
                </c:pt>
                <c:pt idx="1144">
                  <c:v>-2.69104E-3</c:v>
                </c:pt>
                <c:pt idx="1145">
                  <c:v>-2.6913499999999999E-3</c:v>
                </c:pt>
                <c:pt idx="1146">
                  <c:v>-2.6919600000000002E-3</c:v>
                </c:pt>
                <c:pt idx="1147">
                  <c:v>-2.69257E-3</c:v>
                </c:pt>
                <c:pt idx="1148">
                  <c:v>-2.69287E-3</c:v>
                </c:pt>
                <c:pt idx="1149">
                  <c:v>-2.6934799999999998E-3</c:v>
                </c:pt>
                <c:pt idx="1150">
                  <c:v>-2.6937900000000002E-3</c:v>
                </c:pt>
                <c:pt idx="1151">
                  <c:v>-2.6944E-3</c:v>
                </c:pt>
                <c:pt idx="1152">
                  <c:v>-2.6944E-3</c:v>
                </c:pt>
                <c:pt idx="1153">
                  <c:v>-2.6947E-3</c:v>
                </c:pt>
                <c:pt idx="1154">
                  <c:v>-2.6950099999999999E-3</c:v>
                </c:pt>
                <c:pt idx="1155">
                  <c:v>-2.6956200000000001E-3</c:v>
                </c:pt>
                <c:pt idx="1156">
                  <c:v>-2.6956200000000001E-3</c:v>
                </c:pt>
                <c:pt idx="1157">
                  <c:v>-2.6956200000000001E-3</c:v>
                </c:pt>
                <c:pt idx="1158">
                  <c:v>-2.6959200000000001E-3</c:v>
                </c:pt>
                <c:pt idx="1159">
                  <c:v>-2.6959200000000001E-3</c:v>
                </c:pt>
                <c:pt idx="1160">
                  <c:v>-2.6959200000000001E-3</c:v>
                </c:pt>
                <c:pt idx="1161">
                  <c:v>-2.69623E-3</c:v>
                </c:pt>
                <c:pt idx="1162">
                  <c:v>-2.6959200000000001E-3</c:v>
                </c:pt>
                <c:pt idx="1163">
                  <c:v>-2.6956200000000001E-3</c:v>
                </c:pt>
                <c:pt idx="1164">
                  <c:v>-2.6956200000000001E-3</c:v>
                </c:pt>
                <c:pt idx="1165">
                  <c:v>-2.6953099999999998E-3</c:v>
                </c:pt>
                <c:pt idx="1166">
                  <c:v>-2.6953099999999998E-3</c:v>
                </c:pt>
                <c:pt idx="1167">
                  <c:v>-2.6950099999999999E-3</c:v>
                </c:pt>
                <c:pt idx="1168">
                  <c:v>-2.6947E-3</c:v>
                </c:pt>
                <c:pt idx="1169">
                  <c:v>-2.6947E-3</c:v>
                </c:pt>
                <c:pt idx="1170">
                  <c:v>-2.6947E-3</c:v>
                </c:pt>
                <c:pt idx="1171">
                  <c:v>-2.6940900000000001E-3</c:v>
                </c:pt>
                <c:pt idx="1172">
                  <c:v>-2.6940900000000001E-3</c:v>
                </c:pt>
                <c:pt idx="1173">
                  <c:v>-2.6934799999999998E-3</c:v>
                </c:pt>
                <c:pt idx="1174">
                  <c:v>-2.69287E-3</c:v>
                </c:pt>
                <c:pt idx="1175">
                  <c:v>-2.6922600000000001E-3</c:v>
                </c:pt>
                <c:pt idx="1176">
                  <c:v>-2.6919600000000002E-3</c:v>
                </c:pt>
                <c:pt idx="1177">
                  <c:v>-2.6913499999999999E-3</c:v>
                </c:pt>
                <c:pt idx="1178">
                  <c:v>-2.6913499999999999E-3</c:v>
                </c:pt>
                <c:pt idx="1179">
                  <c:v>-2.6907300000000001E-3</c:v>
                </c:pt>
                <c:pt idx="1180">
                  <c:v>-2.6904300000000002E-3</c:v>
                </c:pt>
                <c:pt idx="1181">
                  <c:v>-2.6901199999999998E-3</c:v>
                </c:pt>
                <c:pt idx="1182">
                  <c:v>-2.68921E-3</c:v>
                </c:pt>
                <c:pt idx="1183">
                  <c:v>-2.6889000000000001E-3</c:v>
                </c:pt>
                <c:pt idx="1184">
                  <c:v>-2.6882899999999999E-3</c:v>
                </c:pt>
                <c:pt idx="1185">
                  <c:v>-2.6879899999999999E-3</c:v>
                </c:pt>
                <c:pt idx="1186">
                  <c:v>-2.6870700000000002E-3</c:v>
                </c:pt>
                <c:pt idx="1187">
                  <c:v>-2.6864599999999999E-3</c:v>
                </c:pt>
                <c:pt idx="1188">
                  <c:v>-2.6861599999999999E-3</c:v>
                </c:pt>
                <c:pt idx="1189">
                  <c:v>-2.6855500000000001E-3</c:v>
                </c:pt>
                <c:pt idx="1190">
                  <c:v>-2.6849399999999998E-3</c:v>
                </c:pt>
                <c:pt idx="1191">
                  <c:v>-2.6840200000000001E-3</c:v>
                </c:pt>
                <c:pt idx="1192">
                  <c:v>-2.6834099999999998E-3</c:v>
                </c:pt>
                <c:pt idx="1193">
                  <c:v>-2.6831099999999998E-3</c:v>
                </c:pt>
                <c:pt idx="1194">
                  <c:v>-2.6821900000000001E-3</c:v>
                </c:pt>
                <c:pt idx="1195">
                  <c:v>-2.6818800000000002E-3</c:v>
                </c:pt>
                <c:pt idx="1196">
                  <c:v>-2.6812699999999999E-3</c:v>
                </c:pt>
                <c:pt idx="1197">
                  <c:v>-2.6803600000000001E-3</c:v>
                </c:pt>
                <c:pt idx="1198">
                  <c:v>-2.6797499999999998E-3</c:v>
                </c:pt>
                <c:pt idx="1199">
                  <c:v>-2.6788300000000001E-3</c:v>
                </c:pt>
                <c:pt idx="1200">
                  <c:v>-2.6782199999999998E-3</c:v>
                </c:pt>
                <c:pt idx="1201">
                  <c:v>-2.6779199999999999E-3</c:v>
                </c:pt>
                <c:pt idx="1202">
                  <c:v>-2.67761E-3</c:v>
                </c:pt>
                <c:pt idx="1203">
                  <c:v>-2.6767000000000002E-3</c:v>
                </c:pt>
                <c:pt idx="1204">
                  <c:v>-2.6760899999999999E-3</c:v>
                </c:pt>
                <c:pt idx="1205">
                  <c:v>-2.67548E-3</c:v>
                </c:pt>
                <c:pt idx="1206">
                  <c:v>-2.6745599999999999E-3</c:v>
                </c:pt>
                <c:pt idx="1207">
                  <c:v>-2.6742599999999999E-3</c:v>
                </c:pt>
                <c:pt idx="1208">
                  <c:v>-2.6736500000000001E-3</c:v>
                </c:pt>
                <c:pt idx="1209">
                  <c:v>-2.6733400000000002E-3</c:v>
                </c:pt>
                <c:pt idx="1210">
                  <c:v>-2.6730299999999999E-3</c:v>
                </c:pt>
                <c:pt idx="1211">
                  <c:v>-2.6721200000000001E-3</c:v>
                </c:pt>
                <c:pt idx="1212">
                  <c:v>-2.6715100000000002E-3</c:v>
                </c:pt>
                <c:pt idx="1213">
                  <c:v>-2.6711999999999999E-3</c:v>
                </c:pt>
                <c:pt idx="1214">
                  <c:v>-2.6708999999999999E-3</c:v>
                </c:pt>
                <c:pt idx="1215">
                  <c:v>-2.6702900000000001E-3</c:v>
                </c:pt>
                <c:pt idx="1216">
                  <c:v>-2.6696799999999998E-3</c:v>
                </c:pt>
                <c:pt idx="1217">
                  <c:v>-2.6687600000000001E-3</c:v>
                </c:pt>
                <c:pt idx="1218">
                  <c:v>-2.6684600000000001E-3</c:v>
                </c:pt>
                <c:pt idx="1219">
                  <c:v>-2.6681500000000002E-3</c:v>
                </c:pt>
                <c:pt idx="1220">
                  <c:v>-2.6678499999999998E-3</c:v>
                </c:pt>
                <c:pt idx="1221">
                  <c:v>-2.66724E-3</c:v>
                </c:pt>
                <c:pt idx="1222">
                  <c:v>-2.6669300000000001E-3</c:v>
                </c:pt>
                <c:pt idx="1223">
                  <c:v>-2.6669300000000001E-3</c:v>
                </c:pt>
                <c:pt idx="1224">
                  <c:v>-2.6666300000000001E-3</c:v>
                </c:pt>
                <c:pt idx="1225">
                  <c:v>-2.6663199999999998E-3</c:v>
                </c:pt>
                <c:pt idx="1226">
                  <c:v>-2.6660199999999998E-3</c:v>
                </c:pt>
                <c:pt idx="1227">
                  <c:v>-2.6651000000000001E-3</c:v>
                </c:pt>
                <c:pt idx="1228">
                  <c:v>-2.6647900000000002E-3</c:v>
                </c:pt>
                <c:pt idx="1229">
                  <c:v>-2.6644899999999998E-3</c:v>
                </c:pt>
                <c:pt idx="1230">
                  <c:v>-2.6644899999999998E-3</c:v>
                </c:pt>
                <c:pt idx="1231">
                  <c:v>-2.6641799999999999E-3</c:v>
                </c:pt>
                <c:pt idx="1232">
                  <c:v>-2.66388E-3</c:v>
                </c:pt>
                <c:pt idx="1233">
                  <c:v>-2.6635700000000001E-3</c:v>
                </c:pt>
                <c:pt idx="1234">
                  <c:v>-2.6629599999999998E-3</c:v>
                </c:pt>
                <c:pt idx="1235">
                  <c:v>-2.6626599999999999E-3</c:v>
                </c:pt>
                <c:pt idx="1236">
                  <c:v>-2.66205E-3</c:v>
                </c:pt>
                <c:pt idx="1237">
                  <c:v>-2.66205E-3</c:v>
                </c:pt>
                <c:pt idx="1238">
                  <c:v>-2.6617400000000001E-3</c:v>
                </c:pt>
                <c:pt idx="1239">
                  <c:v>-2.6617400000000001E-3</c:v>
                </c:pt>
                <c:pt idx="1240">
                  <c:v>-2.6614400000000002E-3</c:v>
                </c:pt>
                <c:pt idx="1241">
                  <c:v>-2.6614400000000002E-3</c:v>
                </c:pt>
                <c:pt idx="1242">
                  <c:v>-2.6611299999999998E-3</c:v>
                </c:pt>
                <c:pt idx="1243">
                  <c:v>-2.6611299999999998E-3</c:v>
                </c:pt>
                <c:pt idx="1244">
                  <c:v>-2.6614400000000002E-3</c:v>
                </c:pt>
                <c:pt idx="1245">
                  <c:v>-2.66205E-3</c:v>
                </c:pt>
                <c:pt idx="1246">
                  <c:v>-2.66205E-3</c:v>
                </c:pt>
                <c:pt idx="1247">
                  <c:v>-2.66205E-3</c:v>
                </c:pt>
                <c:pt idx="1248">
                  <c:v>-2.6626599999999999E-3</c:v>
                </c:pt>
                <c:pt idx="1249">
                  <c:v>-2.6632700000000001E-3</c:v>
                </c:pt>
                <c:pt idx="1250">
                  <c:v>-2.66388E-3</c:v>
                </c:pt>
                <c:pt idx="1251">
                  <c:v>-2.66388E-3</c:v>
                </c:pt>
                <c:pt idx="1252">
                  <c:v>-2.6647900000000002E-3</c:v>
                </c:pt>
                <c:pt idx="1253">
                  <c:v>-2.66541E-3</c:v>
                </c:pt>
                <c:pt idx="1254">
                  <c:v>-2.6660199999999998E-3</c:v>
                </c:pt>
                <c:pt idx="1255">
                  <c:v>-2.6669300000000001E-3</c:v>
                </c:pt>
                <c:pt idx="1256">
                  <c:v>-2.6678499999999998E-3</c:v>
                </c:pt>
                <c:pt idx="1257">
                  <c:v>-2.6690699999999999E-3</c:v>
                </c:pt>
                <c:pt idx="1258">
                  <c:v>-2.6696799999999998E-3</c:v>
                </c:pt>
                <c:pt idx="1259">
                  <c:v>-2.67059E-3</c:v>
                </c:pt>
                <c:pt idx="1260">
                  <c:v>-2.6715100000000002E-3</c:v>
                </c:pt>
                <c:pt idx="1261">
                  <c:v>-2.6727299999999999E-3</c:v>
                </c:pt>
                <c:pt idx="1262">
                  <c:v>-2.67395E-3</c:v>
                </c:pt>
                <c:pt idx="1263">
                  <c:v>-2.67548E-3</c:v>
                </c:pt>
                <c:pt idx="1264">
                  <c:v>-2.6770000000000001E-3</c:v>
                </c:pt>
                <c:pt idx="1265">
                  <c:v>-2.6785300000000001E-3</c:v>
                </c:pt>
                <c:pt idx="1266">
                  <c:v>-2.6803600000000001E-3</c:v>
                </c:pt>
                <c:pt idx="1267">
                  <c:v>-2.6812699999999999E-3</c:v>
                </c:pt>
                <c:pt idx="1268">
                  <c:v>-2.6827999999999999E-3</c:v>
                </c:pt>
                <c:pt idx="1269">
                  <c:v>-2.6846299999999999E-3</c:v>
                </c:pt>
                <c:pt idx="1270">
                  <c:v>-2.6861599999999999E-3</c:v>
                </c:pt>
                <c:pt idx="1271">
                  <c:v>-2.68768E-3</c:v>
                </c:pt>
                <c:pt idx="1272">
                  <c:v>-2.68951E-3</c:v>
                </c:pt>
                <c:pt idx="1273">
                  <c:v>-2.69104E-3</c:v>
                </c:pt>
                <c:pt idx="1274">
                  <c:v>-2.6931799999999999E-3</c:v>
                </c:pt>
                <c:pt idx="1275">
                  <c:v>-2.6953099999999998E-3</c:v>
                </c:pt>
                <c:pt idx="1276">
                  <c:v>-2.6974500000000001E-3</c:v>
                </c:pt>
                <c:pt idx="1277">
                  <c:v>-2.6989700000000002E-3</c:v>
                </c:pt>
                <c:pt idx="1278">
                  <c:v>-2.7017199999999999E-3</c:v>
                </c:pt>
                <c:pt idx="1279">
                  <c:v>-2.7044700000000001E-3</c:v>
                </c:pt>
                <c:pt idx="1280">
                  <c:v>-2.7063E-3</c:v>
                </c:pt>
                <c:pt idx="1281">
                  <c:v>-2.7084399999999999E-3</c:v>
                </c:pt>
                <c:pt idx="1282">
                  <c:v>-2.7111800000000001E-3</c:v>
                </c:pt>
                <c:pt idx="1283">
                  <c:v>-2.7136199999999999E-3</c:v>
                </c:pt>
                <c:pt idx="1284">
                  <c:v>-2.7160600000000002E-3</c:v>
                </c:pt>
                <c:pt idx="1285">
                  <c:v>-2.7185099999999999E-3</c:v>
                </c:pt>
                <c:pt idx="1286">
                  <c:v>-2.7209500000000002E-3</c:v>
                </c:pt>
                <c:pt idx="1287">
                  <c:v>-2.72369E-3</c:v>
                </c:pt>
                <c:pt idx="1288">
                  <c:v>-2.72675E-3</c:v>
                </c:pt>
                <c:pt idx="1289">
                  <c:v>-2.7294900000000002E-3</c:v>
                </c:pt>
                <c:pt idx="1290">
                  <c:v>-2.7322399999999999E-3</c:v>
                </c:pt>
                <c:pt idx="1291">
                  <c:v>-2.7349900000000001E-3</c:v>
                </c:pt>
                <c:pt idx="1292">
                  <c:v>-2.7377299999999999E-3</c:v>
                </c:pt>
                <c:pt idx="1293">
                  <c:v>-2.7401700000000001E-3</c:v>
                </c:pt>
                <c:pt idx="1294">
                  <c:v>-2.7429199999999998E-3</c:v>
                </c:pt>
                <c:pt idx="1295">
                  <c:v>-2.7453600000000001E-3</c:v>
                </c:pt>
                <c:pt idx="1296">
                  <c:v>-2.7487200000000001E-3</c:v>
                </c:pt>
                <c:pt idx="1297">
                  <c:v>-2.7511599999999999E-3</c:v>
                </c:pt>
                <c:pt idx="1298">
                  <c:v>-2.7545199999999999E-3</c:v>
                </c:pt>
                <c:pt idx="1299">
                  <c:v>-2.7572600000000001E-3</c:v>
                </c:pt>
                <c:pt idx="1300">
                  <c:v>-2.7603100000000002E-3</c:v>
                </c:pt>
                <c:pt idx="1301">
                  <c:v>-2.7636700000000002E-3</c:v>
                </c:pt>
                <c:pt idx="1302">
                  <c:v>-2.7664199999999999E-3</c:v>
                </c:pt>
                <c:pt idx="1303">
                  <c:v>-2.7688600000000002E-3</c:v>
                </c:pt>
                <c:pt idx="1304">
                  <c:v>-2.7719099999999998E-3</c:v>
                </c:pt>
                <c:pt idx="1305">
                  <c:v>-2.7749599999999999E-3</c:v>
                </c:pt>
                <c:pt idx="1306">
                  <c:v>-2.77802E-3</c:v>
                </c:pt>
                <c:pt idx="1307">
                  <c:v>-2.7810700000000001E-3</c:v>
                </c:pt>
                <c:pt idx="1308">
                  <c:v>-2.7844200000000001E-3</c:v>
                </c:pt>
                <c:pt idx="1309">
                  <c:v>-2.7871699999999998E-3</c:v>
                </c:pt>
                <c:pt idx="1310">
                  <c:v>-2.7902199999999999E-3</c:v>
                </c:pt>
                <c:pt idx="1311">
                  <c:v>-2.7935799999999999E-3</c:v>
                </c:pt>
                <c:pt idx="1312">
                  <c:v>-2.79663E-3</c:v>
                </c:pt>
                <c:pt idx="1313">
                  <c:v>-2.7996800000000001E-3</c:v>
                </c:pt>
                <c:pt idx="1314">
                  <c:v>-2.8030400000000001E-3</c:v>
                </c:pt>
                <c:pt idx="1315">
                  <c:v>-2.8064000000000001E-3</c:v>
                </c:pt>
                <c:pt idx="1316">
                  <c:v>-2.8097500000000002E-3</c:v>
                </c:pt>
                <c:pt idx="1317">
                  <c:v>-2.8131100000000002E-3</c:v>
                </c:pt>
                <c:pt idx="1318">
                  <c:v>-2.8164700000000002E-3</c:v>
                </c:pt>
                <c:pt idx="1319">
                  <c:v>-2.8192099999999999E-3</c:v>
                </c:pt>
                <c:pt idx="1320">
                  <c:v>-2.82227E-3</c:v>
                </c:pt>
                <c:pt idx="1321">
                  <c:v>-2.82562E-3</c:v>
                </c:pt>
                <c:pt idx="1322">
                  <c:v>-2.82898E-3</c:v>
                </c:pt>
                <c:pt idx="1323">
                  <c:v>-2.8320300000000001E-3</c:v>
                </c:pt>
                <c:pt idx="1324">
                  <c:v>-2.8353900000000001E-3</c:v>
                </c:pt>
                <c:pt idx="1325">
                  <c:v>-2.8387500000000001E-3</c:v>
                </c:pt>
                <c:pt idx="1326">
                  <c:v>-2.8414899999999999E-3</c:v>
                </c:pt>
                <c:pt idx="1327">
                  <c:v>-2.8448499999999999E-3</c:v>
                </c:pt>
                <c:pt idx="1328">
                  <c:v>-2.8479E-3</c:v>
                </c:pt>
                <c:pt idx="1329">
                  <c:v>-2.8509500000000001E-3</c:v>
                </c:pt>
                <c:pt idx="1330">
                  <c:v>-2.8543100000000001E-3</c:v>
                </c:pt>
                <c:pt idx="1331">
                  <c:v>-2.8570599999999998E-3</c:v>
                </c:pt>
                <c:pt idx="1332">
                  <c:v>-2.8601099999999999E-3</c:v>
                </c:pt>
                <c:pt idx="1333">
                  <c:v>-2.86346E-3</c:v>
                </c:pt>
                <c:pt idx="1334">
                  <c:v>-2.86682E-3</c:v>
                </c:pt>
                <c:pt idx="1335">
                  <c:v>-2.8698700000000001E-3</c:v>
                </c:pt>
                <c:pt idx="1336">
                  <c:v>-2.8729200000000002E-3</c:v>
                </c:pt>
                <c:pt idx="1337">
                  <c:v>-2.8762800000000002E-3</c:v>
                </c:pt>
                <c:pt idx="1338">
                  <c:v>-2.8793299999999998E-3</c:v>
                </c:pt>
                <c:pt idx="1339">
                  <c:v>-2.8823899999999999E-3</c:v>
                </c:pt>
                <c:pt idx="1340">
                  <c:v>-2.88544E-3</c:v>
                </c:pt>
                <c:pt idx="1341">
                  <c:v>-2.88879E-3</c:v>
                </c:pt>
                <c:pt idx="1342">
                  <c:v>-2.8915400000000002E-3</c:v>
                </c:pt>
                <c:pt idx="1343">
                  <c:v>-2.8949000000000002E-3</c:v>
                </c:pt>
                <c:pt idx="1344">
                  <c:v>-2.8982499999999998E-3</c:v>
                </c:pt>
                <c:pt idx="1345">
                  <c:v>-2.9013099999999998E-3</c:v>
                </c:pt>
                <c:pt idx="1346">
                  <c:v>-2.9046599999999999E-3</c:v>
                </c:pt>
                <c:pt idx="1347">
                  <c:v>-2.90741E-3</c:v>
                </c:pt>
                <c:pt idx="1348">
                  <c:v>-2.91077E-3</c:v>
                </c:pt>
                <c:pt idx="1349">
                  <c:v>-2.9141200000000001E-3</c:v>
                </c:pt>
                <c:pt idx="1350">
                  <c:v>-2.9171800000000001E-3</c:v>
                </c:pt>
                <c:pt idx="1351">
                  <c:v>-2.9202299999999998E-3</c:v>
                </c:pt>
                <c:pt idx="1352">
                  <c:v>-2.9232799999999999E-3</c:v>
                </c:pt>
                <c:pt idx="1353">
                  <c:v>-2.8842199999999998E-3</c:v>
                </c:pt>
                <c:pt idx="1354">
                  <c:v>-2.8482099999999999E-3</c:v>
                </c:pt>
                <c:pt idx="1355">
                  <c:v>-2.8134200000000001E-3</c:v>
                </c:pt>
                <c:pt idx="1356">
                  <c:v>-2.7801499999999999E-3</c:v>
                </c:pt>
                <c:pt idx="1357">
                  <c:v>-2.7477999999999999E-3</c:v>
                </c:pt>
                <c:pt idx="1358">
                  <c:v>-2.7163700000000001E-3</c:v>
                </c:pt>
                <c:pt idx="1359">
                  <c:v>-2.68585E-3</c:v>
                </c:pt>
                <c:pt idx="1360">
                  <c:v>-2.65533E-3</c:v>
                </c:pt>
                <c:pt idx="1361">
                  <c:v>-2.6257300000000002E-3</c:v>
                </c:pt>
                <c:pt idx="1362">
                  <c:v>-2.5961299999999999E-3</c:v>
                </c:pt>
                <c:pt idx="1363">
                  <c:v>-2.5674399999999998E-3</c:v>
                </c:pt>
                <c:pt idx="1364">
                  <c:v>-2.5390600000000001E-3</c:v>
                </c:pt>
                <c:pt idx="1365">
                  <c:v>-2.5112899999999998E-3</c:v>
                </c:pt>
                <c:pt idx="1366">
                  <c:v>-2.4838299999999998E-3</c:v>
                </c:pt>
                <c:pt idx="1367">
                  <c:v>-2.4563599999999999E-3</c:v>
                </c:pt>
                <c:pt idx="1368">
                  <c:v>-2.4294999999999998E-3</c:v>
                </c:pt>
                <c:pt idx="1369">
                  <c:v>-2.4032599999999999E-3</c:v>
                </c:pt>
                <c:pt idx="1370">
                  <c:v>-2.3770100000000001E-3</c:v>
                </c:pt>
                <c:pt idx="1371">
                  <c:v>-2.3510699999999998E-3</c:v>
                </c:pt>
                <c:pt idx="1372">
                  <c:v>-2.3251299999999999E-3</c:v>
                </c:pt>
                <c:pt idx="1373">
                  <c:v>-2.2997999999999998E-3</c:v>
                </c:pt>
                <c:pt idx="1374">
                  <c:v>-2.2744800000000002E-3</c:v>
                </c:pt>
                <c:pt idx="1375">
                  <c:v>-2.2494500000000001E-3</c:v>
                </c:pt>
                <c:pt idx="1376">
                  <c:v>-2.2250400000000002E-3</c:v>
                </c:pt>
                <c:pt idx="1377">
                  <c:v>-2.2006199999999999E-3</c:v>
                </c:pt>
                <c:pt idx="1378">
                  <c:v>-2.17621E-3</c:v>
                </c:pt>
                <c:pt idx="1379">
                  <c:v>-2.1521000000000001E-3</c:v>
                </c:pt>
                <c:pt idx="1380">
                  <c:v>-2.1286E-3</c:v>
                </c:pt>
                <c:pt idx="1381">
                  <c:v>-2.1050999999999999E-3</c:v>
                </c:pt>
                <c:pt idx="1382">
                  <c:v>-2.0815999999999999E-3</c:v>
                </c:pt>
                <c:pt idx="1383">
                  <c:v>-2.05872E-3</c:v>
                </c:pt>
                <c:pt idx="1384">
                  <c:v>-2.0355199999999999E-3</c:v>
                </c:pt>
                <c:pt idx="1385">
                  <c:v>-2.01294E-3</c:v>
                </c:pt>
                <c:pt idx="1386">
                  <c:v>-1.9900500000000002E-3</c:v>
                </c:pt>
                <c:pt idx="1387">
                  <c:v>-1.9677700000000002E-3</c:v>
                </c:pt>
                <c:pt idx="1388">
                  <c:v>-1.9455E-3</c:v>
                </c:pt>
                <c:pt idx="1389">
                  <c:v>-1.92352E-3</c:v>
                </c:pt>
                <c:pt idx="1390">
                  <c:v>-1.9012499999999999E-3</c:v>
                </c:pt>
                <c:pt idx="1391">
                  <c:v>-1.87988E-3</c:v>
                </c:pt>
                <c:pt idx="1392">
                  <c:v>-1.8582200000000001E-3</c:v>
                </c:pt>
                <c:pt idx="1393">
                  <c:v>-1.8368499999999999E-3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C42-4ED5-9D82-4F7AB5DDF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093359"/>
        <c:axId val="140219663"/>
      </c:scatterChart>
      <c:valAx>
        <c:axId val="134093359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0219663"/>
        <c:crossesAt val="-4.000000000000001E-3"/>
        <c:crossBetween val="midCat"/>
      </c:valAx>
      <c:valAx>
        <c:axId val="140219663"/>
        <c:scaling>
          <c:orientation val="minMax"/>
        </c:scaling>
        <c:delete val="0"/>
        <c:axPos val="l"/>
        <c:title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4093359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1406911636045498"/>
          <c:y val="0.1475721784776903"/>
          <c:w val="0.32624999999999998"/>
          <c:h val="0.23561351706036746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6025371828521435E-2"/>
          <c:y val="4.1666666666666664E-2"/>
          <c:w val="0.88341907261592301"/>
          <c:h val="0.80926727909011376"/>
        </c:manualLayout>
      </c:layout>
      <c:lineChart>
        <c:grouping val="standard"/>
        <c:varyColors val="0"/>
        <c:ser>
          <c:idx val="0"/>
          <c:order val="0"/>
          <c:tx>
            <c:strRef>
              <c:f>'Fugure 2'!$H$18</c:f>
              <c:strCache>
                <c:ptCount val="1"/>
                <c:pt idx="0">
                  <c:v>PC (no membrane)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'Fugure 2'!$F$19:$F$27</c:f>
              <c:strCache>
                <c:ptCount val="9"/>
                <c:pt idx="0">
                  <c:v>Initail</c:v>
                </c:pt>
                <c:pt idx="1">
                  <c:v>After vacuum </c:v>
                </c:pt>
                <c:pt idx="2">
                  <c:v>2 hour</c:v>
                </c:pt>
                <c:pt idx="3">
                  <c:v>4 hour</c:v>
                </c:pt>
                <c:pt idx="4">
                  <c:v>6 hour</c:v>
                </c:pt>
                <c:pt idx="5">
                  <c:v>8 hour</c:v>
                </c:pt>
                <c:pt idx="6">
                  <c:v>24 hour</c:v>
                </c:pt>
                <c:pt idx="7">
                  <c:v>48 hour</c:v>
                </c:pt>
                <c:pt idx="8">
                  <c:v>72 hour</c:v>
                </c:pt>
              </c:strCache>
            </c:strRef>
          </c:cat>
          <c:val>
            <c:numRef>
              <c:f>'Fugure 2'!$H$19:$H$27</c:f>
              <c:numCache>
                <c:formatCode>General</c:formatCode>
                <c:ptCount val="9"/>
                <c:pt idx="0">
                  <c:v>0</c:v>
                </c:pt>
                <c:pt idx="1">
                  <c:v>22.241007535723487</c:v>
                </c:pt>
                <c:pt idx="2">
                  <c:v>21.698543937291205</c:v>
                </c:pt>
                <c:pt idx="3">
                  <c:v>18.443762346697525</c:v>
                </c:pt>
                <c:pt idx="4">
                  <c:v>17.720477548787819</c:v>
                </c:pt>
                <c:pt idx="5">
                  <c:v>16.99719275087811</c:v>
                </c:pt>
                <c:pt idx="6">
                  <c:v>14.465695958194138</c:v>
                </c:pt>
                <c:pt idx="7">
                  <c:v>14.104053559239285</c:v>
                </c:pt>
                <c:pt idx="8">
                  <c:v>7.9561327770067756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7-454F-9B0A-FAF4CFDCF1A7}"/>
            </c:ext>
          </c:extLst>
        </c:ser>
        <c:ser>
          <c:idx val="1"/>
          <c:order val="1"/>
          <c:tx>
            <c:strRef>
              <c:f>'Fugure 2'!$K$18</c:f>
              <c:strCache>
                <c:ptCount val="1"/>
                <c:pt idx="0">
                  <c:v>PC 37 (with membrane)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'Fugure 2'!$F$19:$F$27</c:f>
              <c:strCache>
                <c:ptCount val="9"/>
                <c:pt idx="0">
                  <c:v>Initail</c:v>
                </c:pt>
                <c:pt idx="1">
                  <c:v>After vacuum </c:v>
                </c:pt>
                <c:pt idx="2">
                  <c:v>2 hour</c:v>
                </c:pt>
                <c:pt idx="3">
                  <c:v>4 hour</c:v>
                </c:pt>
                <c:pt idx="4">
                  <c:v>6 hour</c:v>
                </c:pt>
                <c:pt idx="5">
                  <c:v>8 hour</c:v>
                </c:pt>
                <c:pt idx="6">
                  <c:v>24 hour</c:v>
                </c:pt>
                <c:pt idx="7">
                  <c:v>48 hour</c:v>
                </c:pt>
                <c:pt idx="8">
                  <c:v>72 hour</c:v>
                </c:pt>
              </c:strCache>
            </c:strRef>
          </c:cat>
          <c:val>
            <c:numRef>
              <c:f>'Fugure 2'!$K$19:$K$27</c:f>
              <c:numCache>
                <c:formatCode>General</c:formatCode>
                <c:ptCount val="9"/>
                <c:pt idx="0">
                  <c:v>0</c:v>
                </c:pt>
                <c:pt idx="1">
                  <c:v>19.890331942516941</c:v>
                </c:pt>
                <c:pt idx="2">
                  <c:v>19.167047144607235</c:v>
                </c:pt>
                <c:pt idx="3">
                  <c:v>17.720477548787819</c:v>
                </c:pt>
                <c:pt idx="4">
                  <c:v>16.99719275087811</c:v>
                </c:pt>
                <c:pt idx="5">
                  <c:v>16.093086753490979</c:v>
                </c:pt>
                <c:pt idx="6">
                  <c:v>13.380768761329577</c:v>
                </c:pt>
                <c:pt idx="7">
                  <c:v>12.295841564465018</c:v>
                </c:pt>
                <c:pt idx="8">
                  <c:v>7.2328479790970688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7-454F-9B0A-FAF4CFDCF1A7}"/>
            </c:ext>
          </c:extLst>
        </c:ser>
        <c:ser>
          <c:idx val="2"/>
          <c:order val="2"/>
          <c:tx>
            <c:strRef>
              <c:f>'Fugure 2'!$N$18</c:f>
              <c:strCache>
                <c:ptCount val="1"/>
                <c:pt idx="0">
                  <c:v>PC 217 (with membrane and PEO)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'Fugure 2'!$F$19:$F$27</c:f>
              <c:strCache>
                <c:ptCount val="9"/>
                <c:pt idx="0">
                  <c:v>Initail</c:v>
                </c:pt>
                <c:pt idx="1">
                  <c:v>After vacuum </c:v>
                </c:pt>
                <c:pt idx="2">
                  <c:v>2 hour</c:v>
                </c:pt>
                <c:pt idx="3">
                  <c:v>4 hour</c:v>
                </c:pt>
                <c:pt idx="4">
                  <c:v>6 hour</c:v>
                </c:pt>
                <c:pt idx="5">
                  <c:v>8 hour</c:v>
                </c:pt>
                <c:pt idx="6">
                  <c:v>24 hour</c:v>
                </c:pt>
                <c:pt idx="7">
                  <c:v>48 hour</c:v>
                </c:pt>
                <c:pt idx="8">
                  <c:v>72 hour</c:v>
                </c:pt>
              </c:strCache>
            </c:strRef>
          </c:cat>
          <c:val>
            <c:numRef>
              <c:f>'Fugure 2'!$N$19:$N$27</c:f>
              <c:numCache>
                <c:formatCode>General</c:formatCode>
                <c:ptCount val="9"/>
                <c:pt idx="0">
                  <c:v>0</c:v>
                </c:pt>
                <c:pt idx="1">
                  <c:v>22.421828735200911</c:v>
                </c:pt>
                <c:pt idx="2">
                  <c:v>21.879365136768637</c:v>
                </c:pt>
                <c:pt idx="3">
                  <c:v>20.613616740426647</c:v>
                </c:pt>
                <c:pt idx="4">
                  <c:v>19.528689543562084</c:v>
                </c:pt>
                <c:pt idx="5">
                  <c:v>18.98622594512981</c:v>
                </c:pt>
                <c:pt idx="6">
                  <c:v>15.912265554013551</c:v>
                </c:pt>
                <c:pt idx="7">
                  <c:v>14.827338357148991</c:v>
                </c:pt>
                <c:pt idx="8">
                  <c:v>8.6794175749164832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F7-454F-9B0A-FAF4CFDC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54752"/>
        <c:axId val="468730576"/>
      </c:lineChart>
      <c:catAx>
        <c:axId val="46715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8730576"/>
        <c:crosses val="autoZero"/>
        <c:auto val="1"/>
        <c:lblAlgn val="ctr"/>
        <c:lblOffset val="100"/>
        <c:noMultiLvlLbl val="0"/>
      </c:catAx>
      <c:valAx>
        <c:axId val="468730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/>
                  <a:t>Up take (mL.cm-2)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715475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2212401574803151"/>
          <c:y val="0.63773038786818315"/>
          <c:w val="0.53908530183727033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87205927384076987"/>
          <c:h val="0.84167468649752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'Fugure 2'!$AE$1</c:f>
              <c:strCache>
                <c:ptCount val="1"/>
                <c:pt idx="0">
                  <c:v>PC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'Fugure 2'!$AD$2:$AD$72</c:f>
              <c:numCache>
                <c:formatCode>General</c:formatCode>
                <c:ptCount val="71"/>
                <c:pt idx="0">
                  <c:v>31.726500000000001</c:v>
                </c:pt>
                <c:pt idx="1">
                  <c:v>31.729800000000001</c:v>
                </c:pt>
                <c:pt idx="2">
                  <c:v>31.552299999999999</c:v>
                </c:pt>
                <c:pt idx="3">
                  <c:v>31.473800000000001</c:v>
                </c:pt>
                <c:pt idx="4">
                  <c:v>31.432700000000001</c:v>
                </c:pt>
                <c:pt idx="5">
                  <c:v>31.415900000000001</c:v>
                </c:pt>
                <c:pt idx="6">
                  <c:v>31.405799999999999</c:v>
                </c:pt>
                <c:pt idx="7">
                  <c:v>31.3993</c:v>
                </c:pt>
                <c:pt idx="8">
                  <c:v>31.4024</c:v>
                </c:pt>
                <c:pt idx="9">
                  <c:v>31.4313</c:v>
                </c:pt>
                <c:pt idx="10">
                  <c:v>31.479399999999998</c:v>
                </c:pt>
                <c:pt idx="11">
                  <c:v>31.5396</c:v>
                </c:pt>
                <c:pt idx="12">
                  <c:v>31.5747</c:v>
                </c:pt>
                <c:pt idx="13">
                  <c:v>31.651199999999999</c:v>
                </c:pt>
                <c:pt idx="14">
                  <c:v>31.677800000000001</c:v>
                </c:pt>
                <c:pt idx="15">
                  <c:v>31.844799999999999</c:v>
                </c:pt>
                <c:pt idx="16">
                  <c:v>31.976500000000001</c:v>
                </c:pt>
                <c:pt idx="17">
                  <c:v>32.150700000000001</c:v>
                </c:pt>
                <c:pt idx="18">
                  <c:v>32.348599999999998</c:v>
                </c:pt>
                <c:pt idx="19">
                  <c:v>32.572299999999998</c:v>
                </c:pt>
                <c:pt idx="20">
                  <c:v>32.869599999999998</c:v>
                </c:pt>
                <c:pt idx="21">
                  <c:v>33.186</c:v>
                </c:pt>
                <c:pt idx="22">
                  <c:v>33.555399999999999</c:v>
                </c:pt>
                <c:pt idx="23">
                  <c:v>33.9602</c:v>
                </c:pt>
                <c:pt idx="24">
                  <c:v>34.476700000000001</c:v>
                </c:pt>
                <c:pt idx="25">
                  <c:v>35.083199999999998</c:v>
                </c:pt>
                <c:pt idx="26">
                  <c:v>35.793900000000001</c:v>
                </c:pt>
                <c:pt idx="27">
                  <c:v>36.621400000000001</c:v>
                </c:pt>
                <c:pt idx="28">
                  <c:v>37.584299999999999</c:v>
                </c:pt>
                <c:pt idx="29">
                  <c:v>38.702199999999998</c:v>
                </c:pt>
                <c:pt idx="30">
                  <c:v>40.014299999999999</c:v>
                </c:pt>
                <c:pt idx="31">
                  <c:v>41.559600000000003</c:v>
                </c:pt>
                <c:pt idx="32">
                  <c:v>43.424500000000002</c:v>
                </c:pt>
                <c:pt idx="33">
                  <c:v>45.686599999999999</c:v>
                </c:pt>
                <c:pt idx="34">
                  <c:v>48.463700000000003</c:v>
                </c:pt>
                <c:pt idx="35">
                  <c:v>51.948700000000002</c:v>
                </c:pt>
                <c:pt idx="36">
                  <c:v>56.317399999999999</c:v>
                </c:pt>
                <c:pt idx="37">
                  <c:v>61.881999999999998</c:v>
                </c:pt>
                <c:pt idx="38">
                  <c:v>68.939700000000002</c:v>
                </c:pt>
                <c:pt idx="39">
                  <c:v>77.886099999999999</c:v>
                </c:pt>
                <c:pt idx="40">
                  <c:v>89.199200000000005</c:v>
                </c:pt>
                <c:pt idx="41">
                  <c:v>103.294</c:v>
                </c:pt>
                <c:pt idx="42">
                  <c:v>121.178</c:v>
                </c:pt>
                <c:pt idx="43">
                  <c:v>143.322</c:v>
                </c:pt>
                <c:pt idx="44">
                  <c:v>170.47399999999999</c:v>
                </c:pt>
                <c:pt idx="45">
                  <c:v>204.084</c:v>
                </c:pt>
                <c:pt idx="46">
                  <c:v>245.494</c:v>
                </c:pt>
                <c:pt idx="47">
                  <c:v>296.21899999999999</c:v>
                </c:pt>
                <c:pt idx="48">
                  <c:v>356.63900000000001</c:v>
                </c:pt>
                <c:pt idx="49">
                  <c:v>430.971</c:v>
                </c:pt>
                <c:pt idx="50">
                  <c:v>519.36</c:v>
                </c:pt>
                <c:pt idx="51">
                  <c:v>625.85400000000004</c:v>
                </c:pt>
                <c:pt idx="52">
                  <c:v>750.60299999999995</c:v>
                </c:pt>
                <c:pt idx="53">
                  <c:v>903.154</c:v>
                </c:pt>
                <c:pt idx="54">
                  <c:v>1077.99</c:v>
                </c:pt>
                <c:pt idx="55">
                  <c:v>1283.78</c:v>
                </c:pt>
                <c:pt idx="56">
                  <c:v>1533.84</c:v>
                </c:pt>
                <c:pt idx="57">
                  <c:v>1798.91</c:v>
                </c:pt>
                <c:pt idx="58">
                  <c:v>2142.9699999999998</c:v>
                </c:pt>
                <c:pt idx="59">
                  <c:v>2559.9699999999998</c:v>
                </c:pt>
                <c:pt idx="60">
                  <c:v>2954.25</c:v>
                </c:pt>
                <c:pt idx="61">
                  <c:v>3464.41</c:v>
                </c:pt>
                <c:pt idx="62">
                  <c:v>4052.62</c:v>
                </c:pt>
                <c:pt idx="63">
                  <c:v>4716.3500000000004</c:v>
                </c:pt>
                <c:pt idx="64">
                  <c:v>5489.09</c:v>
                </c:pt>
                <c:pt idx="65">
                  <c:v>6370.97</c:v>
                </c:pt>
                <c:pt idx="66">
                  <c:v>7376.59</c:v>
                </c:pt>
                <c:pt idx="67">
                  <c:v>8517.5400000000009</c:v>
                </c:pt>
                <c:pt idx="68">
                  <c:v>9872.4500000000007</c:v>
                </c:pt>
                <c:pt idx="69">
                  <c:v>11347.7</c:v>
                </c:pt>
                <c:pt idx="70">
                  <c:v>13105</c:v>
                </c:pt>
              </c:numCache>
            </c:numRef>
          </c:xVal>
          <c:yVal>
            <c:numRef>
              <c:f>'Fugure 2'!$AE$2:$AE$72</c:f>
              <c:numCache>
                <c:formatCode>General</c:formatCode>
                <c:ptCount val="71"/>
                <c:pt idx="0">
                  <c:v>1.83019</c:v>
                </c:pt>
                <c:pt idx="1">
                  <c:v>1.0968599999999999</c:v>
                </c:pt>
                <c:pt idx="2">
                  <c:v>1.0529900000000001</c:v>
                </c:pt>
                <c:pt idx="3">
                  <c:v>0.87923799999999996</c:v>
                </c:pt>
                <c:pt idx="4">
                  <c:v>0.74571699999999996</c:v>
                </c:pt>
                <c:pt idx="5">
                  <c:v>0.68435800000000002</c:v>
                </c:pt>
                <c:pt idx="6">
                  <c:v>0.6522</c:v>
                </c:pt>
                <c:pt idx="7">
                  <c:v>0.66158700000000004</c:v>
                </c:pt>
                <c:pt idx="8">
                  <c:v>0.69695200000000002</c:v>
                </c:pt>
                <c:pt idx="9">
                  <c:v>0.74987899999999996</c:v>
                </c:pt>
                <c:pt idx="10">
                  <c:v>0.86686099999999999</c:v>
                </c:pt>
                <c:pt idx="11">
                  <c:v>1.0051300000000001</c:v>
                </c:pt>
                <c:pt idx="12">
                  <c:v>1.1109500000000001</c:v>
                </c:pt>
                <c:pt idx="13">
                  <c:v>1.3179700000000001</c:v>
                </c:pt>
                <c:pt idx="14">
                  <c:v>1.2177100000000001</c:v>
                </c:pt>
                <c:pt idx="15">
                  <c:v>1.6171199999999999</c:v>
                </c:pt>
                <c:pt idx="16">
                  <c:v>2.0312199999999998</c:v>
                </c:pt>
                <c:pt idx="17">
                  <c:v>2.4925000000000002</c:v>
                </c:pt>
                <c:pt idx="18">
                  <c:v>3.0180899999999999</c:v>
                </c:pt>
                <c:pt idx="19">
                  <c:v>3.6476999999999999</c:v>
                </c:pt>
                <c:pt idx="20">
                  <c:v>4.3855000000000004</c:v>
                </c:pt>
                <c:pt idx="21">
                  <c:v>5.2588400000000002</c:v>
                </c:pt>
                <c:pt idx="22">
                  <c:v>6.3038999999999996</c:v>
                </c:pt>
                <c:pt idx="23">
                  <c:v>7.5590900000000003</c:v>
                </c:pt>
                <c:pt idx="24">
                  <c:v>9.0456699999999994</c:v>
                </c:pt>
                <c:pt idx="25">
                  <c:v>10.828099999999999</c:v>
                </c:pt>
                <c:pt idx="26">
                  <c:v>12.9626</c:v>
                </c:pt>
                <c:pt idx="27">
                  <c:v>15.533799999999999</c:v>
                </c:pt>
                <c:pt idx="28">
                  <c:v>18.6372</c:v>
                </c:pt>
                <c:pt idx="29">
                  <c:v>22.3962</c:v>
                </c:pt>
                <c:pt idx="30">
                  <c:v>26.960699999999999</c:v>
                </c:pt>
                <c:pt idx="31">
                  <c:v>32.523800000000001</c:v>
                </c:pt>
                <c:pt idx="32">
                  <c:v>39.3367</c:v>
                </c:pt>
                <c:pt idx="33">
                  <c:v>47.633099999999999</c:v>
                </c:pt>
                <c:pt idx="34">
                  <c:v>57.727899999999998</c:v>
                </c:pt>
                <c:pt idx="35">
                  <c:v>70.022499999999994</c:v>
                </c:pt>
                <c:pt idx="36">
                  <c:v>84.93</c:v>
                </c:pt>
                <c:pt idx="37">
                  <c:v>102.93300000000001</c:v>
                </c:pt>
                <c:pt idx="38">
                  <c:v>124.56100000000001</c:v>
                </c:pt>
                <c:pt idx="39">
                  <c:v>150.495</c:v>
                </c:pt>
                <c:pt idx="40">
                  <c:v>181.40100000000001</c:v>
                </c:pt>
                <c:pt idx="41">
                  <c:v>218.209</c:v>
                </c:pt>
                <c:pt idx="42">
                  <c:v>261.67899999999997</c:v>
                </c:pt>
                <c:pt idx="43">
                  <c:v>312.99</c:v>
                </c:pt>
                <c:pt idx="44">
                  <c:v>373.245</c:v>
                </c:pt>
                <c:pt idx="45">
                  <c:v>443.923</c:v>
                </c:pt>
                <c:pt idx="46">
                  <c:v>526.58900000000006</c:v>
                </c:pt>
                <c:pt idx="47">
                  <c:v>622.36400000000003</c:v>
                </c:pt>
                <c:pt idx="48">
                  <c:v>734.82399999999996</c:v>
                </c:pt>
                <c:pt idx="49">
                  <c:v>864.49</c:v>
                </c:pt>
                <c:pt idx="50">
                  <c:v>1012.87</c:v>
                </c:pt>
                <c:pt idx="51">
                  <c:v>1184.1099999999999</c:v>
                </c:pt>
                <c:pt idx="52">
                  <c:v>1377.75</c:v>
                </c:pt>
                <c:pt idx="53">
                  <c:v>1601.23</c:v>
                </c:pt>
                <c:pt idx="54">
                  <c:v>1857.71</c:v>
                </c:pt>
                <c:pt idx="55">
                  <c:v>2145</c:v>
                </c:pt>
                <c:pt idx="56">
                  <c:v>2466.1999999999998</c:v>
                </c:pt>
                <c:pt idx="57">
                  <c:v>2862.08</c:v>
                </c:pt>
                <c:pt idx="58">
                  <c:v>3264.7</c:v>
                </c:pt>
                <c:pt idx="59">
                  <c:v>3694.1</c:v>
                </c:pt>
                <c:pt idx="60">
                  <c:v>4280.4799999999996</c:v>
                </c:pt>
                <c:pt idx="61">
                  <c:v>4897.24</c:v>
                </c:pt>
                <c:pt idx="62">
                  <c:v>5599.68</c:v>
                </c:pt>
                <c:pt idx="63">
                  <c:v>6393.28</c:v>
                </c:pt>
                <c:pt idx="64">
                  <c:v>7274.5</c:v>
                </c:pt>
                <c:pt idx="65">
                  <c:v>8280.27</c:v>
                </c:pt>
                <c:pt idx="66">
                  <c:v>9403.99</c:v>
                </c:pt>
                <c:pt idx="67">
                  <c:v>10699.6</c:v>
                </c:pt>
                <c:pt idx="68">
                  <c:v>12155.9</c:v>
                </c:pt>
                <c:pt idx="69">
                  <c:v>13841.9</c:v>
                </c:pt>
                <c:pt idx="70">
                  <c:v>15682.8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75E-4DF9-B3B0-C51F5E63300C}"/>
            </c:ext>
          </c:extLst>
        </c:ser>
        <c:ser>
          <c:idx val="2"/>
          <c:order val="1"/>
          <c:tx>
            <c:strRef>
              <c:f>'Fugure 2'!$AG$1</c:f>
              <c:strCache>
                <c:ptCount val="1"/>
                <c:pt idx="0">
                  <c:v>PC37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'Fugure 2'!$AF$2:$AF$72</c:f>
              <c:numCache>
                <c:formatCode>General</c:formatCode>
                <c:ptCount val="71"/>
                <c:pt idx="0">
                  <c:v>64.334800000000001</c:v>
                </c:pt>
                <c:pt idx="1">
                  <c:v>64.384799999999998</c:v>
                </c:pt>
                <c:pt idx="2">
                  <c:v>64.4833</c:v>
                </c:pt>
                <c:pt idx="3">
                  <c:v>64.566500000000005</c:v>
                </c:pt>
                <c:pt idx="4">
                  <c:v>64.6006</c:v>
                </c:pt>
                <c:pt idx="5">
                  <c:v>64.863399999999999</c:v>
                </c:pt>
                <c:pt idx="6">
                  <c:v>65.066699999999997</c:v>
                </c:pt>
                <c:pt idx="7">
                  <c:v>65.343100000000007</c:v>
                </c:pt>
                <c:pt idx="8">
                  <c:v>65.638499999999993</c:v>
                </c:pt>
                <c:pt idx="9">
                  <c:v>65.974199999999996</c:v>
                </c:pt>
                <c:pt idx="10">
                  <c:v>66.462299999999999</c:v>
                </c:pt>
                <c:pt idx="11">
                  <c:v>66.941699999999997</c:v>
                </c:pt>
                <c:pt idx="12">
                  <c:v>67.496099999999998</c:v>
                </c:pt>
                <c:pt idx="13">
                  <c:v>68.051199999999994</c:v>
                </c:pt>
                <c:pt idx="14">
                  <c:v>68.807500000000005</c:v>
                </c:pt>
                <c:pt idx="15">
                  <c:v>69.686700000000002</c:v>
                </c:pt>
                <c:pt idx="16">
                  <c:v>70.704700000000003</c:v>
                </c:pt>
                <c:pt idx="17">
                  <c:v>71.885099999999994</c:v>
                </c:pt>
                <c:pt idx="18">
                  <c:v>73.251999999999995</c:v>
                </c:pt>
                <c:pt idx="19">
                  <c:v>74.841099999999997</c:v>
                </c:pt>
                <c:pt idx="20">
                  <c:v>76.700599999999994</c:v>
                </c:pt>
                <c:pt idx="21">
                  <c:v>78.864199999999997</c:v>
                </c:pt>
                <c:pt idx="22">
                  <c:v>81.406700000000001</c:v>
                </c:pt>
                <c:pt idx="23">
                  <c:v>84.403899999999993</c:v>
                </c:pt>
                <c:pt idx="24">
                  <c:v>87.917100000000005</c:v>
                </c:pt>
                <c:pt idx="25">
                  <c:v>92.1738</c:v>
                </c:pt>
                <c:pt idx="26">
                  <c:v>97.262200000000007</c:v>
                </c:pt>
                <c:pt idx="27">
                  <c:v>103.474</c:v>
                </c:pt>
                <c:pt idx="28">
                  <c:v>111.09099999999999</c:v>
                </c:pt>
                <c:pt idx="29">
                  <c:v>120.435</c:v>
                </c:pt>
                <c:pt idx="30">
                  <c:v>132.107</c:v>
                </c:pt>
                <c:pt idx="31">
                  <c:v>146.65799999999999</c:v>
                </c:pt>
                <c:pt idx="32">
                  <c:v>164.792</c:v>
                </c:pt>
                <c:pt idx="33">
                  <c:v>187.49100000000001</c:v>
                </c:pt>
                <c:pt idx="34">
                  <c:v>215.78700000000001</c:v>
                </c:pt>
                <c:pt idx="35">
                  <c:v>250.47399999999999</c:v>
                </c:pt>
                <c:pt idx="36">
                  <c:v>294.19799999999998</c:v>
                </c:pt>
                <c:pt idx="37">
                  <c:v>348.51499999999999</c:v>
                </c:pt>
                <c:pt idx="38">
                  <c:v>415.42500000000001</c:v>
                </c:pt>
                <c:pt idx="39">
                  <c:v>498.65699999999998</c:v>
                </c:pt>
                <c:pt idx="40">
                  <c:v>600.89499999999998</c:v>
                </c:pt>
                <c:pt idx="41">
                  <c:v>726.47400000000005</c:v>
                </c:pt>
                <c:pt idx="42">
                  <c:v>881.05799999999999</c:v>
                </c:pt>
                <c:pt idx="43">
                  <c:v>1062.24</c:v>
                </c:pt>
                <c:pt idx="44">
                  <c:v>1288.55</c:v>
                </c:pt>
                <c:pt idx="45">
                  <c:v>1560.14</c:v>
                </c:pt>
                <c:pt idx="46">
                  <c:v>1884.39</c:v>
                </c:pt>
                <c:pt idx="47">
                  <c:v>2249.5100000000002</c:v>
                </c:pt>
                <c:pt idx="48">
                  <c:v>2664.83</c:v>
                </c:pt>
                <c:pt idx="49">
                  <c:v>3182.12</c:v>
                </c:pt>
                <c:pt idx="50">
                  <c:v>3742.3</c:v>
                </c:pt>
                <c:pt idx="51">
                  <c:v>4378.83</c:v>
                </c:pt>
                <c:pt idx="52">
                  <c:v>5090.37</c:v>
                </c:pt>
                <c:pt idx="53">
                  <c:v>5890.96</c:v>
                </c:pt>
                <c:pt idx="54">
                  <c:v>6800.26</c:v>
                </c:pt>
                <c:pt idx="55">
                  <c:v>7821.48</c:v>
                </c:pt>
                <c:pt idx="56">
                  <c:v>8993.14</c:v>
                </c:pt>
                <c:pt idx="57">
                  <c:v>10355.299999999999</c:v>
                </c:pt>
                <c:pt idx="58">
                  <c:v>11963.6</c:v>
                </c:pt>
                <c:pt idx="59">
                  <c:v>13865.7</c:v>
                </c:pt>
                <c:pt idx="60">
                  <c:v>16183.8</c:v>
                </c:pt>
              </c:numCache>
            </c:numRef>
          </c:xVal>
          <c:yVal>
            <c:numRef>
              <c:f>'Fugure 2'!$AG$2:$AG$72</c:f>
              <c:numCache>
                <c:formatCode>General</c:formatCode>
                <c:ptCount val="71"/>
                <c:pt idx="0">
                  <c:v>1.9582900000000001</c:v>
                </c:pt>
                <c:pt idx="1">
                  <c:v>2.0129999999999999</c:v>
                </c:pt>
                <c:pt idx="2">
                  <c:v>2.06812</c:v>
                </c:pt>
                <c:pt idx="3">
                  <c:v>2.2543700000000002</c:v>
                </c:pt>
                <c:pt idx="4">
                  <c:v>1.7649699999999999</c:v>
                </c:pt>
                <c:pt idx="5">
                  <c:v>2.32891</c:v>
                </c:pt>
                <c:pt idx="6">
                  <c:v>2.89255</c:v>
                </c:pt>
                <c:pt idx="7">
                  <c:v>3.48319</c:v>
                </c:pt>
                <c:pt idx="8">
                  <c:v>4.1896100000000001</c:v>
                </c:pt>
                <c:pt idx="9">
                  <c:v>4.9892200000000004</c:v>
                </c:pt>
                <c:pt idx="10">
                  <c:v>5.9430199999999997</c:v>
                </c:pt>
                <c:pt idx="11">
                  <c:v>7.0705900000000002</c:v>
                </c:pt>
                <c:pt idx="12">
                  <c:v>8.3995700000000006</c:v>
                </c:pt>
                <c:pt idx="13">
                  <c:v>9.9925599999999992</c:v>
                </c:pt>
                <c:pt idx="14">
                  <c:v>11.8634</c:v>
                </c:pt>
                <c:pt idx="15">
                  <c:v>14.09</c:v>
                </c:pt>
                <c:pt idx="16">
                  <c:v>16.746400000000001</c:v>
                </c:pt>
                <c:pt idx="17">
                  <c:v>19.933299999999999</c:v>
                </c:pt>
                <c:pt idx="18">
                  <c:v>23.752099999999999</c:v>
                </c:pt>
                <c:pt idx="19">
                  <c:v>28.351199999999999</c:v>
                </c:pt>
                <c:pt idx="20">
                  <c:v>33.890500000000003</c:v>
                </c:pt>
                <c:pt idx="21">
                  <c:v>40.574599999999997</c:v>
                </c:pt>
                <c:pt idx="22">
                  <c:v>48.668799999999997</c:v>
                </c:pt>
                <c:pt idx="23">
                  <c:v>58.484900000000003</c:v>
                </c:pt>
                <c:pt idx="24">
                  <c:v>70.374499999999998</c:v>
                </c:pt>
                <c:pt idx="25">
                  <c:v>84.8249</c:v>
                </c:pt>
                <c:pt idx="26">
                  <c:v>102.367</c:v>
                </c:pt>
                <c:pt idx="27">
                  <c:v>123.592</c:v>
                </c:pt>
                <c:pt idx="28">
                  <c:v>149.381</c:v>
                </c:pt>
                <c:pt idx="29">
                  <c:v>180.59700000000001</c:v>
                </c:pt>
                <c:pt idx="30">
                  <c:v>218.244</c:v>
                </c:pt>
                <c:pt idx="31">
                  <c:v>263.714</c:v>
                </c:pt>
                <c:pt idx="32">
                  <c:v>318.37</c:v>
                </c:pt>
                <c:pt idx="33">
                  <c:v>383.70600000000002</c:v>
                </c:pt>
                <c:pt idx="34">
                  <c:v>462.173</c:v>
                </c:pt>
                <c:pt idx="35">
                  <c:v>556.03300000000002</c:v>
                </c:pt>
                <c:pt idx="36">
                  <c:v>667.26599999999996</c:v>
                </c:pt>
                <c:pt idx="37">
                  <c:v>798.59199999999998</c:v>
                </c:pt>
                <c:pt idx="38">
                  <c:v>953.27599999999995</c:v>
                </c:pt>
                <c:pt idx="39">
                  <c:v>1136.1300000000001</c:v>
                </c:pt>
                <c:pt idx="40">
                  <c:v>1348.66</c:v>
                </c:pt>
                <c:pt idx="41">
                  <c:v>1600.79</c:v>
                </c:pt>
                <c:pt idx="42">
                  <c:v>1892.06</c:v>
                </c:pt>
                <c:pt idx="43">
                  <c:v>2228.5</c:v>
                </c:pt>
                <c:pt idx="44">
                  <c:v>2615.13</c:v>
                </c:pt>
                <c:pt idx="45">
                  <c:v>3061.85</c:v>
                </c:pt>
                <c:pt idx="46">
                  <c:v>3545.64</c:v>
                </c:pt>
                <c:pt idx="47">
                  <c:v>4141.88</c:v>
                </c:pt>
                <c:pt idx="48">
                  <c:v>4806.1899999999996</c:v>
                </c:pt>
                <c:pt idx="49">
                  <c:v>5601.96</c:v>
                </c:pt>
                <c:pt idx="50">
                  <c:v>6415.99</c:v>
                </c:pt>
                <c:pt idx="51">
                  <c:v>7408.31</c:v>
                </c:pt>
                <c:pt idx="52">
                  <c:v>8563.35</c:v>
                </c:pt>
                <c:pt idx="53">
                  <c:v>9910.3700000000008</c:v>
                </c:pt>
                <c:pt idx="54">
                  <c:v>11510.9</c:v>
                </c:pt>
                <c:pt idx="55">
                  <c:v>13400.7</c:v>
                </c:pt>
                <c:pt idx="56">
                  <c:v>15640.3</c:v>
                </c:pt>
                <c:pt idx="57">
                  <c:v>18322.400000000001</c:v>
                </c:pt>
                <c:pt idx="58">
                  <c:v>21515.1</c:v>
                </c:pt>
                <c:pt idx="59">
                  <c:v>25306.3</c:v>
                </c:pt>
                <c:pt idx="60">
                  <c:v>29781.4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75E-4DF9-B3B0-C51F5E63300C}"/>
            </c:ext>
          </c:extLst>
        </c:ser>
        <c:ser>
          <c:idx val="0"/>
          <c:order val="2"/>
          <c:tx>
            <c:strRef>
              <c:f>'Fugure 2'!$AI$1</c:f>
              <c:strCache>
                <c:ptCount val="1"/>
                <c:pt idx="0">
                  <c:v>PC217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'Fugure 2'!$AH$2:$AH$72</c:f>
              <c:numCache>
                <c:formatCode>General</c:formatCode>
                <c:ptCount val="71"/>
                <c:pt idx="0">
                  <c:v>45.909100000000002</c:v>
                </c:pt>
                <c:pt idx="1">
                  <c:v>46.027700000000003</c:v>
                </c:pt>
                <c:pt idx="2">
                  <c:v>46.168900000000001</c:v>
                </c:pt>
                <c:pt idx="3">
                  <c:v>46.271799999999999</c:v>
                </c:pt>
                <c:pt idx="4">
                  <c:v>46.3003</c:v>
                </c:pt>
                <c:pt idx="5">
                  <c:v>46.6098</c:v>
                </c:pt>
                <c:pt idx="6">
                  <c:v>46.845199999999998</c:v>
                </c:pt>
                <c:pt idx="7">
                  <c:v>47.134599999999999</c:v>
                </c:pt>
                <c:pt idx="8">
                  <c:v>47.449199999999998</c:v>
                </c:pt>
                <c:pt idx="9">
                  <c:v>47.791899999999998</c:v>
                </c:pt>
                <c:pt idx="10">
                  <c:v>48.278100000000002</c:v>
                </c:pt>
                <c:pt idx="11">
                  <c:v>48.792999999999999</c:v>
                </c:pt>
                <c:pt idx="12">
                  <c:v>49.377799999999993</c:v>
                </c:pt>
                <c:pt idx="13">
                  <c:v>49.939499999999995</c:v>
                </c:pt>
                <c:pt idx="14">
                  <c:v>50.678299999999993</c:v>
                </c:pt>
                <c:pt idx="15">
                  <c:v>51.534000000000006</c:v>
                </c:pt>
                <c:pt idx="16">
                  <c:v>52.509500000000003</c:v>
                </c:pt>
                <c:pt idx="17">
                  <c:v>53.630700000000004</c:v>
                </c:pt>
                <c:pt idx="18">
                  <c:v>54.905199999999994</c:v>
                </c:pt>
                <c:pt idx="19">
                  <c:v>56.370199999999997</c:v>
                </c:pt>
                <c:pt idx="20">
                  <c:v>58.064700000000002</c:v>
                </c:pt>
                <c:pt idx="21">
                  <c:v>60.035300000000007</c:v>
                </c:pt>
                <c:pt idx="22">
                  <c:v>62.348500000000001</c:v>
                </c:pt>
                <c:pt idx="23">
                  <c:v>65.096199999999996</c:v>
                </c:pt>
                <c:pt idx="24">
                  <c:v>68.363399999999999</c:v>
                </c:pt>
                <c:pt idx="25">
                  <c:v>72.326400000000007</c:v>
                </c:pt>
                <c:pt idx="26">
                  <c:v>77.181100000000001</c:v>
                </c:pt>
                <c:pt idx="27">
                  <c:v>83.130499999999998</c:v>
                </c:pt>
                <c:pt idx="28">
                  <c:v>90.497</c:v>
                </c:pt>
                <c:pt idx="29">
                  <c:v>99.712999999999994</c:v>
                </c:pt>
                <c:pt idx="30">
                  <c:v>111.14700000000001</c:v>
                </c:pt>
                <c:pt idx="31">
                  <c:v>125.465</c:v>
                </c:pt>
                <c:pt idx="32">
                  <c:v>143.33500000000001</c:v>
                </c:pt>
                <c:pt idx="33">
                  <c:v>165.35599999999999</c:v>
                </c:pt>
                <c:pt idx="34">
                  <c:v>193.029</c:v>
                </c:pt>
                <c:pt idx="35">
                  <c:v>226.96700000000001</c:v>
                </c:pt>
                <c:pt idx="36">
                  <c:v>268.92399999999998</c:v>
                </c:pt>
                <c:pt idx="37">
                  <c:v>320.23599999999999</c:v>
                </c:pt>
                <c:pt idx="38">
                  <c:v>382.709</c:v>
                </c:pt>
                <c:pt idx="39">
                  <c:v>458.94</c:v>
                </c:pt>
                <c:pt idx="40">
                  <c:v>549.81500000000005</c:v>
                </c:pt>
                <c:pt idx="41">
                  <c:v>661.02099999999996</c:v>
                </c:pt>
                <c:pt idx="42">
                  <c:v>794.16600000000005</c:v>
                </c:pt>
                <c:pt idx="43">
                  <c:v>954.25699999999995</c:v>
                </c:pt>
                <c:pt idx="44">
                  <c:v>1138.99</c:v>
                </c:pt>
                <c:pt idx="45">
                  <c:v>1365.44</c:v>
                </c:pt>
                <c:pt idx="46">
                  <c:v>1629.54</c:v>
                </c:pt>
                <c:pt idx="47">
                  <c:v>1928.88</c:v>
                </c:pt>
                <c:pt idx="48">
                  <c:v>2299.25</c:v>
                </c:pt>
                <c:pt idx="49">
                  <c:v>2717.29</c:v>
                </c:pt>
                <c:pt idx="50">
                  <c:v>3160.94</c:v>
                </c:pt>
                <c:pt idx="51">
                  <c:v>3687.57</c:v>
                </c:pt>
                <c:pt idx="52">
                  <c:v>4282.0600000000004</c:v>
                </c:pt>
                <c:pt idx="53">
                  <c:v>4944.3999999999996</c:v>
                </c:pt>
                <c:pt idx="54">
                  <c:v>5703.58</c:v>
                </c:pt>
                <c:pt idx="55">
                  <c:v>6578.61</c:v>
                </c:pt>
                <c:pt idx="56">
                  <c:v>7593.87</c:v>
                </c:pt>
                <c:pt idx="57">
                  <c:v>8808.2999999999993</c:v>
                </c:pt>
                <c:pt idx="58">
                  <c:v>10237.5</c:v>
                </c:pt>
                <c:pt idx="59">
                  <c:v>12041.1</c:v>
                </c:pt>
                <c:pt idx="60">
                  <c:v>14235.3</c:v>
                </c:pt>
              </c:numCache>
            </c:numRef>
          </c:xVal>
          <c:yVal>
            <c:numRef>
              <c:f>'Fugure 2'!$AI$2:$AI$72</c:f>
              <c:numCache>
                <c:formatCode>General</c:formatCode>
                <c:ptCount val="71"/>
                <c:pt idx="0">
                  <c:v>1.75692</c:v>
                </c:pt>
                <c:pt idx="1">
                  <c:v>1.80498</c:v>
                </c:pt>
                <c:pt idx="2">
                  <c:v>1.86592</c:v>
                </c:pt>
                <c:pt idx="3">
                  <c:v>2.0401400000000001</c:v>
                </c:pt>
                <c:pt idx="4">
                  <c:v>1.69381</c:v>
                </c:pt>
                <c:pt idx="5">
                  <c:v>2.20872</c:v>
                </c:pt>
                <c:pt idx="6">
                  <c:v>2.7037900000000001</c:v>
                </c:pt>
                <c:pt idx="7">
                  <c:v>3.2391200000000002</c:v>
                </c:pt>
                <c:pt idx="8">
                  <c:v>3.8776000000000002</c:v>
                </c:pt>
                <c:pt idx="9">
                  <c:v>4.5985800000000001</c:v>
                </c:pt>
                <c:pt idx="10">
                  <c:v>5.47112</c:v>
                </c:pt>
                <c:pt idx="11">
                  <c:v>6.49674</c:v>
                </c:pt>
                <c:pt idx="12">
                  <c:v>7.7027299999999999</c:v>
                </c:pt>
                <c:pt idx="13">
                  <c:v>9.1433499999999999</c:v>
                </c:pt>
                <c:pt idx="14">
                  <c:v>10.823700000000001</c:v>
                </c:pt>
                <c:pt idx="15">
                  <c:v>12.8262</c:v>
                </c:pt>
                <c:pt idx="16">
                  <c:v>15.218400000000001</c:v>
                </c:pt>
                <c:pt idx="17">
                  <c:v>18.083400000000001</c:v>
                </c:pt>
                <c:pt idx="18">
                  <c:v>21.513999999999999</c:v>
                </c:pt>
                <c:pt idx="19">
                  <c:v>25.654299999999999</c:v>
                </c:pt>
                <c:pt idx="20">
                  <c:v>30.655100000000001</c:v>
                </c:pt>
                <c:pt idx="21">
                  <c:v>36.7087</c:v>
                </c:pt>
                <c:pt idx="22">
                  <c:v>44.036900000000003</c:v>
                </c:pt>
                <c:pt idx="23">
                  <c:v>52.953200000000002</c:v>
                </c:pt>
                <c:pt idx="24">
                  <c:v>63.758499999999998</c:v>
                </c:pt>
                <c:pt idx="25">
                  <c:v>76.910200000000003</c:v>
                </c:pt>
                <c:pt idx="26">
                  <c:v>92.843800000000002</c:v>
                </c:pt>
                <c:pt idx="27">
                  <c:v>112.09099999999999</c:v>
                </c:pt>
                <c:pt idx="28">
                  <c:v>135.36799999999999</c:v>
                </c:pt>
                <c:pt idx="29">
                  <c:v>163.399</c:v>
                </c:pt>
                <c:pt idx="30">
                  <c:v>197.14</c:v>
                </c:pt>
                <c:pt idx="31">
                  <c:v>237.57599999999999</c:v>
                </c:pt>
                <c:pt idx="32">
                  <c:v>285.697</c:v>
                </c:pt>
                <c:pt idx="33">
                  <c:v>342.88799999999998</c:v>
                </c:pt>
                <c:pt idx="34">
                  <c:v>410.88099999999997</c:v>
                </c:pt>
                <c:pt idx="35">
                  <c:v>491.58600000000001</c:v>
                </c:pt>
                <c:pt idx="36">
                  <c:v>586.10599999999999</c:v>
                </c:pt>
                <c:pt idx="37">
                  <c:v>697.08100000000002</c:v>
                </c:pt>
                <c:pt idx="38">
                  <c:v>827.73800000000006</c:v>
                </c:pt>
                <c:pt idx="39">
                  <c:v>980.05799999999999</c:v>
                </c:pt>
                <c:pt idx="40">
                  <c:v>1156.45</c:v>
                </c:pt>
                <c:pt idx="41">
                  <c:v>1363.47</c:v>
                </c:pt>
                <c:pt idx="42">
                  <c:v>1605.1</c:v>
                </c:pt>
                <c:pt idx="43">
                  <c:v>1880.87</c:v>
                </c:pt>
                <c:pt idx="44">
                  <c:v>2202.42</c:v>
                </c:pt>
                <c:pt idx="45">
                  <c:v>2569.48</c:v>
                </c:pt>
                <c:pt idx="46">
                  <c:v>2995.37</c:v>
                </c:pt>
                <c:pt idx="47">
                  <c:v>3485.91</c:v>
                </c:pt>
                <c:pt idx="48">
                  <c:v>4070.25</c:v>
                </c:pt>
                <c:pt idx="49">
                  <c:v>4703.6099999999997</c:v>
                </c:pt>
                <c:pt idx="50">
                  <c:v>5445.02</c:v>
                </c:pt>
                <c:pt idx="51">
                  <c:v>6314.78</c:v>
                </c:pt>
                <c:pt idx="52">
                  <c:v>7335.68</c:v>
                </c:pt>
                <c:pt idx="53">
                  <c:v>8542.4599999999991</c:v>
                </c:pt>
                <c:pt idx="54">
                  <c:v>9958.98</c:v>
                </c:pt>
                <c:pt idx="55">
                  <c:v>11666.6</c:v>
                </c:pt>
                <c:pt idx="56">
                  <c:v>13719.5</c:v>
                </c:pt>
                <c:pt idx="57">
                  <c:v>16174.5</c:v>
                </c:pt>
                <c:pt idx="58">
                  <c:v>19109.8</c:v>
                </c:pt>
                <c:pt idx="59">
                  <c:v>22617.3</c:v>
                </c:pt>
                <c:pt idx="60">
                  <c:v>26788.2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75E-4DF9-B3B0-C51F5E633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185872"/>
        <c:axId val="126332320"/>
      </c:scatterChart>
      <c:valAx>
        <c:axId val="502185872"/>
        <c:scaling>
          <c:orientation val="minMax"/>
          <c:max val="1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32320"/>
        <c:crosses val="autoZero"/>
        <c:crossBetween val="midCat"/>
      </c:valAx>
      <c:valAx>
        <c:axId val="126332320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85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75131233595794"/>
          <c:y val="0.25868328958880138"/>
          <c:w val="0.11858202099737533"/>
          <c:h val="0.25115157480314959"/>
        </c:manualLayout>
      </c:layout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70603674540683"/>
          <c:y val="6.4814814814814811E-2"/>
          <c:w val="0.85879396325459323"/>
          <c:h val="0.7960531496062993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'Figure 3a b '!$T$1</c:f>
              <c:strCache>
                <c:ptCount val="1"/>
                <c:pt idx="0">
                  <c:v>Type 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'Figure 3a b '!$S$2:$S$1395</c:f>
              <c:numCache>
                <c:formatCode>General</c:formatCode>
                <c:ptCount val="13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</c:numCache>
            </c:numRef>
          </c:xVal>
          <c:yVal>
            <c:numRef>
              <c:f>'Figure 3a b '!$T$2:$T$1395</c:f>
              <c:numCache>
                <c:formatCode>General</c:formatCode>
                <c:ptCount val="1394"/>
                <c:pt idx="0">
                  <c:v>0.270538</c:v>
                </c:pt>
                <c:pt idx="1">
                  <c:v>0.29672199999999999</c:v>
                </c:pt>
                <c:pt idx="2">
                  <c:v>0.316162</c:v>
                </c:pt>
                <c:pt idx="3">
                  <c:v>0.33328200000000002</c:v>
                </c:pt>
                <c:pt idx="4">
                  <c:v>0.34918199999999999</c:v>
                </c:pt>
                <c:pt idx="5">
                  <c:v>0.364319</c:v>
                </c:pt>
                <c:pt idx="6">
                  <c:v>0.37890600000000002</c:v>
                </c:pt>
                <c:pt idx="7">
                  <c:v>0.39309699999999997</c:v>
                </c:pt>
                <c:pt idx="8">
                  <c:v>0.40683000000000002</c:v>
                </c:pt>
                <c:pt idx="9">
                  <c:v>0.42025800000000002</c:v>
                </c:pt>
                <c:pt idx="10">
                  <c:v>0.43337999999999999</c:v>
                </c:pt>
                <c:pt idx="11">
                  <c:v>0.44631999999999999</c:v>
                </c:pt>
                <c:pt idx="12">
                  <c:v>0.458893</c:v>
                </c:pt>
                <c:pt idx="13">
                  <c:v>0.471252</c:v>
                </c:pt>
                <c:pt idx="14">
                  <c:v>0.48330699999999999</c:v>
                </c:pt>
                <c:pt idx="15">
                  <c:v>0.495087</c:v>
                </c:pt>
                <c:pt idx="16">
                  <c:v>0.50659200000000004</c:v>
                </c:pt>
                <c:pt idx="17">
                  <c:v>0.51797499999999996</c:v>
                </c:pt>
                <c:pt idx="18">
                  <c:v>0.52902199999999999</c:v>
                </c:pt>
                <c:pt idx="19">
                  <c:v>0.53988599999999998</c:v>
                </c:pt>
                <c:pt idx="20">
                  <c:v>0.55059800000000003</c:v>
                </c:pt>
                <c:pt idx="21">
                  <c:v>0.56112700000000004</c:v>
                </c:pt>
                <c:pt idx="22">
                  <c:v>0.57156399999999996</c:v>
                </c:pt>
                <c:pt idx="23">
                  <c:v>0.58172599999999997</c:v>
                </c:pt>
                <c:pt idx="24">
                  <c:v>0.591858</c:v>
                </c:pt>
                <c:pt idx="25">
                  <c:v>0.60177599999999998</c:v>
                </c:pt>
                <c:pt idx="26">
                  <c:v>0.61163299999999998</c:v>
                </c:pt>
                <c:pt idx="27">
                  <c:v>0.62139900000000003</c:v>
                </c:pt>
                <c:pt idx="28">
                  <c:v>0.631073</c:v>
                </c:pt>
                <c:pt idx="29">
                  <c:v>0.640656</c:v>
                </c:pt>
                <c:pt idx="30">
                  <c:v>0.65020800000000001</c:v>
                </c:pt>
                <c:pt idx="31">
                  <c:v>0.65960700000000005</c:v>
                </c:pt>
                <c:pt idx="32">
                  <c:v>0.66900599999999999</c:v>
                </c:pt>
                <c:pt idx="33">
                  <c:v>0.67831399999999997</c:v>
                </c:pt>
                <c:pt idx="34">
                  <c:v>0.68762199999999996</c:v>
                </c:pt>
                <c:pt idx="35">
                  <c:v>0.69683799999999996</c:v>
                </c:pt>
                <c:pt idx="36">
                  <c:v>0.70599400000000001</c:v>
                </c:pt>
                <c:pt idx="37">
                  <c:v>0.71530199999999999</c:v>
                </c:pt>
                <c:pt idx="38">
                  <c:v>0.72448699999999999</c:v>
                </c:pt>
                <c:pt idx="39">
                  <c:v>0.73361200000000004</c:v>
                </c:pt>
                <c:pt idx="40">
                  <c:v>0.74279799999999996</c:v>
                </c:pt>
                <c:pt idx="41">
                  <c:v>0.75164799999999998</c:v>
                </c:pt>
                <c:pt idx="42">
                  <c:v>0.76080300000000001</c:v>
                </c:pt>
                <c:pt idx="43">
                  <c:v>0.76965300000000003</c:v>
                </c:pt>
                <c:pt idx="44">
                  <c:v>0.77911399999999997</c:v>
                </c:pt>
                <c:pt idx="45">
                  <c:v>0.787659</c:v>
                </c:pt>
                <c:pt idx="46">
                  <c:v>0.79711900000000002</c:v>
                </c:pt>
                <c:pt idx="47">
                  <c:v>0.80596900000000005</c:v>
                </c:pt>
                <c:pt idx="48">
                  <c:v>0.81542999999999999</c:v>
                </c:pt>
                <c:pt idx="49">
                  <c:v>0.82366899999999998</c:v>
                </c:pt>
                <c:pt idx="50">
                  <c:v>0.83374000000000004</c:v>
                </c:pt>
                <c:pt idx="51">
                  <c:v>0.84258999999999995</c:v>
                </c:pt>
                <c:pt idx="52">
                  <c:v>0.85143999999999997</c:v>
                </c:pt>
                <c:pt idx="53">
                  <c:v>0.86059600000000003</c:v>
                </c:pt>
                <c:pt idx="54">
                  <c:v>0.87005600000000005</c:v>
                </c:pt>
                <c:pt idx="55">
                  <c:v>0.87890599999999997</c:v>
                </c:pt>
                <c:pt idx="56">
                  <c:v>0.88806200000000002</c:v>
                </c:pt>
                <c:pt idx="57">
                  <c:v>0.89721700000000004</c:v>
                </c:pt>
                <c:pt idx="58">
                  <c:v>0.90637199999999996</c:v>
                </c:pt>
                <c:pt idx="59">
                  <c:v>0.91522199999999998</c:v>
                </c:pt>
                <c:pt idx="60">
                  <c:v>0.924072</c:v>
                </c:pt>
                <c:pt idx="61">
                  <c:v>0.93353299999999995</c:v>
                </c:pt>
                <c:pt idx="62">
                  <c:v>0.94268799999999997</c:v>
                </c:pt>
                <c:pt idx="63">
                  <c:v>0.951233</c:v>
                </c:pt>
                <c:pt idx="64">
                  <c:v>0.96038800000000002</c:v>
                </c:pt>
                <c:pt idx="65">
                  <c:v>0.96954300000000004</c:v>
                </c:pt>
                <c:pt idx="66">
                  <c:v>0.97869899999999999</c:v>
                </c:pt>
                <c:pt idx="67">
                  <c:v>0.98785400000000001</c:v>
                </c:pt>
                <c:pt idx="68">
                  <c:v>0.99609400000000003</c:v>
                </c:pt>
                <c:pt idx="69">
                  <c:v>1.0049399999999999</c:v>
                </c:pt>
                <c:pt idx="70">
                  <c:v>1.01379</c:v>
                </c:pt>
                <c:pt idx="71">
                  <c:v>1.02234</c:v>
                </c:pt>
                <c:pt idx="72">
                  <c:v>1.0318000000000001</c:v>
                </c:pt>
                <c:pt idx="73">
                  <c:v>1.04034</c:v>
                </c:pt>
                <c:pt idx="74">
                  <c:v>1.0485800000000001</c:v>
                </c:pt>
                <c:pt idx="75">
                  <c:v>1.0574300000000001</c:v>
                </c:pt>
                <c:pt idx="76">
                  <c:v>1.0656699999999999</c:v>
                </c:pt>
                <c:pt idx="77">
                  <c:v>1.07483</c:v>
                </c:pt>
                <c:pt idx="78">
                  <c:v>1.08307</c:v>
                </c:pt>
                <c:pt idx="79">
                  <c:v>1.09039</c:v>
                </c:pt>
                <c:pt idx="80">
                  <c:v>1.09924</c:v>
                </c:pt>
                <c:pt idx="81">
                  <c:v>1.1077900000000001</c:v>
                </c:pt>
                <c:pt idx="82">
                  <c:v>1.11572</c:v>
                </c:pt>
                <c:pt idx="83">
                  <c:v>1.1233500000000001</c:v>
                </c:pt>
                <c:pt idx="84">
                  <c:v>1.1312899999999999</c:v>
                </c:pt>
                <c:pt idx="85">
                  <c:v>1.1395299999999999</c:v>
                </c:pt>
                <c:pt idx="86">
                  <c:v>1.14716</c:v>
                </c:pt>
                <c:pt idx="87">
                  <c:v>1.15479</c:v>
                </c:pt>
                <c:pt idx="88">
                  <c:v>1.1624099999999999</c:v>
                </c:pt>
                <c:pt idx="89">
                  <c:v>1.17004</c:v>
                </c:pt>
                <c:pt idx="90">
                  <c:v>1.17706</c:v>
                </c:pt>
                <c:pt idx="91">
                  <c:v>1.1837800000000001</c:v>
                </c:pt>
                <c:pt idx="92">
                  <c:v>1.1914100000000001</c:v>
                </c:pt>
                <c:pt idx="93">
                  <c:v>1.1984300000000001</c:v>
                </c:pt>
                <c:pt idx="94">
                  <c:v>1.2051400000000001</c:v>
                </c:pt>
                <c:pt idx="95">
                  <c:v>1.2121599999999999</c:v>
                </c:pt>
                <c:pt idx="96">
                  <c:v>1.2188699999999999</c:v>
                </c:pt>
                <c:pt idx="97">
                  <c:v>1.22559</c:v>
                </c:pt>
                <c:pt idx="98">
                  <c:v>1.2319899999999999</c:v>
                </c:pt>
                <c:pt idx="99">
                  <c:v>1.2381</c:v>
                </c:pt>
                <c:pt idx="100">
                  <c:v>1.24481</c:v>
                </c:pt>
                <c:pt idx="101">
                  <c:v>1.25061</c:v>
                </c:pt>
                <c:pt idx="102">
                  <c:v>1.25702</c:v>
                </c:pt>
                <c:pt idx="103">
                  <c:v>1.2628200000000001</c:v>
                </c:pt>
                <c:pt idx="104">
                  <c:v>1.2686200000000001</c:v>
                </c:pt>
                <c:pt idx="105">
                  <c:v>1.2753300000000001</c:v>
                </c:pt>
                <c:pt idx="106">
                  <c:v>1.2808200000000001</c:v>
                </c:pt>
                <c:pt idx="107">
                  <c:v>1.2875399999999999</c:v>
                </c:pt>
                <c:pt idx="108">
                  <c:v>1.2936399999999999</c:v>
                </c:pt>
                <c:pt idx="109">
                  <c:v>1.2994399999999999</c:v>
                </c:pt>
                <c:pt idx="110">
                  <c:v>1.3055399999999999</c:v>
                </c:pt>
                <c:pt idx="111">
                  <c:v>1.31104</c:v>
                </c:pt>
                <c:pt idx="112">
                  <c:v>1.31775</c:v>
                </c:pt>
                <c:pt idx="113">
                  <c:v>1.32385</c:v>
                </c:pt>
                <c:pt idx="114">
                  <c:v>1.33026</c:v>
                </c:pt>
                <c:pt idx="115">
                  <c:v>1.33575</c:v>
                </c:pt>
                <c:pt idx="116">
                  <c:v>1.34155</c:v>
                </c:pt>
                <c:pt idx="117">
                  <c:v>1.34796</c:v>
                </c:pt>
                <c:pt idx="118">
                  <c:v>1.3537600000000001</c:v>
                </c:pt>
                <c:pt idx="119">
                  <c:v>1.3607800000000001</c:v>
                </c:pt>
                <c:pt idx="120">
                  <c:v>1.3671899999999999</c:v>
                </c:pt>
                <c:pt idx="121">
                  <c:v>1.3742099999999999</c:v>
                </c:pt>
                <c:pt idx="122">
                  <c:v>1.3803099999999999</c:v>
                </c:pt>
                <c:pt idx="123">
                  <c:v>1.38672</c:v>
                </c:pt>
                <c:pt idx="124">
                  <c:v>1.3934299999999999</c:v>
                </c:pt>
                <c:pt idx="125">
                  <c:v>1.39984</c:v>
                </c:pt>
                <c:pt idx="126">
                  <c:v>1.40717</c:v>
                </c:pt>
                <c:pt idx="127">
                  <c:v>1.41388</c:v>
                </c:pt>
                <c:pt idx="128">
                  <c:v>1.4202900000000001</c:v>
                </c:pt>
                <c:pt idx="129">
                  <c:v>1.42761</c:v>
                </c:pt>
                <c:pt idx="130">
                  <c:v>1.4343300000000001</c:v>
                </c:pt>
                <c:pt idx="131">
                  <c:v>1.4413499999999999</c:v>
                </c:pt>
                <c:pt idx="132">
                  <c:v>1.4486699999999999</c:v>
                </c:pt>
                <c:pt idx="133">
                  <c:v>1.4559899999999999</c:v>
                </c:pt>
                <c:pt idx="134">
                  <c:v>1.4630099999999999</c:v>
                </c:pt>
                <c:pt idx="135">
                  <c:v>1.47034</c:v>
                </c:pt>
                <c:pt idx="136">
                  <c:v>1.47736</c:v>
                </c:pt>
                <c:pt idx="137">
                  <c:v>1.48499</c:v>
                </c:pt>
                <c:pt idx="138">
                  <c:v>1.49231</c:v>
                </c:pt>
                <c:pt idx="139">
                  <c:v>1.4999400000000001</c:v>
                </c:pt>
                <c:pt idx="140">
                  <c:v>1.50726</c:v>
                </c:pt>
                <c:pt idx="141">
                  <c:v>1.5142800000000001</c:v>
                </c:pt>
                <c:pt idx="142">
                  <c:v>1.5225200000000001</c:v>
                </c:pt>
                <c:pt idx="143">
                  <c:v>1.5295399999999999</c:v>
                </c:pt>
                <c:pt idx="144">
                  <c:v>1.53748</c:v>
                </c:pt>
                <c:pt idx="145">
                  <c:v>1.5450999999999999</c:v>
                </c:pt>
                <c:pt idx="146">
                  <c:v>1.55182</c:v>
                </c:pt>
                <c:pt idx="147">
                  <c:v>1.55975</c:v>
                </c:pt>
                <c:pt idx="148">
                  <c:v>1.56738</c:v>
                </c:pt>
                <c:pt idx="149">
                  <c:v>1.5744</c:v>
                </c:pt>
                <c:pt idx="150">
                  <c:v>1.5817300000000001</c:v>
                </c:pt>
                <c:pt idx="151">
                  <c:v>1.5893600000000001</c:v>
                </c:pt>
                <c:pt idx="152">
                  <c:v>1.5966800000000001</c:v>
                </c:pt>
                <c:pt idx="153">
                  <c:v>1.6043099999999999</c:v>
                </c:pt>
                <c:pt idx="154">
                  <c:v>1.6116299999999999</c:v>
                </c:pt>
                <c:pt idx="155">
                  <c:v>1.61835</c:v>
                </c:pt>
                <c:pt idx="156">
                  <c:v>1.62659</c:v>
                </c:pt>
                <c:pt idx="157">
                  <c:v>1.63391</c:v>
                </c:pt>
                <c:pt idx="158">
                  <c:v>1.64093</c:v>
                </c:pt>
                <c:pt idx="159">
                  <c:v>1.64825</c:v>
                </c:pt>
                <c:pt idx="160">
                  <c:v>1.6555800000000001</c:v>
                </c:pt>
                <c:pt idx="161">
                  <c:v>1.66229</c:v>
                </c:pt>
                <c:pt idx="162">
                  <c:v>1.6687000000000001</c:v>
                </c:pt>
                <c:pt idx="163">
                  <c:v>1.6760299999999999</c:v>
                </c:pt>
                <c:pt idx="164">
                  <c:v>1.6830400000000001</c:v>
                </c:pt>
                <c:pt idx="165">
                  <c:v>1.6900599999999999</c:v>
                </c:pt>
                <c:pt idx="166">
                  <c:v>1.69678</c:v>
                </c:pt>
                <c:pt idx="167">
                  <c:v>1.70319</c:v>
                </c:pt>
                <c:pt idx="168">
                  <c:v>1.71082</c:v>
                </c:pt>
                <c:pt idx="169">
                  <c:v>1.71692</c:v>
                </c:pt>
                <c:pt idx="170">
                  <c:v>1.72333</c:v>
                </c:pt>
                <c:pt idx="171">
                  <c:v>1.7297400000000001</c:v>
                </c:pt>
                <c:pt idx="172">
                  <c:v>1.73645</c:v>
                </c:pt>
                <c:pt idx="173">
                  <c:v>1.7428600000000001</c:v>
                </c:pt>
                <c:pt idx="174">
                  <c:v>1.7492700000000001</c:v>
                </c:pt>
                <c:pt idx="175">
                  <c:v>1.7556799999999999</c:v>
                </c:pt>
                <c:pt idx="176">
                  <c:v>1.7614700000000001</c:v>
                </c:pt>
                <c:pt idx="177">
                  <c:v>1.7681899999999999</c:v>
                </c:pt>
                <c:pt idx="178">
                  <c:v>1.7742899999999999</c:v>
                </c:pt>
                <c:pt idx="179">
                  <c:v>1.77948</c:v>
                </c:pt>
                <c:pt idx="180">
                  <c:v>1.7855799999999999</c:v>
                </c:pt>
                <c:pt idx="181">
                  <c:v>1.79108</c:v>
                </c:pt>
                <c:pt idx="182">
                  <c:v>1.79657</c:v>
                </c:pt>
                <c:pt idx="183">
                  <c:v>1.80206</c:v>
                </c:pt>
                <c:pt idx="184">
                  <c:v>1.56158</c:v>
                </c:pt>
                <c:pt idx="185">
                  <c:v>1.54694</c:v>
                </c:pt>
                <c:pt idx="186">
                  <c:v>1.5359499999999999</c:v>
                </c:pt>
                <c:pt idx="187">
                  <c:v>1.5249600000000001</c:v>
                </c:pt>
                <c:pt idx="188">
                  <c:v>1.5142800000000001</c:v>
                </c:pt>
                <c:pt idx="189">
                  <c:v>1.5045200000000001</c:v>
                </c:pt>
                <c:pt idx="190">
                  <c:v>1.49475</c:v>
                </c:pt>
                <c:pt idx="191">
                  <c:v>1.48499</c:v>
                </c:pt>
                <c:pt idx="192">
                  <c:v>1.47522</c:v>
                </c:pt>
                <c:pt idx="193">
                  <c:v>1.4660599999999999</c:v>
                </c:pt>
                <c:pt idx="194">
                  <c:v>1.4559899999999999</c:v>
                </c:pt>
                <c:pt idx="195">
                  <c:v>1.4468399999999999</c:v>
                </c:pt>
                <c:pt idx="196">
                  <c:v>1.4376800000000001</c:v>
                </c:pt>
                <c:pt idx="197">
                  <c:v>1.4273100000000001</c:v>
                </c:pt>
                <c:pt idx="198">
                  <c:v>1.4184600000000001</c:v>
                </c:pt>
                <c:pt idx="199">
                  <c:v>1.40839</c:v>
                </c:pt>
                <c:pt idx="200">
                  <c:v>1.39893</c:v>
                </c:pt>
                <c:pt idx="201">
                  <c:v>1.3897699999999999</c:v>
                </c:pt>
                <c:pt idx="202">
                  <c:v>1.38</c:v>
                </c:pt>
                <c:pt idx="203">
                  <c:v>1.3708499999999999</c:v>
                </c:pt>
                <c:pt idx="204">
                  <c:v>1.3610800000000001</c:v>
                </c:pt>
                <c:pt idx="205">
                  <c:v>1.35101</c:v>
                </c:pt>
                <c:pt idx="206">
                  <c:v>1.34155</c:v>
                </c:pt>
                <c:pt idx="207">
                  <c:v>1.33148</c:v>
                </c:pt>
                <c:pt idx="208">
                  <c:v>1.32172</c:v>
                </c:pt>
                <c:pt idx="209">
                  <c:v>1.3125599999999999</c:v>
                </c:pt>
                <c:pt idx="210">
                  <c:v>1.3028</c:v>
                </c:pt>
                <c:pt idx="211">
                  <c:v>1.2924199999999999</c:v>
                </c:pt>
                <c:pt idx="212">
                  <c:v>1.2826500000000001</c:v>
                </c:pt>
                <c:pt idx="213">
                  <c:v>1.2728900000000001</c:v>
                </c:pt>
                <c:pt idx="214">
                  <c:v>1.26312</c:v>
                </c:pt>
                <c:pt idx="215">
                  <c:v>1.25305</c:v>
                </c:pt>
                <c:pt idx="216">
                  <c:v>1.2442</c:v>
                </c:pt>
                <c:pt idx="217">
                  <c:v>1.23322</c:v>
                </c:pt>
                <c:pt idx="218">
                  <c:v>1.2231399999999999</c:v>
                </c:pt>
                <c:pt idx="219">
                  <c:v>1.2133799999999999</c:v>
                </c:pt>
                <c:pt idx="220">
                  <c:v>1.2033100000000001</c:v>
                </c:pt>
                <c:pt idx="221">
                  <c:v>1.19354</c:v>
                </c:pt>
                <c:pt idx="222">
                  <c:v>1.18286</c:v>
                </c:pt>
                <c:pt idx="223">
                  <c:v>1.17249</c:v>
                </c:pt>
                <c:pt idx="224">
                  <c:v>1.16272</c:v>
                </c:pt>
                <c:pt idx="225">
                  <c:v>1.15265</c:v>
                </c:pt>
                <c:pt idx="226">
                  <c:v>1.1428799999999999</c:v>
                </c:pt>
                <c:pt idx="227">
                  <c:v>1.1328100000000001</c:v>
                </c:pt>
                <c:pt idx="228">
                  <c:v>1.1221300000000001</c:v>
                </c:pt>
                <c:pt idx="229">
                  <c:v>1.11267</c:v>
                </c:pt>
                <c:pt idx="230">
                  <c:v>1.10229</c:v>
                </c:pt>
                <c:pt idx="231">
                  <c:v>1.09192</c:v>
                </c:pt>
                <c:pt idx="232">
                  <c:v>1.08246</c:v>
                </c:pt>
                <c:pt idx="233">
                  <c:v>1.07239</c:v>
                </c:pt>
                <c:pt idx="234">
                  <c:v>1.0623199999999999</c:v>
                </c:pt>
                <c:pt idx="235">
                  <c:v>1.0525500000000001</c:v>
                </c:pt>
                <c:pt idx="236">
                  <c:v>1.0418700000000001</c:v>
                </c:pt>
                <c:pt idx="237">
                  <c:v>1.0318000000000001</c:v>
                </c:pt>
                <c:pt idx="238">
                  <c:v>1.02142</c:v>
                </c:pt>
                <c:pt idx="239">
                  <c:v>1.01196</c:v>
                </c:pt>
                <c:pt idx="240">
                  <c:v>1.0018899999999999</c:v>
                </c:pt>
                <c:pt idx="241">
                  <c:v>0.99243199999999998</c:v>
                </c:pt>
                <c:pt idx="242">
                  <c:v>0.98236100000000004</c:v>
                </c:pt>
                <c:pt idx="243">
                  <c:v>0.97259499999999999</c:v>
                </c:pt>
                <c:pt idx="244">
                  <c:v>0.96252400000000005</c:v>
                </c:pt>
                <c:pt idx="245">
                  <c:v>0.95245400000000002</c:v>
                </c:pt>
                <c:pt idx="246">
                  <c:v>0.94329799999999997</c:v>
                </c:pt>
                <c:pt idx="247">
                  <c:v>0.93322799999999995</c:v>
                </c:pt>
                <c:pt idx="248">
                  <c:v>0.92315700000000001</c:v>
                </c:pt>
                <c:pt idx="249">
                  <c:v>0.91339099999999995</c:v>
                </c:pt>
                <c:pt idx="250">
                  <c:v>0.90271000000000001</c:v>
                </c:pt>
                <c:pt idx="251">
                  <c:v>0.89324999999999999</c:v>
                </c:pt>
                <c:pt idx="252">
                  <c:v>0.88287400000000005</c:v>
                </c:pt>
                <c:pt idx="253">
                  <c:v>0.872803</c:v>
                </c:pt>
                <c:pt idx="254">
                  <c:v>0.86334200000000005</c:v>
                </c:pt>
                <c:pt idx="255">
                  <c:v>0.852966</c:v>
                </c:pt>
                <c:pt idx="256">
                  <c:v>0.84320099999999998</c:v>
                </c:pt>
                <c:pt idx="257">
                  <c:v>0.83282500000000004</c:v>
                </c:pt>
                <c:pt idx="258">
                  <c:v>0.82366899999999998</c:v>
                </c:pt>
                <c:pt idx="259">
                  <c:v>0.81390399999999996</c:v>
                </c:pt>
                <c:pt idx="260">
                  <c:v>0.80352800000000002</c:v>
                </c:pt>
                <c:pt idx="261">
                  <c:v>0.79406699999999997</c:v>
                </c:pt>
                <c:pt idx="262">
                  <c:v>0.78399700000000005</c:v>
                </c:pt>
                <c:pt idx="263">
                  <c:v>0.773926</c:v>
                </c:pt>
                <c:pt idx="264">
                  <c:v>0.76446499999999995</c:v>
                </c:pt>
                <c:pt idx="265">
                  <c:v>0.75531000000000004</c:v>
                </c:pt>
                <c:pt idx="266">
                  <c:v>0.74511700000000003</c:v>
                </c:pt>
                <c:pt idx="267">
                  <c:v>0.73550400000000005</c:v>
                </c:pt>
                <c:pt idx="268">
                  <c:v>0.72586099999999998</c:v>
                </c:pt>
                <c:pt idx="269">
                  <c:v>0.71627799999999997</c:v>
                </c:pt>
                <c:pt idx="270">
                  <c:v>0.70672599999999997</c:v>
                </c:pt>
                <c:pt idx="271">
                  <c:v>0.69717399999999996</c:v>
                </c:pt>
                <c:pt idx="272">
                  <c:v>0.68768300000000004</c:v>
                </c:pt>
                <c:pt idx="273">
                  <c:v>0.67825299999999999</c:v>
                </c:pt>
                <c:pt idx="274">
                  <c:v>0.66885399999999995</c:v>
                </c:pt>
                <c:pt idx="275">
                  <c:v>0.65942400000000001</c:v>
                </c:pt>
                <c:pt idx="276">
                  <c:v>0.65008500000000002</c:v>
                </c:pt>
                <c:pt idx="277">
                  <c:v>0.64074699999999996</c:v>
                </c:pt>
                <c:pt idx="278">
                  <c:v>0.63153099999999995</c:v>
                </c:pt>
                <c:pt idx="279">
                  <c:v>0.62222299999999997</c:v>
                </c:pt>
                <c:pt idx="280">
                  <c:v>0.61312900000000004</c:v>
                </c:pt>
                <c:pt idx="281">
                  <c:v>0.60400399999999999</c:v>
                </c:pt>
                <c:pt idx="282">
                  <c:v>0.59497100000000003</c:v>
                </c:pt>
                <c:pt idx="283">
                  <c:v>0.58593799999999996</c:v>
                </c:pt>
                <c:pt idx="284">
                  <c:v>0.57699599999999995</c:v>
                </c:pt>
                <c:pt idx="285">
                  <c:v>0.56805399999999995</c:v>
                </c:pt>
                <c:pt idx="286">
                  <c:v>0.55929600000000002</c:v>
                </c:pt>
                <c:pt idx="287">
                  <c:v>0.55044599999999999</c:v>
                </c:pt>
                <c:pt idx="288">
                  <c:v>0.54168700000000003</c:v>
                </c:pt>
                <c:pt idx="289">
                  <c:v>0.53302000000000005</c:v>
                </c:pt>
                <c:pt idx="290">
                  <c:v>0.52438399999999996</c:v>
                </c:pt>
                <c:pt idx="291">
                  <c:v>0.51577799999999996</c:v>
                </c:pt>
                <c:pt idx="292">
                  <c:v>0.50723300000000004</c:v>
                </c:pt>
                <c:pt idx="293">
                  <c:v>0.498749</c:v>
                </c:pt>
                <c:pt idx="294">
                  <c:v>0.49032599999999998</c:v>
                </c:pt>
                <c:pt idx="295">
                  <c:v>0.48190300000000003</c:v>
                </c:pt>
                <c:pt idx="296">
                  <c:v>0.47357199999999999</c:v>
                </c:pt>
                <c:pt idx="297">
                  <c:v>0.46523999999999999</c:v>
                </c:pt>
                <c:pt idx="298">
                  <c:v>0.45706200000000002</c:v>
                </c:pt>
                <c:pt idx="299">
                  <c:v>0.44888299999999998</c:v>
                </c:pt>
                <c:pt idx="300">
                  <c:v>0.44070399999999998</c:v>
                </c:pt>
                <c:pt idx="301">
                  <c:v>0.43252600000000002</c:v>
                </c:pt>
                <c:pt idx="302">
                  <c:v>0.424591</c:v>
                </c:pt>
                <c:pt idx="303">
                  <c:v>0.41656500000000002</c:v>
                </c:pt>
                <c:pt idx="304">
                  <c:v>0.40860000000000002</c:v>
                </c:pt>
                <c:pt idx="305">
                  <c:v>0.40081800000000001</c:v>
                </c:pt>
                <c:pt idx="306">
                  <c:v>0.39297500000000002</c:v>
                </c:pt>
                <c:pt idx="307">
                  <c:v>0.385162</c:v>
                </c:pt>
                <c:pt idx="308">
                  <c:v>0.37747199999999997</c:v>
                </c:pt>
                <c:pt idx="309">
                  <c:v>0.36978100000000003</c:v>
                </c:pt>
                <c:pt idx="310">
                  <c:v>0.36215199999999997</c:v>
                </c:pt>
                <c:pt idx="311">
                  <c:v>0.35461399999999998</c:v>
                </c:pt>
                <c:pt idx="312">
                  <c:v>0.34713699999999997</c:v>
                </c:pt>
                <c:pt idx="313">
                  <c:v>0.339783</c:v>
                </c:pt>
                <c:pt idx="314">
                  <c:v>0.332428</c:v>
                </c:pt>
                <c:pt idx="315">
                  <c:v>0.325073</c:v>
                </c:pt>
                <c:pt idx="316">
                  <c:v>0.31790200000000002</c:v>
                </c:pt>
                <c:pt idx="317">
                  <c:v>0.31075999999999998</c:v>
                </c:pt>
                <c:pt idx="318">
                  <c:v>0.30364999999999998</c:v>
                </c:pt>
                <c:pt idx="319">
                  <c:v>0.29659999999999997</c:v>
                </c:pt>
                <c:pt idx="320">
                  <c:v>0.28964200000000001</c:v>
                </c:pt>
                <c:pt idx="321">
                  <c:v>0.28268399999999999</c:v>
                </c:pt>
                <c:pt idx="322">
                  <c:v>0.276001</c:v>
                </c:pt>
                <c:pt idx="323">
                  <c:v>0.26922600000000002</c:v>
                </c:pt>
                <c:pt idx="324">
                  <c:v>0.262573</c:v>
                </c:pt>
                <c:pt idx="325">
                  <c:v>0.25601200000000002</c:v>
                </c:pt>
                <c:pt idx="326">
                  <c:v>0.24954200000000001</c:v>
                </c:pt>
                <c:pt idx="327">
                  <c:v>0.24319499999999999</c:v>
                </c:pt>
                <c:pt idx="328">
                  <c:v>0.23693800000000001</c:v>
                </c:pt>
                <c:pt idx="329">
                  <c:v>0.230743</c:v>
                </c:pt>
                <c:pt idx="330">
                  <c:v>0.22473099999999999</c:v>
                </c:pt>
                <c:pt idx="331">
                  <c:v>0.218719</c:v>
                </c:pt>
                <c:pt idx="332">
                  <c:v>0.21285999999999999</c:v>
                </c:pt>
                <c:pt idx="333">
                  <c:v>0.207092</c:v>
                </c:pt>
                <c:pt idx="334">
                  <c:v>0.20147699999999999</c:v>
                </c:pt>
                <c:pt idx="335">
                  <c:v>0.19592300000000001</c:v>
                </c:pt>
                <c:pt idx="336">
                  <c:v>0.19042999999999999</c:v>
                </c:pt>
                <c:pt idx="337">
                  <c:v>0.18515000000000001</c:v>
                </c:pt>
                <c:pt idx="338">
                  <c:v>0.17996200000000001</c:v>
                </c:pt>
                <c:pt idx="339">
                  <c:v>0.17480499999999999</c:v>
                </c:pt>
                <c:pt idx="340">
                  <c:v>0.16983000000000001</c:v>
                </c:pt>
                <c:pt idx="341">
                  <c:v>0.164825</c:v>
                </c:pt>
                <c:pt idx="342">
                  <c:v>0.159973</c:v>
                </c:pt>
                <c:pt idx="343">
                  <c:v>0.15521199999999999</c:v>
                </c:pt>
                <c:pt idx="344">
                  <c:v>0.150482</c:v>
                </c:pt>
                <c:pt idx="345">
                  <c:v>0.145813</c:v>
                </c:pt>
                <c:pt idx="346">
                  <c:v>0.141235</c:v>
                </c:pt>
                <c:pt idx="347">
                  <c:v>0.136688</c:v>
                </c:pt>
                <c:pt idx="348">
                  <c:v>0.13220199999999999</c:v>
                </c:pt>
                <c:pt idx="349">
                  <c:v>0.127747</c:v>
                </c:pt>
                <c:pt idx="350">
                  <c:v>0.123291</c:v>
                </c:pt>
                <c:pt idx="351">
                  <c:v>0.118927</c:v>
                </c:pt>
                <c:pt idx="352">
                  <c:v>0.114594</c:v>
                </c:pt>
                <c:pt idx="353">
                  <c:v>0.110321</c:v>
                </c:pt>
                <c:pt idx="354">
                  <c:v>0.105957</c:v>
                </c:pt>
                <c:pt idx="355">
                  <c:v>0.10162400000000001</c:v>
                </c:pt>
                <c:pt idx="356">
                  <c:v>9.7412100000000001E-2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DE-4E89-941F-BA4F788C9A92}"/>
            </c:ext>
          </c:extLst>
        </c:ser>
        <c:ser>
          <c:idx val="2"/>
          <c:order val="1"/>
          <c:tx>
            <c:strRef>
              <c:f>'Figure 3a b '!$W$1</c:f>
              <c:strCache>
                <c:ptCount val="1"/>
                <c:pt idx="0">
                  <c:v>Type B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3a b '!$S$2:$S$1395</c:f>
              <c:numCache>
                <c:formatCode>General</c:formatCode>
                <c:ptCount val="13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</c:numCache>
            </c:numRef>
          </c:xVal>
          <c:yVal>
            <c:numRef>
              <c:f>('Figure 3a b '!$W$6:$W$1395,'Figure 3a b '!$W:$W)</c:f>
              <c:numCache>
                <c:formatCode>General</c:formatCode>
                <c:ptCount val="1049966"/>
                <c:pt idx="0">
                  <c:v>0.38375900000000002</c:v>
                </c:pt>
                <c:pt idx="1">
                  <c:v>0.40536499999999998</c:v>
                </c:pt>
                <c:pt idx="2">
                  <c:v>0.41622900000000002</c:v>
                </c:pt>
                <c:pt idx="3">
                  <c:v>0.43798799999999999</c:v>
                </c:pt>
                <c:pt idx="4">
                  <c:v>0.44906600000000002</c:v>
                </c:pt>
                <c:pt idx="5">
                  <c:v>0.47100799999999998</c:v>
                </c:pt>
                <c:pt idx="6">
                  <c:v>0.48193399999999997</c:v>
                </c:pt>
                <c:pt idx="7">
                  <c:v>0.50418099999999999</c:v>
                </c:pt>
                <c:pt idx="8">
                  <c:v>0.51534999999999997</c:v>
                </c:pt>
                <c:pt idx="9">
                  <c:v>0.53762799999999999</c:v>
                </c:pt>
                <c:pt idx="10">
                  <c:v>0.54879800000000001</c:v>
                </c:pt>
                <c:pt idx="11">
                  <c:v>0.57116699999999998</c:v>
                </c:pt>
                <c:pt idx="12">
                  <c:v>0.58242799999999995</c:v>
                </c:pt>
                <c:pt idx="13">
                  <c:v>0.60491899999999998</c:v>
                </c:pt>
                <c:pt idx="14">
                  <c:v>0.616089</c:v>
                </c:pt>
                <c:pt idx="15">
                  <c:v>0.63864100000000001</c:v>
                </c:pt>
                <c:pt idx="16">
                  <c:v>0.64990199999999998</c:v>
                </c:pt>
                <c:pt idx="17">
                  <c:v>0.67242400000000002</c:v>
                </c:pt>
                <c:pt idx="18">
                  <c:v>0.68353299999999995</c:v>
                </c:pt>
                <c:pt idx="19">
                  <c:v>0.70587200000000005</c:v>
                </c:pt>
                <c:pt idx="20">
                  <c:v>0.71694899999999995</c:v>
                </c:pt>
                <c:pt idx="21">
                  <c:v>0.73919699999999999</c:v>
                </c:pt>
                <c:pt idx="22">
                  <c:v>0.75012199999999996</c:v>
                </c:pt>
                <c:pt idx="23">
                  <c:v>0.77178999999999998</c:v>
                </c:pt>
                <c:pt idx="24">
                  <c:v>0.78277600000000003</c:v>
                </c:pt>
                <c:pt idx="25">
                  <c:v>0.80413800000000002</c:v>
                </c:pt>
                <c:pt idx="26">
                  <c:v>0.81542999999999999</c:v>
                </c:pt>
                <c:pt idx="27">
                  <c:v>0.83648699999999998</c:v>
                </c:pt>
                <c:pt idx="28">
                  <c:v>0.84686300000000003</c:v>
                </c:pt>
                <c:pt idx="29">
                  <c:v>0.86731000000000003</c:v>
                </c:pt>
                <c:pt idx="30">
                  <c:v>0.87829599999999997</c:v>
                </c:pt>
                <c:pt idx="31">
                  <c:v>0.89874299999999996</c:v>
                </c:pt>
                <c:pt idx="32">
                  <c:v>0.90881299999999998</c:v>
                </c:pt>
                <c:pt idx="33">
                  <c:v>0.92864999999999998</c:v>
                </c:pt>
                <c:pt idx="34">
                  <c:v>0.93902600000000003</c:v>
                </c:pt>
                <c:pt idx="35">
                  <c:v>0.95855699999999999</c:v>
                </c:pt>
                <c:pt idx="36">
                  <c:v>0.96801800000000005</c:v>
                </c:pt>
                <c:pt idx="37">
                  <c:v>0.98724400000000001</c:v>
                </c:pt>
                <c:pt idx="38">
                  <c:v>0.99670400000000003</c:v>
                </c:pt>
                <c:pt idx="39">
                  <c:v>1.01593</c:v>
                </c:pt>
                <c:pt idx="40">
                  <c:v>1.0250900000000001</c:v>
                </c:pt>
                <c:pt idx="41">
                  <c:v>1.0437000000000001</c:v>
                </c:pt>
                <c:pt idx="42">
                  <c:v>1.0522499999999999</c:v>
                </c:pt>
                <c:pt idx="43">
                  <c:v>1.0702499999999999</c:v>
                </c:pt>
                <c:pt idx="44">
                  <c:v>1.07941</c:v>
                </c:pt>
                <c:pt idx="45">
                  <c:v>1.0965</c:v>
                </c:pt>
                <c:pt idx="46">
                  <c:v>1.1053500000000001</c:v>
                </c:pt>
                <c:pt idx="47">
                  <c:v>1.1227400000000001</c:v>
                </c:pt>
                <c:pt idx="48">
                  <c:v>1.1315900000000001</c:v>
                </c:pt>
                <c:pt idx="49">
                  <c:v>1.14838</c:v>
                </c:pt>
                <c:pt idx="50">
                  <c:v>1.15662</c:v>
                </c:pt>
                <c:pt idx="51">
                  <c:v>1.1731</c:v>
                </c:pt>
                <c:pt idx="52">
                  <c:v>1.1813400000000001</c:v>
                </c:pt>
                <c:pt idx="53">
                  <c:v>1.1975100000000001</c:v>
                </c:pt>
                <c:pt idx="54">
                  <c:v>1.2054400000000001</c:v>
                </c:pt>
                <c:pt idx="55">
                  <c:v>1.2210099999999999</c:v>
                </c:pt>
                <c:pt idx="56">
                  <c:v>1.2289399999999999</c:v>
                </c:pt>
                <c:pt idx="57">
                  <c:v>1.2442</c:v>
                </c:pt>
                <c:pt idx="58">
                  <c:v>1.25153</c:v>
                </c:pt>
                <c:pt idx="59">
                  <c:v>1.26678</c:v>
                </c:pt>
                <c:pt idx="60">
                  <c:v>1.2747200000000001</c:v>
                </c:pt>
                <c:pt idx="61">
                  <c:v>1.2887599999999999</c:v>
                </c:pt>
                <c:pt idx="62">
                  <c:v>1.2963899999999999</c:v>
                </c:pt>
                <c:pt idx="63">
                  <c:v>1.31012</c:v>
                </c:pt>
                <c:pt idx="64">
                  <c:v>1.31714</c:v>
                </c:pt>
                <c:pt idx="65">
                  <c:v>1.33179</c:v>
                </c:pt>
                <c:pt idx="66">
                  <c:v>1.3385</c:v>
                </c:pt>
                <c:pt idx="67">
                  <c:v>1.35223</c:v>
                </c:pt>
                <c:pt idx="68">
                  <c:v>1.3583400000000001</c:v>
                </c:pt>
                <c:pt idx="69">
                  <c:v>1.3720699999999999</c:v>
                </c:pt>
                <c:pt idx="70">
                  <c:v>1.3784799999999999</c:v>
                </c:pt>
                <c:pt idx="71">
                  <c:v>1.3922099999999999</c:v>
                </c:pt>
                <c:pt idx="72">
                  <c:v>1.39862</c:v>
                </c:pt>
                <c:pt idx="73">
                  <c:v>1.41083</c:v>
                </c:pt>
                <c:pt idx="74">
                  <c:v>1.41754</c:v>
                </c:pt>
                <c:pt idx="75">
                  <c:v>1.42944</c:v>
                </c:pt>
                <c:pt idx="76">
                  <c:v>1.4355500000000001</c:v>
                </c:pt>
                <c:pt idx="77">
                  <c:v>1.4477500000000001</c:v>
                </c:pt>
                <c:pt idx="78">
                  <c:v>1.4532499999999999</c:v>
                </c:pt>
                <c:pt idx="79">
                  <c:v>1.4654499999999999</c:v>
                </c:pt>
                <c:pt idx="80">
                  <c:v>1.47095</c:v>
                </c:pt>
                <c:pt idx="81">
                  <c:v>1.48254</c:v>
                </c:pt>
                <c:pt idx="82">
                  <c:v>1.48804</c:v>
                </c:pt>
                <c:pt idx="83">
                  <c:v>1.4987200000000001</c:v>
                </c:pt>
                <c:pt idx="84">
                  <c:v>1.50482</c:v>
                </c:pt>
                <c:pt idx="85">
                  <c:v>1.5155000000000001</c:v>
                </c:pt>
                <c:pt idx="86">
                  <c:v>1.5206900000000001</c:v>
                </c:pt>
                <c:pt idx="87">
                  <c:v>1.5316799999999999</c:v>
                </c:pt>
                <c:pt idx="88">
                  <c:v>1.5371699999999999</c:v>
                </c:pt>
                <c:pt idx="89">
                  <c:v>1.54755</c:v>
                </c:pt>
                <c:pt idx="90">
                  <c:v>1.5521199999999999</c:v>
                </c:pt>
                <c:pt idx="91">
                  <c:v>1.56281</c:v>
                </c:pt>
                <c:pt idx="92">
                  <c:v>1.56799</c:v>
                </c:pt>
                <c:pt idx="93">
                  <c:v>1.57745</c:v>
                </c:pt>
                <c:pt idx="94">
                  <c:v>1.58264</c:v>
                </c:pt>
                <c:pt idx="95">
                  <c:v>1.5914900000000001</c:v>
                </c:pt>
                <c:pt idx="96">
                  <c:v>1.5969800000000001</c:v>
                </c:pt>
                <c:pt idx="97">
                  <c:v>1.6061399999999999</c:v>
                </c:pt>
                <c:pt idx="98">
                  <c:v>1.6104099999999999</c:v>
                </c:pt>
                <c:pt idx="99">
                  <c:v>1.6198699999999999</c:v>
                </c:pt>
                <c:pt idx="100">
                  <c:v>1.62384</c:v>
                </c:pt>
                <c:pt idx="101">
                  <c:v>1.6333</c:v>
                </c:pt>
                <c:pt idx="102">
                  <c:v>1.63788</c:v>
                </c:pt>
                <c:pt idx="103">
                  <c:v>1.64642</c:v>
                </c:pt>
                <c:pt idx="104">
                  <c:v>1.651</c:v>
                </c:pt>
                <c:pt idx="105">
                  <c:v>1.66046</c:v>
                </c:pt>
                <c:pt idx="106">
                  <c:v>1.6644300000000001</c:v>
                </c:pt>
                <c:pt idx="107">
                  <c:v>1.6732800000000001</c:v>
                </c:pt>
                <c:pt idx="108">
                  <c:v>1.6766399999999999</c:v>
                </c:pt>
                <c:pt idx="109">
                  <c:v>1.6860999999999999</c:v>
                </c:pt>
                <c:pt idx="110">
                  <c:v>1.6900599999999999</c:v>
                </c:pt>
                <c:pt idx="111">
                  <c:v>1.6982999999999999</c:v>
                </c:pt>
                <c:pt idx="112">
                  <c:v>1.70258</c:v>
                </c:pt>
                <c:pt idx="113">
                  <c:v>1.71082</c:v>
                </c:pt>
                <c:pt idx="114">
                  <c:v>1.71478</c:v>
                </c:pt>
                <c:pt idx="115">
                  <c:v>1.72302</c:v>
                </c:pt>
                <c:pt idx="116">
                  <c:v>1.7276</c:v>
                </c:pt>
                <c:pt idx="117">
                  <c:v>1.73553</c:v>
                </c:pt>
                <c:pt idx="118">
                  <c:v>1.73889</c:v>
                </c:pt>
                <c:pt idx="119">
                  <c:v>1.7474400000000001</c:v>
                </c:pt>
                <c:pt idx="120">
                  <c:v>1.7514000000000001</c:v>
                </c:pt>
                <c:pt idx="121">
                  <c:v>1.7593399999999999</c:v>
                </c:pt>
                <c:pt idx="122">
                  <c:v>1.7626999999999999</c:v>
                </c:pt>
                <c:pt idx="123">
                  <c:v>1.7712399999999999</c:v>
                </c:pt>
                <c:pt idx="124">
                  <c:v>1.77582</c:v>
                </c:pt>
                <c:pt idx="125">
                  <c:v>1.78284</c:v>
                </c:pt>
                <c:pt idx="126">
                  <c:v>1.7867999999999999</c:v>
                </c:pt>
                <c:pt idx="127">
                  <c:v>1.79504</c:v>
                </c:pt>
                <c:pt idx="128">
                  <c:v>1.7981</c:v>
                </c:pt>
                <c:pt idx="129">
                  <c:v>1.80237</c:v>
                </c:pt>
                <c:pt idx="130">
                  <c:v>1.55731</c:v>
                </c:pt>
                <c:pt idx="131">
                  <c:v>1.5191699999999999</c:v>
                </c:pt>
                <c:pt idx="132">
                  <c:v>1.49109</c:v>
                </c:pt>
                <c:pt idx="133">
                  <c:v>1.46698</c:v>
                </c:pt>
                <c:pt idx="134">
                  <c:v>1.4453100000000001</c:v>
                </c:pt>
                <c:pt idx="135">
                  <c:v>1.42517</c:v>
                </c:pt>
                <c:pt idx="136">
                  <c:v>1.40625</c:v>
                </c:pt>
                <c:pt idx="137">
                  <c:v>1.38733</c:v>
                </c:pt>
                <c:pt idx="138">
                  <c:v>1.3696299999999999</c:v>
                </c:pt>
                <c:pt idx="139">
                  <c:v>1.3519300000000001</c:v>
                </c:pt>
                <c:pt idx="140">
                  <c:v>1.31897</c:v>
                </c:pt>
                <c:pt idx="141">
                  <c:v>1.3028</c:v>
                </c:pt>
                <c:pt idx="142">
                  <c:v>1.2872300000000001</c:v>
                </c:pt>
                <c:pt idx="143">
                  <c:v>1.2722800000000001</c:v>
                </c:pt>
                <c:pt idx="144">
                  <c:v>1.25671</c:v>
                </c:pt>
                <c:pt idx="145">
                  <c:v>1.24176</c:v>
                </c:pt>
                <c:pt idx="146">
                  <c:v>1.22681</c:v>
                </c:pt>
                <c:pt idx="147">
                  <c:v>1.2118500000000001</c:v>
                </c:pt>
                <c:pt idx="148">
                  <c:v>1.1972</c:v>
                </c:pt>
                <c:pt idx="149">
                  <c:v>1.1831700000000001</c:v>
                </c:pt>
                <c:pt idx="150">
                  <c:v>1.16882</c:v>
                </c:pt>
                <c:pt idx="151">
                  <c:v>1.15479</c:v>
                </c:pt>
                <c:pt idx="152">
                  <c:v>1.1407499999999999</c:v>
                </c:pt>
                <c:pt idx="153">
                  <c:v>1.1273200000000001</c:v>
                </c:pt>
                <c:pt idx="154">
                  <c:v>1.1135900000000001</c:v>
                </c:pt>
                <c:pt idx="155">
                  <c:v>1.09955</c:v>
                </c:pt>
                <c:pt idx="156">
                  <c:v>1.08612</c:v>
                </c:pt>
                <c:pt idx="157">
                  <c:v>1.0726899999999999</c:v>
                </c:pt>
                <c:pt idx="158">
                  <c:v>1.0595699999999999</c:v>
                </c:pt>
                <c:pt idx="159">
                  <c:v>1.0458400000000001</c:v>
                </c:pt>
                <c:pt idx="160">
                  <c:v>1.03271</c:v>
                </c:pt>
                <c:pt idx="161">
                  <c:v>1.0055499999999999</c:v>
                </c:pt>
                <c:pt idx="162">
                  <c:v>0.99273699999999998</c:v>
                </c:pt>
                <c:pt idx="163">
                  <c:v>0.97930899999999999</c:v>
                </c:pt>
                <c:pt idx="164">
                  <c:v>0.96618700000000002</c:v>
                </c:pt>
                <c:pt idx="165">
                  <c:v>0.95336900000000002</c:v>
                </c:pt>
                <c:pt idx="166">
                  <c:v>0.93963600000000003</c:v>
                </c:pt>
                <c:pt idx="167">
                  <c:v>0.91369599999999995</c:v>
                </c:pt>
                <c:pt idx="168">
                  <c:v>0.90148899999999998</c:v>
                </c:pt>
                <c:pt idx="169">
                  <c:v>0.88806200000000002</c:v>
                </c:pt>
                <c:pt idx="170">
                  <c:v>0.87463400000000002</c:v>
                </c:pt>
                <c:pt idx="171">
                  <c:v>0.86181600000000003</c:v>
                </c:pt>
                <c:pt idx="172">
                  <c:v>0.83618199999999998</c:v>
                </c:pt>
                <c:pt idx="173">
                  <c:v>0.82336399999999998</c:v>
                </c:pt>
                <c:pt idx="174">
                  <c:v>0.81085200000000002</c:v>
                </c:pt>
                <c:pt idx="175">
                  <c:v>0.79803500000000005</c:v>
                </c:pt>
                <c:pt idx="176">
                  <c:v>0.78521700000000005</c:v>
                </c:pt>
                <c:pt idx="177">
                  <c:v>0.77178999999999998</c:v>
                </c:pt>
                <c:pt idx="178">
                  <c:v>0.74688699999999997</c:v>
                </c:pt>
                <c:pt idx="179">
                  <c:v>0.73416099999999995</c:v>
                </c:pt>
                <c:pt idx="180">
                  <c:v>0.72137499999999999</c:v>
                </c:pt>
                <c:pt idx="181">
                  <c:v>0.708588</c:v>
                </c:pt>
                <c:pt idx="182">
                  <c:v>0.68319700000000005</c:v>
                </c:pt>
                <c:pt idx="183">
                  <c:v>0.67034899999999997</c:v>
                </c:pt>
                <c:pt idx="184">
                  <c:v>0.65768400000000005</c:v>
                </c:pt>
                <c:pt idx="185">
                  <c:v>0.64498900000000003</c:v>
                </c:pt>
                <c:pt idx="186">
                  <c:v>0.63229400000000002</c:v>
                </c:pt>
                <c:pt idx="187">
                  <c:v>0.61956800000000001</c:v>
                </c:pt>
                <c:pt idx="188">
                  <c:v>0.60690299999999997</c:v>
                </c:pt>
                <c:pt idx="189">
                  <c:v>0.59426900000000005</c:v>
                </c:pt>
                <c:pt idx="190">
                  <c:v>0.58163500000000001</c:v>
                </c:pt>
                <c:pt idx="191">
                  <c:v>0.56899999999999995</c:v>
                </c:pt>
                <c:pt idx="192">
                  <c:v>0.55648799999999998</c:v>
                </c:pt>
                <c:pt idx="193">
                  <c:v>0.53106699999999996</c:v>
                </c:pt>
                <c:pt idx="194">
                  <c:v>0.51852399999999998</c:v>
                </c:pt>
                <c:pt idx="195">
                  <c:v>0.50588999999999995</c:v>
                </c:pt>
                <c:pt idx="196">
                  <c:v>0.49331700000000001</c:v>
                </c:pt>
                <c:pt idx="197">
                  <c:v>0.48074299999999998</c:v>
                </c:pt>
                <c:pt idx="198">
                  <c:v>0.45568799999999998</c:v>
                </c:pt>
                <c:pt idx="199">
                  <c:v>0.44314599999999998</c:v>
                </c:pt>
                <c:pt idx="200">
                  <c:v>0.43063400000000002</c:v>
                </c:pt>
                <c:pt idx="201">
                  <c:v>0.418213</c:v>
                </c:pt>
                <c:pt idx="202">
                  <c:v>0.40564</c:v>
                </c:pt>
                <c:pt idx="203">
                  <c:v>0.38082899999999997</c:v>
                </c:pt>
                <c:pt idx="204">
                  <c:v>0.36837799999999998</c:v>
                </c:pt>
                <c:pt idx="205">
                  <c:v>0.35592699999999999</c:v>
                </c:pt>
                <c:pt idx="206">
                  <c:v>0.34359699999999999</c:v>
                </c:pt>
                <c:pt idx="207">
                  <c:v>0.33123799999999998</c:v>
                </c:pt>
                <c:pt idx="208">
                  <c:v>0.31896999999999998</c:v>
                </c:pt>
                <c:pt idx="209">
                  <c:v>0.29431200000000002</c:v>
                </c:pt>
                <c:pt idx="210">
                  <c:v>0.28204299999999999</c:v>
                </c:pt>
                <c:pt idx="211">
                  <c:v>0.26986700000000002</c:v>
                </c:pt>
                <c:pt idx="212">
                  <c:v>0.25768999999999997</c:v>
                </c:pt>
                <c:pt idx="213">
                  <c:v>0.24548300000000001</c:v>
                </c:pt>
                <c:pt idx="214">
                  <c:v>0.23336799999999999</c:v>
                </c:pt>
                <c:pt idx="215">
                  <c:v>0.209229</c:v>
                </c:pt>
                <c:pt idx="216">
                  <c:v>0.19720499999999999</c:v>
                </c:pt>
                <c:pt idx="217">
                  <c:v>0.18524199999999999</c:v>
                </c:pt>
                <c:pt idx="218">
                  <c:v>0.17324800000000001</c:v>
                </c:pt>
                <c:pt idx="219">
                  <c:v>0.16134599999999999</c:v>
                </c:pt>
                <c:pt idx="220">
                  <c:v>0.14956700000000001</c:v>
                </c:pt>
                <c:pt idx="221">
                  <c:v>0.13766500000000001</c:v>
                </c:pt>
                <c:pt idx="222">
                  <c:v>0.11404400000000001</c:v>
                </c:pt>
                <c:pt idx="223">
                  <c:v>0.102356</c:v>
                </c:pt>
                <c:pt idx="224">
                  <c:v>9.0576199999999996E-2</c:v>
                </c:pt>
                <c:pt idx="1390">
                  <c:v>0</c:v>
                </c:pt>
                <c:pt idx="1391">
                  <c:v>0.20300299999999999</c:v>
                </c:pt>
                <c:pt idx="1392">
                  <c:v>0.20535300000000001</c:v>
                </c:pt>
                <c:pt idx="1393">
                  <c:v>0.20794699999999999</c:v>
                </c:pt>
                <c:pt idx="1394">
                  <c:v>0.21029700000000001</c:v>
                </c:pt>
                <c:pt idx="1395">
                  <c:v>0.38375900000000002</c:v>
                </c:pt>
                <c:pt idx="1396">
                  <c:v>0.40536499999999998</c:v>
                </c:pt>
                <c:pt idx="1397">
                  <c:v>0.41622900000000002</c:v>
                </c:pt>
                <c:pt idx="1398">
                  <c:v>0.43798799999999999</c:v>
                </c:pt>
                <c:pt idx="1399">
                  <c:v>0.44906600000000002</c:v>
                </c:pt>
                <c:pt idx="1400">
                  <c:v>0.47100799999999998</c:v>
                </c:pt>
                <c:pt idx="1401">
                  <c:v>0.48193399999999997</c:v>
                </c:pt>
                <c:pt idx="1402">
                  <c:v>0.50418099999999999</c:v>
                </c:pt>
                <c:pt idx="1403">
                  <c:v>0.51534999999999997</c:v>
                </c:pt>
                <c:pt idx="1404">
                  <c:v>0.53762799999999999</c:v>
                </c:pt>
                <c:pt idx="1405">
                  <c:v>0.54879800000000001</c:v>
                </c:pt>
                <c:pt idx="1406">
                  <c:v>0.57116699999999998</c:v>
                </c:pt>
                <c:pt idx="1407">
                  <c:v>0.58242799999999995</c:v>
                </c:pt>
                <c:pt idx="1408">
                  <c:v>0.60491899999999998</c:v>
                </c:pt>
                <c:pt idx="1409">
                  <c:v>0.616089</c:v>
                </c:pt>
                <c:pt idx="1410">
                  <c:v>0.63864100000000001</c:v>
                </c:pt>
                <c:pt idx="1411">
                  <c:v>0.64990199999999998</c:v>
                </c:pt>
                <c:pt idx="1412">
                  <c:v>0.67242400000000002</c:v>
                </c:pt>
                <c:pt idx="1413">
                  <c:v>0.68353299999999995</c:v>
                </c:pt>
                <c:pt idx="1414">
                  <c:v>0.70587200000000005</c:v>
                </c:pt>
                <c:pt idx="1415">
                  <c:v>0.71694899999999995</c:v>
                </c:pt>
                <c:pt idx="1416">
                  <c:v>0.73919699999999999</c:v>
                </c:pt>
                <c:pt idx="1417">
                  <c:v>0.75012199999999996</c:v>
                </c:pt>
                <c:pt idx="1418">
                  <c:v>0.77178999999999998</c:v>
                </c:pt>
                <c:pt idx="1419">
                  <c:v>0.78277600000000003</c:v>
                </c:pt>
                <c:pt idx="1420">
                  <c:v>0.80413800000000002</c:v>
                </c:pt>
                <c:pt idx="1421">
                  <c:v>0.81542999999999999</c:v>
                </c:pt>
                <c:pt idx="1422">
                  <c:v>0.83648699999999998</c:v>
                </c:pt>
                <c:pt idx="1423">
                  <c:v>0.84686300000000003</c:v>
                </c:pt>
                <c:pt idx="1424">
                  <c:v>0.86731000000000003</c:v>
                </c:pt>
                <c:pt idx="1425">
                  <c:v>0.87829599999999997</c:v>
                </c:pt>
                <c:pt idx="1426">
                  <c:v>0.89874299999999996</c:v>
                </c:pt>
                <c:pt idx="1427">
                  <c:v>0.90881299999999998</c:v>
                </c:pt>
                <c:pt idx="1428">
                  <c:v>0.92864999999999998</c:v>
                </c:pt>
                <c:pt idx="1429">
                  <c:v>0.93902600000000003</c:v>
                </c:pt>
                <c:pt idx="1430">
                  <c:v>0.95855699999999999</c:v>
                </c:pt>
                <c:pt idx="1431">
                  <c:v>0.96801800000000005</c:v>
                </c:pt>
                <c:pt idx="1432">
                  <c:v>0.98724400000000001</c:v>
                </c:pt>
                <c:pt idx="1433">
                  <c:v>0.99670400000000003</c:v>
                </c:pt>
                <c:pt idx="1434">
                  <c:v>1.01593</c:v>
                </c:pt>
                <c:pt idx="1435">
                  <c:v>1.0250900000000001</c:v>
                </c:pt>
                <c:pt idx="1436">
                  <c:v>1.0437000000000001</c:v>
                </c:pt>
                <c:pt idx="1437">
                  <c:v>1.0522499999999999</c:v>
                </c:pt>
                <c:pt idx="1438">
                  <c:v>1.0702499999999999</c:v>
                </c:pt>
                <c:pt idx="1439">
                  <c:v>1.07941</c:v>
                </c:pt>
                <c:pt idx="1440">
                  <c:v>1.0965</c:v>
                </c:pt>
                <c:pt idx="1441">
                  <c:v>1.1053500000000001</c:v>
                </c:pt>
                <c:pt idx="1442">
                  <c:v>1.1227400000000001</c:v>
                </c:pt>
                <c:pt idx="1443">
                  <c:v>1.1315900000000001</c:v>
                </c:pt>
                <c:pt idx="1444">
                  <c:v>1.14838</c:v>
                </c:pt>
                <c:pt idx="1445">
                  <c:v>1.15662</c:v>
                </c:pt>
                <c:pt idx="1446">
                  <c:v>1.1731</c:v>
                </c:pt>
                <c:pt idx="1447">
                  <c:v>1.1813400000000001</c:v>
                </c:pt>
                <c:pt idx="1448">
                  <c:v>1.1975100000000001</c:v>
                </c:pt>
                <c:pt idx="1449">
                  <c:v>1.2054400000000001</c:v>
                </c:pt>
                <c:pt idx="1450">
                  <c:v>1.2210099999999999</c:v>
                </c:pt>
                <c:pt idx="1451">
                  <c:v>1.2289399999999999</c:v>
                </c:pt>
                <c:pt idx="1452">
                  <c:v>1.2442</c:v>
                </c:pt>
                <c:pt idx="1453">
                  <c:v>1.25153</c:v>
                </c:pt>
                <c:pt idx="1454">
                  <c:v>1.26678</c:v>
                </c:pt>
                <c:pt idx="1455">
                  <c:v>1.2747200000000001</c:v>
                </c:pt>
                <c:pt idx="1456">
                  <c:v>1.2887599999999999</c:v>
                </c:pt>
                <c:pt idx="1457">
                  <c:v>1.2963899999999999</c:v>
                </c:pt>
                <c:pt idx="1458">
                  <c:v>1.31012</c:v>
                </c:pt>
                <c:pt idx="1459">
                  <c:v>1.31714</c:v>
                </c:pt>
                <c:pt idx="1460">
                  <c:v>1.33179</c:v>
                </c:pt>
                <c:pt idx="1461">
                  <c:v>1.3385</c:v>
                </c:pt>
                <c:pt idx="1462">
                  <c:v>1.35223</c:v>
                </c:pt>
                <c:pt idx="1463">
                  <c:v>1.3583400000000001</c:v>
                </c:pt>
                <c:pt idx="1464">
                  <c:v>1.3720699999999999</c:v>
                </c:pt>
                <c:pt idx="1465">
                  <c:v>1.3784799999999999</c:v>
                </c:pt>
                <c:pt idx="1466">
                  <c:v>1.3922099999999999</c:v>
                </c:pt>
                <c:pt idx="1467">
                  <c:v>1.39862</c:v>
                </c:pt>
                <c:pt idx="1468">
                  <c:v>1.41083</c:v>
                </c:pt>
                <c:pt idx="1469">
                  <c:v>1.41754</c:v>
                </c:pt>
                <c:pt idx="1470">
                  <c:v>1.42944</c:v>
                </c:pt>
                <c:pt idx="1471">
                  <c:v>1.4355500000000001</c:v>
                </c:pt>
                <c:pt idx="1472">
                  <c:v>1.4477500000000001</c:v>
                </c:pt>
                <c:pt idx="1473">
                  <c:v>1.4532499999999999</c:v>
                </c:pt>
                <c:pt idx="1474">
                  <c:v>1.4654499999999999</c:v>
                </c:pt>
                <c:pt idx="1475">
                  <c:v>1.47095</c:v>
                </c:pt>
                <c:pt idx="1476">
                  <c:v>1.48254</c:v>
                </c:pt>
                <c:pt idx="1477">
                  <c:v>1.48804</c:v>
                </c:pt>
                <c:pt idx="1478">
                  <c:v>1.4987200000000001</c:v>
                </c:pt>
                <c:pt idx="1479">
                  <c:v>1.50482</c:v>
                </c:pt>
                <c:pt idx="1480">
                  <c:v>1.5155000000000001</c:v>
                </c:pt>
                <c:pt idx="1481">
                  <c:v>1.5206900000000001</c:v>
                </c:pt>
                <c:pt idx="1482">
                  <c:v>1.5316799999999999</c:v>
                </c:pt>
                <c:pt idx="1483">
                  <c:v>1.5371699999999999</c:v>
                </c:pt>
                <c:pt idx="1484">
                  <c:v>1.54755</c:v>
                </c:pt>
                <c:pt idx="1485">
                  <c:v>1.5521199999999999</c:v>
                </c:pt>
                <c:pt idx="1486">
                  <c:v>1.56281</c:v>
                </c:pt>
                <c:pt idx="1487">
                  <c:v>1.56799</c:v>
                </c:pt>
                <c:pt idx="1488">
                  <c:v>1.57745</c:v>
                </c:pt>
                <c:pt idx="1489">
                  <c:v>1.58264</c:v>
                </c:pt>
                <c:pt idx="1490">
                  <c:v>1.5914900000000001</c:v>
                </c:pt>
                <c:pt idx="1491">
                  <c:v>1.5969800000000001</c:v>
                </c:pt>
                <c:pt idx="1492">
                  <c:v>1.6061399999999999</c:v>
                </c:pt>
                <c:pt idx="1493">
                  <c:v>1.6104099999999999</c:v>
                </c:pt>
                <c:pt idx="1494">
                  <c:v>1.6198699999999999</c:v>
                </c:pt>
                <c:pt idx="1495">
                  <c:v>1.62384</c:v>
                </c:pt>
                <c:pt idx="1496">
                  <c:v>1.6333</c:v>
                </c:pt>
                <c:pt idx="1497">
                  <c:v>1.63788</c:v>
                </c:pt>
                <c:pt idx="1498">
                  <c:v>1.64642</c:v>
                </c:pt>
                <c:pt idx="1499">
                  <c:v>1.651</c:v>
                </c:pt>
                <c:pt idx="1500">
                  <c:v>1.66046</c:v>
                </c:pt>
                <c:pt idx="1501">
                  <c:v>1.6644300000000001</c:v>
                </c:pt>
                <c:pt idx="1502">
                  <c:v>1.6732800000000001</c:v>
                </c:pt>
                <c:pt idx="1503">
                  <c:v>1.6766399999999999</c:v>
                </c:pt>
                <c:pt idx="1504">
                  <c:v>1.6860999999999999</c:v>
                </c:pt>
                <c:pt idx="1505">
                  <c:v>1.6900599999999999</c:v>
                </c:pt>
                <c:pt idx="1506">
                  <c:v>1.6982999999999999</c:v>
                </c:pt>
                <c:pt idx="1507">
                  <c:v>1.70258</c:v>
                </c:pt>
                <c:pt idx="1508">
                  <c:v>1.71082</c:v>
                </c:pt>
                <c:pt idx="1509">
                  <c:v>1.71478</c:v>
                </c:pt>
                <c:pt idx="1510">
                  <c:v>1.72302</c:v>
                </c:pt>
                <c:pt idx="1511">
                  <c:v>1.7276</c:v>
                </c:pt>
                <c:pt idx="1512">
                  <c:v>1.73553</c:v>
                </c:pt>
                <c:pt idx="1513">
                  <c:v>1.73889</c:v>
                </c:pt>
                <c:pt idx="1514">
                  <c:v>1.7474400000000001</c:v>
                </c:pt>
                <c:pt idx="1515">
                  <c:v>1.7514000000000001</c:v>
                </c:pt>
                <c:pt idx="1516">
                  <c:v>1.7593399999999999</c:v>
                </c:pt>
                <c:pt idx="1517">
                  <c:v>1.7626999999999999</c:v>
                </c:pt>
                <c:pt idx="1518">
                  <c:v>1.7712399999999999</c:v>
                </c:pt>
                <c:pt idx="1519">
                  <c:v>1.77582</c:v>
                </c:pt>
                <c:pt idx="1520">
                  <c:v>1.78284</c:v>
                </c:pt>
                <c:pt idx="1521">
                  <c:v>1.7867999999999999</c:v>
                </c:pt>
                <c:pt idx="1522">
                  <c:v>1.79504</c:v>
                </c:pt>
                <c:pt idx="1523">
                  <c:v>1.7981</c:v>
                </c:pt>
                <c:pt idx="1524">
                  <c:v>1.80237</c:v>
                </c:pt>
                <c:pt idx="1525">
                  <c:v>1.55731</c:v>
                </c:pt>
                <c:pt idx="1526">
                  <c:v>1.5191699999999999</c:v>
                </c:pt>
                <c:pt idx="1527">
                  <c:v>1.49109</c:v>
                </c:pt>
                <c:pt idx="1528">
                  <c:v>1.46698</c:v>
                </c:pt>
                <c:pt idx="1529">
                  <c:v>1.4453100000000001</c:v>
                </c:pt>
                <c:pt idx="1530">
                  <c:v>1.42517</c:v>
                </c:pt>
                <c:pt idx="1531">
                  <c:v>1.40625</c:v>
                </c:pt>
                <c:pt idx="1532">
                  <c:v>1.38733</c:v>
                </c:pt>
                <c:pt idx="1533">
                  <c:v>1.3696299999999999</c:v>
                </c:pt>
                <c:pt idx="1534">
                  <c:v>1.3519300000000001</c:v>
                </c:pt>
                <c:pt idx="1535">
                  <c:v>1.31897</c:v>
                </c:pt>
                <c:pt idx="1536">
                  <c:v>1.3028</c:v>
                </c:pt>
                <c:pt idx="1537">
                  <c:v>1.2872300000000001</c:v>
                </c:pt>
                <c:pt idx="1538">
                  <c:v>1.2722800000000001</c:v>
                </c:pt>
                <c:pt idx="1539">
                  <c:v>1.25671</c:v>
                </c:pt>
                <c:pt idx="1540">
                  <c:v>1.24176</c:v>
                </c:pt>
                <c:pt idx="1541">
                  <c:v>1.22681</c:v>
                </c:pt>
                <c:pt idx="1542">
                  <c:v>1.2118500000000001</c:v>
                </c:pt>
                <c:pt idx="1543">
                  <c:v>1.1972</c:v>
                </c:pt>
                <c:pt idx="1544">
                  <c:v>1.1831700000000001</c:v>
                </c:pt>
                <c:pt idx="1545">
                  <c:v>1.16882</c:v>
                </c:pt>
                <c:pt idx="1546">
                  <c:v>1.15479</c:v>
                </c:pt>
                <c:pt idx="1547">
                  <c:v>1.1407499999999999</c:v>
                </c:pt>
                <c:pt idx="1548">
                  <c:v>1.1273200000000001</c:v>
                </c:pt>
                <c:pt idx="1549">
                  <c:v>1.1135900000000001</c:v>
                </c:pt>
                <c:pt idx="1550">
                  <c:v>1.09955</c:v>
                </c:pt>
                <c:pt idx="1551">
                  <c:v>1.08612</c:v>
                </c:pt>
                <c:pt idx="1552">
                  <c:v>1.0726899999999999</c:v>
                </c:pt>
                <c:pt idx="1553">
                  <c:v>1.0595699999999999</c:v>
                </c:pt>
                <c:pt idx="1554">
                  <c:v>1.0458400000000001</c:v>
                </c:pt>
                <c:pt idx="1555">
                  <c:v>1.03271</c:v>
                </c:pt>
                <c:pt idx="1556">
                  <c:v>1.0055499999999999</c:v>
                </c:pt>
                <c:pt idx="1557">
                  <c:v>0.99273699999999998</c:v>
                </c:pt>
                <c:pt idx="1558">
                  <c:v>0.97930899999999999</c:v>
                </c:pt>
                <c:pt idx="1559">
                  <c:v>0.96618700000000002</c:v>
                </c:pt>
                <c:pt idx="1560">
                  <c:v>0.95336900000000002</c:v>
                </c:pt>
                <c:pt idx="1561">
                  <c:v>0.93963600000000003</c:v>
                </c:pt>
                <c:pt idx="1562">
                  <c:v>0.91369599999999995</c:v>
                </c:pt>
                <c:pt idx="1563">
                  <c:v>0.90148899999999998</c:v>
                </c:pt>
                <c:pt idx="1564">
                  <c:v>0.88806200000000002</c:v>
                </c:pt>
                <c:pt idx="1565">
                  <c:v>0.87463400000000002</c:v>
                </c:pt>
                <c:pt idx="1566">
                  <c:v>0.86181600000000003</c:v>
                </c:pt>
                <c:pt idx="1567">
                  <c:v>0.83618199999999998</c:v>
                </c:pt>
                <c:pt idx="1568">
                  <c:v>0.82336399999999998</c:v>
                </c:pt>
                <c:pt idx="1569">
                  <c:v>0.81085200000000002</c:v>
                </c:pt>
                <c:pt idx="1570">
                  <c:v>0.79803500000000005</c:v>
                </c:pt>
                <c:pt idx="1571">
                  <c:v>0.78521700000000005</c:v>
                </c:pt>
                <c:pt idx="1572">
                  <c:v>0.77178999999999998</c:v>
                </c:pt>
                <c:pt idx="1573">
                  <c:v>0.74688699999999997</c:v>
                </c:pt>
                <c:pt idx="1574">
                  <c:v>0.73416099999999995</c:v>
                </c:pt>
                <c:pt idx="1575">
                  <c:v>0.72137499999999999</c:v>
                </c:pt>
                <c:pt idx="1576">
                  <c:v>0.708588</c:v>
                </c:pt>
                <c:pt idx="1577">
                  <c:v>0.68319700000000005</c:v>
                </c:pt>
                <c:pt idx="1578">
                  <c:v>0.67034899999999997</c:v>
                </c:pt>
                <c:pt idx="1579">
                  <c:v>0.65768400000000005</c:v>
                </c:pt>
                <c:pt idx="1580">
                  <c:v>0.64498900000000003</c:v>
                </c:pt>
                <c:pt idx="1581">
                  <c:v>0.63229400000000002</c:v>
                </c:pt>
                <c:pt idx="1582">
                  <c:v>0.61956800000000001</c:v>
                </c:pt>
                <c:pt idx="1583">
                  <c:v>0.60690299999999997</c:v>
                </c:pt>
                <c:pt idx="1584">
                  <c:v>0.59426900000000005</c:v>
                </c:pt>
                <c:pt idx="1585">
                  <c:v>0.58163500000000001</c:v>
                </c:pt>
                <c:pt idx="1586">
                  <c:v>0.56899999999999995</c:v>
                </c:pt>
                <c:pt idx="1587">
                  <c:v>0.55648799999999998</c:v>
                </c:pt>
                <c:pt idx="1588">
                  <c:v>0.53106699999999996</c:v>
                </c:pt>
                <c:pt idx="1589">
                  <c:v>0.51852399999999998</c:v>
                </c:pt>
                <c:pt idx="1590">
                  <c:v>0.50588999999999995</c:v>
                </c:pt>
                <c:pt idx="1591">
                  <c:v>0.49331700000000001</c:v>
                </c:pt>
                <c:pt idx="1592">
                  <c:v>0.48074299999999998</c:v>
                </c:pt>
                <c:pt idx="1593">
                  <c:v>0.45568799999999998</c:v>
                </c:pt>
                <c:pt idx="1594">
                  <c:v>0.44314599999999998</c:v>
                </c:pt>
                <c:pt idx="1595">
                  <c:v>0.43063400000000002</c:v>
                </c:pt>
                <c:pt idx="1596">
                  <c:v>0.418213</c:v>
                </c:pt>
                <c:pt idx="1597">
                  <c:v>0.40564</c:v>
                </c:pt>
                <c:pt idx="1598">
                  <c:v>0.38082899999999997</c:v>
                </c:pt>
                <c:pt idx="1599">
                  <c:v>0.36837799999999998</c:v>
                </c:pt>
                <c:pt idx="1600">
                  <c:v>0.35592699999999999</c:v>
                </c:pt>
                <c:pt idx="1601">
                  <c:v>0.34359699999999999</c:v>
                </c:pt>
                <c:pt idx="1602">
                  <c:v>0.33123799999999998</c:v>
                </c:pt>
                <c:pt idx="1603">
                  <c:v>0.31896999999999998</c:v>
                </c:pt>
                <c:pt idx="1604">
                  <c:v>0.29431200000000002</c:v>
                </c:pt>
                <c:pt idx="1605">
                  <c:v>0.28204299999999999</c:v>
                </c:pt>
                <c:pt idx="1606">
                  <c:v>0.26986700000000002</c:v>
                </c:pt>
                <c:pt idx="1607">
                  <c:v>0.25768999999999997</c:v>
                </c:pt>
                <c:pt idx="1608">
                  <c:v>0.24548300000000001</c:v>
                </c:pt>
                <c:pt idx="1609">
                  <c:v>0.23336799999999999</c:v>
                </c:pt>
                <c:pt idx="1610">
                  <c:v>0.209229</c:v>
                </c:pt>
                <c:pt idx="1611">
                  <c:v>0.19720499999999999</c:v>
                </c:pt>
                <c:pt idx="1612">
                  <c:v>0.18524199999999999</c:v>
                </c:pt>
                <c:pt idx="1613">
                  <c:v>0.17324800000000001</c:v>
                </c:pt>
                <c:pt idx="1614">
                  <c:v>0.16134599999999999</c:v>
                </c:pt>
                <c:pt idx="1615">
                  <c:v>0.14956700000000001</c:v>
                </c:pt>
                <c:pt idx="1616">
                  <c:v>0.13766500000000001</c:v>
                </c:pt>
                <c:pt idx="1617">
                  <c:v>0.11404400000000001</c:v>
                </c:pt>
                <c:pt idx="1618">
                  <c:v>0.102356</c:v>
                </c:pt>
                <c:pt idx="1619">
                  <c:v>9.0576199999999996E-2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DE-4E89-941F-BA4F788C9A92}"/>
            </c:ext>
          </c:extLst>
        </c:ser>
        <c:ser>
          <c:idx val="5"/>
          <c:order val="2"/>
          <c:tx>
            <c:strRef>
              <c:f>'Figure 3a b '!$AH$1</c:f>
              <c:strCache>
                <c:ptCount val="1"/>
                <c:pt idx="0">
                  <c:v>Type C</c:v>
                </c:pt>
              </c:strCache>
            </c:strRef>
          </c:tx>
          <c:spPr>
            <a:ln>
              <a:solidFill>
                <a:srgbClr val="4472C4"/>
              </a:solidFill>
            </a:ln>
          </c:spPr>
          <c:marker>
            <c:symbol val="none"/>
          </c:marker>
          <c:xVal>
            <c:numRef>
              <c:f>'Figure 3a b '!$S$2:$S$1395</c:f>
              <c:numCache>
                <c:formatCode>General</c:formatCode>
                <c:ptCount val="13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</c:numCache>
            </c:numRef>
          </c:xVal>
          <c:yVal>
            <c:numRef>
              <c:f>'Figure 3a b '!$AH$2:$AH$1477</c:f>
              <c:numCache>
                <c:formatCode>General</c:formatCode>
                <c:ptCount val="1476"/>
                <c:pt idx="0">
                  <c:v>0.150177</c:v>
                </c:pt>
                <c:pt idx="1">
                  <c:v>0.17422499999999999</c:v>
                </c:pt>
                <c:pt idx="2">
                  <c:v>0.19622800000000001</c:v>
                </c:pt>
                <c:pt idx="3">
                  <c:v>0.21731600000000001</c:v>
                </c:pt>
                <c:pt idx="4">
                  <c:v>0.237762</c:v>
                </c:pt>
                <c:pt idx="5">
                  <c:v>0.257965</c:v>
                </c:pt>
                <c:pt idx="6">
                  <c:v>0.27771000000000001</c:v>
                </c:pt>
                <c:pt idx="7">
                  <c:v>0.29718</c:v>
                </c:pt>
                <c:pt idx="8">
                  <c:v>0.31637599999999999</c:v>
                </c:pt>
                <c:pt idx="9">
                  <c:v>0.33535799999999999</c:v>
                </c:pt>
                <c:pt idx="10">
                  <c:v>0.35418699999999997</c:v>
                </c:pt>
                <c:pt idx="11">
                  <c:v>0.37277199999999999</c:v>
                </c:pt>
                <c:pt idx="12">
                  <c:v>0.39129599999999998</c:v>
                </c:pt>
                <c:pt idx="13">
                  <c:v>0.40969800000000001</c:v>
                </c:pt>
                <c:pt idx="14">
                  <c:v>0.42791699999999999</c:v>
                </c:pt>
                <c:pt idx="15">
                  <c:v>0.44604500000000002</c:v>
                </c:pt>
                <c:pt idx="16">
                  <c:v>0.46392800000000001</c:v>
                </c:pt>
                <c:pt idx="17">
                  <c:v>0.48184199999999999</c:v>
                </c:pt>
                <c:pt idx="18">
                  <c:v>0.499664</c:v>
                </c:pt>
                <c:pt idx="19">
                  <c:v>0.51730299999999996</c:v>
                </c:pt>
                <c:pt idx="20">
                  <c:v>0.53491200000000005</c:v>
                </c:pt>
                <c:pt idx="21">
                  <c:v>0.55242899999999995</c:v>
                </c:pt>
                <c:pt idx="22">
                  <c:v>0.569824</c:v>
                </c:pt>
                <c:pt idx="23">
                  <c:v>0.58715799999999996</c:v>
                </c:pt>
                <c:pt idx="24">
                  <c:v>0.60449200000000003</c:v>
                </c:pt>
                <c:pt idx="25">
                  <c:v>0.62167399999999995</c:v>
                </c:pt>
                <c:pt idx="26">
                  <c:v>0.63888500000000004</c:v>
                </c:pt>
                <c:pt idx="27">
                  <c:v>0.655945</c:v>
                </c:pt>
                <c:pt idx="28">
                  <c:v>0.67291299999999998</c:v>
                </c:pt>
                <c:pt idx="29">
                  <c:v>0.68991100000000005</c:v>
                </c:pt>
                <c:pt idx="30">
                  <c:v>0.70669599999999999</c:v>
                </c:pt>
                <c:pt idx="31">
                  <c:v>0.72360199999999997</c:v>
                </c:pt>
                <c:pt idx="32">
                  <c:v>0.74032600000000004</c:v>
                </c:pt>
                <c:pt idx="33">
                  <c:v>0.75653099999999995</c:v>
                </c:pt>
                <c:pt idx="34">
                  <c:v>0.77331499999999997</c:v>
                </c:pt>
                <c:pt idx="35">
                  <c:v>0.79010000000000002</c:v>
                </c:pt>
                <c:pt idx="36">
                  <c:v>0.80627400000000005</c:v>
                </c:pt>
                <c:pt idx="37">
                  <c:v>0.82336399999999998</c:v>
                </c:pt>
                <c:pt idx="38">
                  <c:v>0.83953900000000004</c:v>
                </c:pt>
                <c:pt idx="39">
                  <c:v>0.85540799999999995</c:v>
                </c:pt>
                <c:pt idx="40">
                  <c:v>0.872498</c:v>
                </c:pt>
                <c:pt idx="41">
                  <c:v>0.88836700000000002</c:v>
                </c:pt>
                <c:pt idx="42">
                  <c:v>0.90454100000000004</c:v>
                </c:pt>
                <c:pt idx="43">
                  <c:v>0.92163099999999998</c:v>
                </c:pt>
                <c:pt idx="44">
                  <c:v>0.937805</c:v>
                </c:pt>
                <c:pt idx="45">
                  <c:v>0.95397900000000002</c:v>
                </c:pt>
                <c:pt idx="46">
                  <c:v>0.96984899999999996</c:v>
                </c:pt>
                <c:pt idx="47">
                  <c:v>0.98602299999999998</c:v>
                </c:pt>
                <c:pt idx="48">
                  <c:v>1.0022</c:v>
                </c:pt>
                <c:pt idx="49">
                  <c:v>1.01807</c:v>
                </c:pt>
                <c:pt idx="50">
                  <c:v>1.0345500000000001</c:v>
                </c:pt>
                <c:pt idx="51">
                  <c:v>1.0498000000000001</c:v>
                </c:pt>
                <c:pt idx="52">
                  <c:v>1.0653699999999999</c:v>
                </c:pt>
                <c:pt idx="53">
                  <c:v>1.08185</c:v>
                </c:pt>
                <c:pt idx="54">
                  <c:v>1.09741</c:v>
                </c:pt>
                <c:pt idx="55">
                  <c:v>1.11328</c:v>
                </c:pt>
                <c:pt idx="56">
                  <c:v>1.1291500000000001</c:v>
                </c:pt>
                <c:pt idx="57">
                  <c:v>1.1450199999999999</c:v>
                </c:pt>
                <c:pt idx="58">
                  <c:v>1.1611899999999999</c:v>
                </c:pt>
                <c:pt idx="59">
                  <c:v>1.17676</c:v>
                </c:pt>
                <c:pt idx="60">
                  <c:v>1.1920200000000001</c:v>
                </c:pt>
                <c:pt idx="61">
                  <c:v>1.2075800000000001</c:v>
                </c:pt>
                <c:pt idx="62">
                  <c:v>1.2228399999999999</c:v>
                </c:pt>
                <c:pt idx="63">
                  <c:v>1.2390099999999999</c:v>
                </c:pt>
                <c:pt idx="64">
                  <c:v>1.25427</c:v>
                </c:pt>
                <c:pt idx="65">
                  <c:v>1.2698400000000001</c:v>
                </c:pt>
                <c:pt idx="66">
                  <c:v>1.2854000000000001</c:v>
                </c:pt>
                <c:pt idx="67">
                  <c:v>1.3003499999999999</c:v>
                </c:pt>
                <c:pt idx="68">
                  <c:v>1.3156099999999999</c:v>
                </c:pt>
                <c:pt idx="69">
                  <c:v>1.33057</c:v>
                </c:pt>
                <c:pt idx="70">
                  <c:v>1.34613</c:v>
                </c:pt>
                <c:pt idx="71">
                  <c:v>1.3610800000000001</c:v>
                </c:pt>
                <c:pt idx="72">
                  <c:v>1.3763399999999999</c:v>
                </c:pt>
                <c:pt idx="73">
                  <c:v>1.3909899999999999</c:v>
                </c:pt>
                <c:pt idx="74">
                  <c:v>1.40625</c:v>
                </c:pt>
                <c:pt idx="75">
                  <c:v>1.4212</c:v>
                </c:pt>
                <c:pt idx="76">
                  <c:v>1.4355500000000001</c:v>
                </c:pt>
                <c:pt idx="77">
                  <c:v>1.4508099999999999</c:v>
                </c:pt>
                <c:pt idx="78">
                  <c:v>1.46515</c:v>
                </c:pt>
                <c:pt idx="79">
                  <c:v>1.47949</c:v>
                </c:pt>
                <c:pt idx="80">
                  <c:v>1.49414</c:v>
                </c:pt>
                <c:pt idx="81">
                  <c:v>1.5087900000000001</c:v>
                </c:pt>
                <c:pt idx="82">
                  <c:v>1.5228299999999999</c:v>
                </c:pt>
                <c:pt idx="83">
                  <c:v>1.53687</c:v>
                </c:pt>
                <c:pt idx="84">
                  <c:v>1.5508999999999999</c:v>
                </c:pt>
                <c:pt idx="85">
                  <c:v>1.56464</c:v>
                </c:pt>
                <c:pt idx="86">
                  <c:v>1.5789800000000001</c:v>
                </c:pt>
                <c:pt idx="87">
                  <c:v>1.5927100000000001</c:v>
                </c:pt>
                <c:pt idx="88">
                  <c:v>1.6061399999999999</c:v>
                </c:pt>
                <c:pt idx="89">
                  <c:v>1.6204799999999999</c:v>
                </c:pt>
                <c:pt idx="90">
                  <c:v>1.63361</c:v>
                </c:pt>
                <c:pt idx="91">
                  <c:v>1.64703</c:v>
                </c:pt>
                <c:pt idx="92">
                  <c:v>1.6601600000000001</c:v>
                </c:pt>
                <c:pt idx="93">
                  <c:v>1.6732800000000001</c:v>
                </c:pt>
                <c:pt idx="94">
                  <c:v>1.6863999999999999</c:v>
                </c:pt>
                <c:pt idx="95">
                  <c:v>1.6989099999999999</c:v>
                </c:pt>
                <c:pt idx="96">
                  <c:v>1.71204</c:v>
                </c:pt>
                <c:pt idx="97">
                  <c:v>1.72455</c:v>
                </c:pt>
                <c:pt idx="98">
                  <c:v>1.73706</c:v>
                </c:pt>
                <c:pt idx="99">
                  <c:v>1.7492700000000001</c:v>
                </c:pt>
                <c:pt idx="100">
                  <c:v>1.7614700000000001</c:v>
                </c:pt>
                <c:pt idx="101">
                  <c:v>1.7736799999999999</c:v>
                </c:pt>
                <c:pt idx="102">
                  <c:v>1.7855799999999999</c:v>
                </c:pt>
                <c:pt idx="103">
                  <c:v>1.79718</c:v>
                </c:pt>
                <c:pt idx="104">
                  <c:v>1.8087800000000001</c:v>
                </c:pt>
                <c:pt idx="105">
                  <c:v>1.6995199999999999</c:v>
                </c:pt>
                <c:pt idx="106">
                  <c:v>1.6735800000000001</c:v>
                </c:pt>
                <c:pt idx="107">
                  <c:v>1.65039</c:v>
                </c:pt>
                <c:pt idx="108">
                  <c:v>1.6287199999999999</c:v>
                </c:pt>
                <c:pt idx="109">
                  <c:v>1.6076699999999999</c:v>
                </c:pt>
                <c:pt idx="110">
                  <c:v>1.58752</c:v>
                </c:pt>
                <c:pt idx="111">
                  <c:v>1.56769</c:v>
                </c:pt>
                <c:pt idx="112">
                  <c:v>1.54816</c:v>
                </c:pt>
                <c:pt idx="113">
                  <c:v>1.5283199999999999</c:v>
                </c:pt>
                <c:pt idx="114">
                  <c:v>1.50909</c:v>
                </c:pt>
                <c:pt idx="115">
                  <c:v>1.49017</c:v>
                </c:pt>
                <c:pt idx="116">
                  <c:v>1.4712499999999999</c:v>
                </c:pt>
                <c:pt idx="117">
                  <c:v>1.4523299999999999</c:v>
                </c:pt>
                <c:pt idx="118">
                  <c:v>1.4337200000000001</c:v>
                </c:pt>
                <c:pt idx="119">
                  <c:v>1.4151</c:v>
                </c:pt>
                <c:pt idx="120">
                  <c:v>1.3970899999999999</c:v>
                </c:pt>
                <c:pt idx="121">
                  <c:v>1.3787799999999999</c:v>
                </c:pt>
                <c:pt idx="122">
                  <c:v>1.3601700000000001</c:v>
                </c:pt>
                <c:pt idx="123">
                  <c:v>1.34277</c:v>
                </c:pt>
                <c:pt idx="124">
                  <c:v>1.32477</c:v>
                </c:pt>
                <c:pt idx="125">
                  <c:v>1.3061499999999999</c:v>
                </c:pt>
                <c:pt idx="126">
                  <c:v>1.2884500000000001</c:v>
                </c:pt>
                <c:pt idx="127">
                  <c:v>1.27075</c:v>
                </c:pt>
                <c:pt idx="128">
                  <c:v>1.25275</c:v>
                </c:pt>
                <c:pt idx="129">
                  <c:v>1.2347399999999999</c:v>
                </c:pt>
                <c:pt idx="130">
                  <c:v>1.2170399999999999</c:v>
                </c:pt>
                <c:pt idx="131">
                  <c:v>1.1999500000000001</c:v>
                </c:pt>
                <c:pt idx="132">
                  <c:v>1.18164</c:v>
                </c:pt>
                <c:pt idx="133">
                  <c:v>1.16455</c:v>
                </c:pt>
                <c:pt idx="134">
                  <c:v>1.1474599999999999</c:v>
                </c:pt>
                <c:pt idx="135">
                  <c:v>1.1294599999999999</c:v>
                </c:pt>
                <c:pt idx="136">
                  <c:v>1.1117600000000001</c:v>
                </c:pt>
                <c:pt idx="137">
                  <c:v>1.09436</c:v>
                </c:pt>
                <c:pt idx="138">
                  <c:v>1.0778799999999999</c:v>
                </c:pt>
                <c:pt idx="139">
                  <c:v>1.0601799999999999</c:v>
                </c:pt>
                <c:pt idx="140">
                  <c:v>1.0427900000000001</c:v>
                </c:pt>
                <c:pt idx="141">
                  <c:v>1.02539</c:v>
                </c:pt>
                <c:pt idx="142">
                  <c:v>1.00769</c:v>
                </c:pt>
                <c:pt idx="143">
                  <c:v>0.99090599999999995</c:v>
                </c:pt>
                <c:pt idx="144">
                  <c:v>0.97381600000000001</c:v>
                </c:pt>
                <c:pt idx="145">
                  <c:v>0.95672599999999997</c:v>
                </c:pt>
                <c:pt idx="146">
                  <c:v>0.93963600000000003</c:v>
                </c:pt>
                <c:pt idx="147">
                  <c:v>0.92193599999999998</c:v>
                </c:pt>
                <c:pt idx="148">
                  <c:v>0.90515100000000004</c:v>
                </c:pt>
                <c:pt idx="149">
                  <c:v>0.88867200000000002</c:v>
                </c:pt>
                <c:pt idx="150">
                  <c:v>0.87127699999999997</c:v>
                </c:pt>
                <c:pt idx="151">
                  <c:v>0.85479700000000003</c:v>
                </c:pt>
                <c:pt idx="152">
                  <c:v>0.83831800000000001</c:v>
                </c:pt>
                <c:pt idx="153">
                  <c:v>0.82122799999999996</c:v>
                </c:pt>
                <c:pt idx="154">
                  <c:v>0.80413800000000002</c:v>
                </c:pt>
                <c:pt idx="155">
                  <c:v>0.787659</c:v>
                </c:pt>
                <c:pt idx="156">
                  <c:v>0.77087399999999995</c:v>
                </c:pt>
                <c:pt idx="157">
                  <c:v>0.75378400000000001</c:v>
                </c:pt>
                <c:pt idx="158">
                  <c:v>0.73767099999999997</c:v>
                </c:pt>
                <c:pt idx="159">
                  <c:v>0.72113000000000005</c:v>
                </c:pt>
                <c:pt idx="160">
                  <c:v>0.70443699999999998</c:v>
                </c:pt>
                <c:pt idx="161">
                  <c:v>0.68789699999999998</c:v>
                </c:pt>
                <c:pt idx="162">
                  <c:v>0.67138699999999996</c:v>
                </c:pt>
                <c:pt idx="163">
                  <c:v>0.65478499999999995</c:v>
                </c:pt>
                <c:pt idx="164">
                  <c:v>0.63824499999999995</c:v>
                </c:pt>
                <c:pt idx="165">
                  <c:v>0.62164299999999995</c:v>
                </c:pt>
                <c:pt idx="166">
                  <c:v>0.60507200000000005</c:v>
                </c:pt>
                <c:pt idx="167">
                  <c:v>0.58850100000000005</c:v>
                </c:pt>
                <c:pt idx="168">
                  <c:v>0.57196000000000002</c:v>
                </c:pt>
                <c:pt idx="169">
                  <c:v>0.55542000000000002</c:v>
                </c:pt>
                <c:pt idx="170">
                  <c:v>0.538879</c:v>
                </c:pt>
                <c:pt idx="171">
                  <c:v>0.522339</c:v>
                </c:pt>
                <c:pt idx="172">
                  <c:v>0.50582899999999997</c:v>
                </c:pt>
                <c:pt idx="173">
                  <c:v>0.48925800000000003</c:v>
                </c:pt>
                <c:pt idx="174">
                  <c:v>0.47268700000000002</c:v>
                </c:pt>
                <c:pt idx="175">
                  <c:v>0.456177</c:v>
                </c:pt>
                <c:pt idx="176">
                  <c:v>0.43966699999999997</c:v>
                </c:pt>
                <c:pt idx="177">
                  <c:v>0.42321799999999998</c:v>
                </c:pt>
                <c:pt idx="178">
                  <c:v>0.40670800000000001</c:v>
                </c:pt>
                <c:pt idx="179">
                  <c:v>0.39016699999999999</c:v>
                </c:pt>
                <c:pt idx="180">
                  <c:v>0.37368800000000002</c:v>
                </c:pt>
                <c:pt idx="181">
                  <c:v>0.35723899999999997</c:v>
                </c:pt>
                <c:pt idx="182">
                  <c:v>0.340729</c:v>
                </c:pt>
                <c:pt idx="183">
                  <c:v>0.32428000000000001</c:v>
                </c:pt>
                <c:pt idx="184">
                  <c:v>0.307892</c:v>
                </c:pt>
                <c:pt idx="185">
                  <c:v>0.29138199999999997</c:v>
                </c:pt>
                <c:pt idx="186">
                  <c:v>0.27508500000000002</c:v>
                </c:pt>
                <c:pt idx="187">
                  <c:v>0.25863599999999998</c:v>
                </c:pt>
                <c:pt idx="188">
                  <c:v>0.24231</c:v>
                </c:pt>
                <c:pt idx="189">
                  <c:v>0.22592200000000001</c:v>
                </c:pt>
                <c:pt idx="190">
                  <c:v>0.209564</c:v>
                </c:pt>
                <c:pt idx="191">
                  <c:v>0.19320699999999999</c:v>
                </c:pt>
                <c:pt idx="192">
                  <c:v>0.17700199999999999</c:v>
                </c:pt>
                <c:pt idx="193">
                  <c:v>0.16064500000000001</c:v>
                </c:pt>
                <c:pt idx="194">
                  <c:v>0.14444000000000001</c:v>
                </c:pt>
                <c:pt idx="195">
                  <c:v>0.12820400000000001</c:v>
                </c:pt>
                <c:pt idx="196">
                  <c:v>0.11203</c:v>
                </c:pt>
                <c:pt idx="197">
                  <c:v>9.5794699999999997E-2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80-4795-AB31-2DEDF3686C19}"/>
            </c:ext>
          </c:extLst>
        </c:ser>
        <c:ser>
          <c:idx val="0"/>
          <c:order val="3"/>
          <c:tx>
            <c:strRef>
              <c:f>'Figure 3a b '!$AC$1</c:f>
              <c:strCache>
                <c:ptCount val="1"/>
                <c:pt idx="0">
                  <c:v>Type D</c:v>
                </c:pt>
              </c:strCache>
            </c:strRef>
          </c:tx>
          <c:spPr>
            <a:ln>
              <a:solidFill>
                <a:srgbClr val="ED7D31"/>
              </a:solidFill>
            </a:ln>
          </c:spPr>
          <c:marker>
            <c:symbol val="none"/>
          </c:marker>
          <c:xVal>
            <c:numRef>
              <c:f>'Figure 3a b '!$S$2:$S$1395</c:f>
              <c:numCache>
                <c:formatCode>General</c:formatCode>
                <c:ptCount val="13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</c:numCache>
            </c:numRef>
          </c:xVal>
          <c:yVal>
            <c:numRef>
              <c:f>'Figure 3a b '!$AC$2:$AC$2953</c:f>
              <c:numCache>
                <c:formatCode>General</c:formatCode>
                <c:ptCount val="2952"/>
                <c:pt idx="0">
                  <c:v>-7.1899400000000002E-2</c:v>
                </c:pt>
                <c:pt idx="1">
                  <c:v>-7.11365E-3</c:v>
                </c:pt>
                <c:pt idx="2">
                  <c:v>4.36432E-2</c:v>
                </c:pt>
                <c:pt idx="3">
                  <c:v>8.8317900000000005E-2</c:v>
                </c:pt>
                <c:pt idx="4">
                  <c:v>0.12942500000000001</c:v>
                </c:pt>
                <c:pt idx="5">
                  <c:v>0.16803000000000001</c:v>
                </c:pt>
                <c:pt idx="6">
                  <c:v>0.204651</c:v>
                </c:pt>
                <c:pt idx="7">
                  <c:v>0.239838</c:v>
                </c:pt>
                <c:pt idx="8">
                  <c:v>0.27368199999999998</c:v>
                </c:pt>
                <c:pt idx="9">
                  <c:v>0.30645800000000001</c:v>
                </c:pt>
                <c:pt idx="10">
                  <c:v>0.33831800000000001</c:v>
                </c:pt>
                <c:pt idx="11">
                  <c:v>0.36926300000000001</c:v>
                </c:pt>
                <c:pt idx="12">
                  <c:v>0.39944499999999999</c:v>
                </c:pt>
                <c:pt idx="13">
                  <c:v>0.428925</c:v>
                </c:pt>
                <c:pt idx="14">
                  <c:v>0.45764199999999999</c:v>
                </c:pt>
                <c:pt idx="15">
                  <c:v>0.48571799999999998</c:v>
                </c:pt>
                <c:pt idx="16">
                  <c:v>0.51315299999999997</c:v>
                </c:pt>
                <c:pt idx="17">
                  <c:v>0.53997799999999996</c:v>
                </c:pt>
                <c:pt idx="18">
                  <c:v>0.56601000000000001</c:v>
                </c:pt>
                <c:pt idx="19">
                  <c:v>0.591553</c:v>
                </c:pt>
                <c:pt idx="20">
                  <c:v>0.61651599999999995</c:v>
                </c:pt>
                <c:pt idx="21">
                  <c:v>0.64090000000000003</c:v>
                </c:pt>
                <c:pt idx="22">
                  <c:v>0.66473400000000005</c:v>
                </c:pt>
                <c:pt idx="23">
                  <c:v>0.688141</c:v>
                </c:pt>
                <c:pt idx="24">
                  <c:v>0.711121</c:v>
                </c:pt>
                <c:pt idx="25">
                  <c:v>0.73358199999999996</c:v>
                </c:pt>
                <c:pt idx="26">
                  <c:v>0.75592000000000004</c:v>
                </c:pt>
                <c:pt idx="27">
                  <c:v>0.77728299999999995</c:v>
                </c:pt>
                <c:pt idx="28">
                  <c:v>0.79864500000000005</c:v>
                </c:pt>
                <c:pt idx="29">
                  <c:v>0.81970200000000004</c:v>
                </c:pt>
                <c:pt idx="30">
                  <c:v>0.84014900000000003</c:v>
                </c:pt>
                <c:pt idx="31">
                  <c:v>0.86059600000000003</c:v>
                </c:pt>
                <c:pt idx="32">
                  <c:v>0.87951699999999999</c:v>
                </c:pt>
                <c:pt idx="33">
                  <c:v>0.89935299999999996</c:v>
                </c:pt>
                <c:pt idx="34">
                  <c:v>0.91735800000000001</c:v>
                </c:pt>
                <c:pt idx="35">
                  <c:v>0.93536399999999997</c:v>
                </c:pt>
                <c:pt idx="36">
                  <c:v>0.95336900000000002</c:v>
                </c:pt>
                <c:pt idx="37">
                  <c:v>0.97076399999999996</c:v>
                </c:pt>
                <c:pt idx="38">
                  <c:v>0.98754900000000001</c:v>
                </c:pt>
                <c:pt idx="39">
                  <c:v>1.0043299999999999</c:v>
                </c:pt>
                <c:pt idx="40">
                  <c:v>0.86212200000000005</c:v>
                </c:pt>
                <c:pt idx="41">
                  <c:v>0.80047599999999997</c:v>
                </c:pt>
                <c:pt idx="42">
                  <c:v>0.75134299999999998</c:v>
                </c:pt>
                <c:pt idx="43">
                  <c:v>0.70773299999999995</c:v>
                </c:pt>
                <c:pt idx="44">
                  <c:v>0.66693100000000005</c:v>
                </c:pt>
                <c:pt idx="45">
                  <c:v>0.62783800000000001</c:v>
                </c:pt>
                <c:pt idx="46">
                  <c:v>0.59014900000000003</c:v>
                </c:pt>
                <c:pt idx="47">
                  <c:v>0.55346700000000004</c:v>
                </c:pt>
                <c:pt idx="48">
                  <c:v>0.517517</c:v>
                </c:pt>
                <c:pt idx="49">
                  <c:v>0.48245199999999999</c:v>
                </c:pt>
                <c:pt idx="50">
                  <c:v>0.44790600000000003</c:v>
                </c:pt>
                <c:pt idx="51">
                  <c:v>0.41400100000000001</c:v>
                </c:pt>
                <c:pt idx="52">
                  <c:v>0.38067600000000001</c:v>
                </c:pt>
                <c:pt idx="53">
                  <c:v>0.34793099999999999</c:v>
                </c:pt>
                <c:pt idx="54">
                  <c:v>0.31570399999999998</c:v>
                </c:pt>
                <c:pt idx="55">
                  <c:v>0.28390500000000002</c:v>
                </c:pt>
                <c:pt idx="56">
                  <c:v>0.25247199999999997</c:v>
                </c:pt>
                <c:pt idx="57">
                  <c:v>0.22128300000000001</c:v>
                </c:pt>
                <c:pt idx="58">
                  <c:v>0.190521</c:v>
                </c:pt>
                <c:pt idx="59">
                  <c:v>0.159943</c:v>
                </c:pt>
                <c:pt idx="60">
                  <c:v>0.129913</c:v>
                </c:pt>
                <c:pt idx="61">
                  <c:v>0.10025000000000001</c:v>
                </c:pt>
                <c:pt idx="62">
                  <c:v>7.0892300000000005E-2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AA-4F2E-B32A-3380E5893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701888"/>
        <c:axId val="1528581744"/>
      </c:scatterChart>
      <c:valAx>
        <c:axId val="121670188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28581744"/>
        <c:crosses val="autoZero"/>
        <c:crossBetween val="midCat"/>
      </c:valAx>
      <c:valAx>
        <c:axId val="152858174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1670188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2863812069327896"/>
          <c:y val="8.681138815981336E-2"/>
          <c:w val="0.17105918337247972"/>
          <c:h val="0.31415135608048994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0"/>
          <c:y val="0"/>
          <c:w val="0.9467014241213868"/>
          <c:h val="0.951194598663961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3a b '!$E$1</c:f>
              <c:strCache>
                <c:ptCount val="1"/>
                <c:pt idx="0">
                  <c:v>Type A</c:v>
                </c:pt>
              </c:strCache>
            </c:strRef>
          </c:tx>
          <c:spPr>
            <a:ln w="19046" cap="rnd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xVal>
            <c:numRef>
              <c:f>'Figure 3a b '!$C$2:$C$2953</c:f>
              <c:numCache>
                <c:formatCode>General</c:formatCode>
                <c:ptCount val="2952"/>
                <c:pt idx="0">
                  <c:v>0.20300299999999999</c:v>
                </c:pt>
                <c:pt idx="1">
                  <c:v>0.20538300000000001</c:v>
                </c:pt>
                <c:pt idx="2">
                  <c:v>0.20788599999999999</c:v>
                </c:pt>
                <c:pt idx="3">
                  <c:v>0.21026600000000001</c:v>
                </c:pt>
                <c:pt idx="4">
                  <c:v>0.21276900000000001</c:v>
                </c:pt>
                <c:pt idx="5">
                  <c:v>0.21521000000000001</c:v>
                </c:pt>
                <c:pt idx="6">
                  <c:v>0.21756</c:v>
                </c:pt>
                <c:pt idx="7">
                  <c:v>0.22006200000000001</c:v>
                </c:pt>
                <c:pt idx="8">
                  <c:v>0.22250400000000001</c:v>
                </c:pt>
                <c:pt idx="9">
                  <c:v>0.22494500000000001</c:v>
                </c:pt>
                <c:pt idx="10">
                  <c:v>0.227386</c:v>
                </c:pt>
                <c:pt idx="11">
                  <c:v>0.22985800000000001</c:v>
                </c:pt>
                <c:pt idx="12">
                  <c:v>0.23230000000000001</c:v>
                </c:pt>
                <c:pt idx="13">
                  <c:v>0.23474100000000001</c:v>
                </c:pt>
                <c:pt idx="14">
                  <c:v>0.237152</c:v>
                </c:pt>
                <c:pt idx="15">
                  <c:v>0.23965500000000001</c:v>
                </c:pt>
                <c:pt idx="16">
                  <c:v>0.24209600000000001</c:v>
                </c:pt>
                <c:pt idx="17">
                  <c:v>0.244537</c:v>
                </c:pt>
                <c:pt idx="18">
                  <c:v>0.246918</c:v>
                </c:pt>
                <c:pt idx="19">
                  <c:v>0.24939</c:v>
                </c:pt>
                <c:pt idx="20">
                  <c:v>0.25183100000000003</c:v>
                </c:pt>
                <c:pt idx="21">
                  <c:v>0.25424200000000002</c:v>
                </c:pt>
                <c:pt idx="22">
                  <c:v>0.256714</c:v>
                </c:pt>
                <c:pt idx="23">
                  <c:v>0.25915500000000002</c:v>
                </c:pt>
                <c:pt idx="24">
                  <c:v>0.261627</c:v>
                </c:pt>
                <c:pt idx="25">
                  <c:v>0.26400800000000002</c:v>
                </c:pt>
                <c:pt idx="26">
                  <c:v>0.26651000000000002</c:v>
                </c:pt>
                <c:pt idx="27">
                  <c:v>0.26892100000000002</c:v>
                </c:pt>
                <c:pt idx="28">
                  <c:v>0.27136199999999999</c:v>
                </c:pt>
                <c:pt idx="29">
                  <c:v>0.273895</c:v>
                </c:pt>
                <c:pt idx="30">
                  <c:v>0.27627600000000002</c:v>
                </c:pt>
                <c:pt idx="31">
                  <c:v>0.278748</c:v>
                </c:pt>
                <c:pt idx="32">
                  <c:v>0.281281</c:v>
                </c:pt>
                <c:pt idx="33">
                  <c:v>0.283661</c:v>
                </c:pt>
                <c:pt idx="34">
                  <c:v>0.28601100000000002</c:v>
                </c:pt>
                <c:pt idx="35">
                  <c:v>0.28854400000000002</c:v>
                </c:pt>
                <c:pt idx="36">
                  <c:v>0.29095500000000002</c:v>
                </c:pt>
                <c:pt idx="37">
                  <c:v>0.29339599999999999</c:v>
                </c:pt>
                <c:pt idx="38">
                  <c:v>0.29586800000000002</c:v>
                </c:pt>
                <c:pt idx="39">
                  <c:v>0.29830899999999999</c:v>
                </c:pt>
                <c:pt idx="40">
                  <c:v>0.30075099999999999</c:v>
                </c:pt>
                <c:pt idx="41">
                  <c:v>0.30316199999999999</c:v>
                </c:pt>
                <c:pt idx="42">
                  <c:v>0.30563400000000002</c:v>
                </c:pt>
                <c:pt idx="43">
                  <c:v>0.30804399999999998</c:v>
                </c:pt>
                <c:pt idx="44">
                  <c:v>0.31051600000000001</c:v>
                </c:pt>
                <c:pt idx="45">
                  <c:v>0.31289699999999998</c:v>
                </c:pt>
                <c:pt idx="46">
                  <c:v>0.31539899999999998</c:v>
                </c:pt>
                <c:pt idx="47">
                  <c:v>0.31780999999999998</c:v>
                </c:pt>
                <c:pt idx="48">
                  <c:v>0.32031300000000001</c:v>
                </c:pt>
                <c:pt idx="49">
                  <c:v>0.322662</c:v>
                </c:pt>
                <c:pt idx="50">
                  <c:v>0.324799</c:v>
                </c:pt>
                <c:pt idx="51">
                  <c:v>0.32723999999999998</c:v>
                </c:pt>
                <c:pt idx="52">
                  <c:v>0.32962000000000002</c:v>
                </c:pt>
                <c:pt idx="53">
                  <c:v>0.33190900000000001</c:v>
                </c:pt>
                <c:pt idx="54">
                  <c:v>0.33438099999999998</c:v>
                </c:pt>
                <c:pt idx="55">
                  <c:v>0.33731100000000003</c:v>
                </c:pt>
                <c:pt idx="56">
                  <c:v>0.339752</c:v>
                </c:pt>
                <c:pt idx="57">
                  <c:v>0.34216299999999999</c:v>
                </c:pt>
                <c:pt idx="58">
                  <c:v>0.344696</c:v>
                </c:pt>
                <c:pt idx="59">
                  <c:v>0.347107</c:v>
                </c:pt>
                <c:pt idx="60">
                  <c:v>0.34954800000000003</c:v>
                </c:pt>
                <c:pt idx="61">
                  <c:v>0.35202</c:v>
                </c:pt>
                <c:pt idx="62">
                  <c:v>0.35440100000000002</c:v>
                </c:pt>
                <c:pt idx="63">
                  <c:v>0.35684199999999999</c:v>
                </c:pt>
                <c:pt idx="64">
                  <c:v>0.35931400000000002</c:v>
                </c:pt>
                <c:pt idx="65">
                  <c:v>0.36169400000000002</c:v>
                </c:pt>
                <c:pt idx="66">
                  <c:v>0.36416599999999999</c:v>
                </c:pt>
                <c:pt idx="67">
                  <c:v>0.36663800000000002</c:v>
                </c:pt>
                <c:pt idx="68">
                  <c:v>0.36904900000000002</c:v>
                </c:pt>
                <c:pt idx="69">
                  <c:v>0.37152099999999999</c:v>
                </c:pt>
                <c:pt idx="70">
                  <c:v>0.37393199999999999</c:v>
                </c:pt>
                <c:pt idx="71">
                  <c:v>0.37640400000000002</c:v>
                </c:pt>
                <c:pt idx="72">
                  <c:v>0.37887599999999999</c:v>
                </c:pt>
                <c:pt idx="73">
                  <c:v>0.38128699999999999</c:v>
                </c:pt>
                <c:pt idx="74">
                  <c:v>0.38366699999999998</c:v>
                </c:pt>
                <c:pt idx="75">
                  <c:v>0.38610800000000001</c:v>
                </c:pt>
                <c:pt idx="76">
                  <c:v>0.38857999999999998</c:v>
                </c:pt>
                <c:pt idx="77">
                  <c:v>0.39099099999999998</c:v>
                </c:pt>
                <c:pt idx="78">
                  <c:v>0.39346300000000001</c:v>
                </c:pt>
                <c:pt idx="79">
                  <c:v>0.39584399999999997</c:v>
                </c:pt>
                <c:pt idx="80">
                  <c:v>0.39834599999999998</c:v>
                </c:pt>
                <c:pt idx="81">
                  <c:v>0.40081800000000001</c:v>
                </c:pt>
                <c:pt idx="82">
                  <c:v>0.403198</c:v>
                </c:pt>
                <c:pt idx="83">
                  <c:v>0.40566999999999998</c:v>
                </c:pt>
                <c:pt idx="84">
                  <c:v>0.40811199999999997</c:v>
                </c:pt>
                <c:pt idx="85">
                  <c:v>0.410553</c:v>
                </c:pt>
                <c:pt idx="86">
                  <c:v>0.412964</c:v>
                </c:pt>
                <c:pt idx="87">
                  <c:v>0.41540500000000002</c:v>
                </c:pt>
                <c:pt idx="88">
                  <c:v>0.417877</c:v>
                </c:pt>
                <c:pt idx="89">
                  <c:v>0.42025800000000002</c:v>
                </c:pt>
                <c:pt idx="90">
                  <c:v>0.42272900000000002</c:v>
                </c:pt>
                <c:pt idx="91">
                  <c:v>0.42517100000000002</c:v>
                </c:pt>
                <c:pt idx="92">
                  <c:v>0.42758200000000002</c:v>
                </c:pt>
                <c:pt idx="93">
                  <c:v>0.43002299999999999</c:v>
                </c:pt>
                <c:pt idx="94">
                  <c:v>0.43246499999999999</c:v>
                </c:pt>
                <c:pt idx="95">
                  <c:v>0.43490600000000001</c:v>
                </c:pt>
                <c:pt idx="96">
                  <c:v>0.43734699999999999</c:v>
                </c:pt>
                <c:pt idx="97">
                  <c:v>0.43975799999999998</c:v>
                </c:pt>
                <c:pt idx="98">
                  <c:v>0.44223000000000001</c:v>
                </c:pt>
                <c:pt idx="99">
                  <c:v>0.44464100000000001</c:v>
                </c:pt>
                <c:pt idx="100">
                  <c:v>0.44708300000000001</c:v>
                </c:pt>
                <c:pt idx="101">
                  <c:v>0.44958500000000001</c:v>
                </c:pt>
                <c:pt idx="102">
                  <c:v>0.45199600000000001</c:v>
                </c:pt>
                <c:pt idx="103">
                  <c:v>0.45443699999999998</c:v>
                </c:pt>
                <c:pt idx="104">
                  <c:v>0.45687899999999998</c:v>
                </c:pt>
                <c:pt idx="105">
                  <c:v>0.45925899999999997</c:v>
                </c:pt>
                <c:pt idx="106">
                  <c:v>0.461731</c:v>
                </c:pt>
                <c:pt idx="107">
                  <c:v>0.464142</c:v>
                </c:pt>
                <c:pt idx="108">
                  <c:v>0.46658300000000003</c:v>
                </c:pt>
                <c:pt idx="109">
                  <c:v>0.469086</c:v>
                </c:pt>
                <c:pt idx="110">
                  <c:v>0.471466</c:v>
                </c:pt>
                <c:pt idx="111">
                  <c:v>0.47387699999999999</c:v>
                </c:pt>
                <c:pt idx="112">
                  <c:v>0.47634900000000002</c:v>
                </c:pt>
                <c:pt idx="113">
                  <c:v>0.478821</c:v>
                </c:pt>
                <c:pt idx="114">
                  <c:v>0.48123199999999999</c:v>
                </c:pt>
                <c:pt idx="115">
                  <c:v>0.483734</c:v>
                </c:pt>
                <c:pt idx="116">
                  <c:v>0.48663299999999998</c:v>
                </c:pt>
                <c:pt idx="117">
                  <c:v>0.48858600000000002</c:v>
                </c:pt>
                <c:pt idx="118">
                  <c:v>0.49099700000000002</c:v>
                </c:pt>
                <c:pt idx="119">
                  <c:v>0.49343900000000002</c:v>
                </c:pt>
                <c:pt idx="120">
                  <c:v>0.49587999999999999</c:v>
                </c:pt>
                <c:pt idx="121">
                  <c:v>0.49890099999999998</c:v>
                </c:pt>
                <c:pt idx="122">
                  <c:v>0.50067099999999998</c:v>
                </c:pt>
                <c:pt idx="123">
                  <c:v>0.50323499999999999</c:v>
                </c:pt>
                <c:pt idx="124">
                  <c:v>0.50564600000000004</c:v>
                </c:pt>
                <c:pt idx="125">
                  <c:v>0.507996</c:v>
                </c:pt>
                <c:pt idx="126">
                  <c:v>0.51043700000000003</c:v>
                </c:pt>
                <c:pt idx="127">
                  <c:v>0.51297000000000004</c:v>
                </c:pt>
                <c:pt idx="128">
                  <c:v>0.51541099999999995</c:v>
                </c:pt>
                <c:pt idx="129">
                  <c:v>0.517822</c:v>
                </c:pt>
                <c:pt idx="130">
                  <c:v>0.52020299999999997</c:v>
                </c:pt>
                <c:pt idx="131">
                  <c:v>0.522675</c:v>
                </c:pt>
                <c:pt idx="132">
                  <c:v>0.525146</c:v>
                </c:pt>
                <c:pt idx="133">
                  <c:v>0.52755700000000005</c:v>
                </c:pt>
                <c:pt idx="134">
                  <c:v>0.529999</c:v>
                </c:pt>
                <c:pt idx="135">
                  <c:v>0.53244000000000002</c:v>
                </c:pt>
                <c:pt idx="136">
                  <c:v>0.53488199999999997</c:v>
                </c:pt>
                <c:pt idx="137">
                  <c:v>0.53729199999999999</c:v>
                </c:pt>
                <c:pt idx="138">
                  <c:v>0.53979500000000002</c:v>
                </c:pt>
                <c:pt idx="139">
                  <c:v>0.54223600000000005</c:v>
                </c:pt>
                <c:pt idx="140">
                  <c:v>0.544678</c:v>
                </c:pt>
                <c:pt idx="141">
                  <c:v>0.54705800000000004</c:v>
                </c:pt>
                <c:pt idx="142">
                  <c:v>0.54949999999999999</c:v>
                </c:pt>
                <c:pt idx="143">
                  <c:v>0.55197099999999999</c:v>
                </c:pt>
                <c:pt idx="144">
                  <c:v>0.55444300000000002</c:v>
                </c:pt>
                <c:pt idx="145">
                  <c:v>0.55682399999999999</c:v>
                </c:pt>
                <c:pt idx="146">
                  <c:v>0.55932599999999999</c:v>
                </c:pt>
                <c:pt idx="147">
                  <c:v>0.56170699999999996</c:v>
                </c:pt>
                <c:pt idx="148">
                  <c:v>0.56417799999999996</c:v>
                </c:pt>
                <c:pt idx="149">
                  <c:v>0.56655900000000003</c:v>
                </c:pt>
                <c:pt idx="150">
                  <c:v>0.56964099999999995</c:v>
                </c:pt>
                <c:pt idx="151">
                  <c:v>0.572052</c:v>
                </c:pt>
                <c:pt idx="152">
                  <c:v>0.57452400000000003</c:v>
                </c:pt>
                <c:pt idx="153">
                  <c:v>0.57696499999999995</c:v>
                </c:pt>
                <c:pt idx="154">
                  <c:v>0.57940700000000001</c:v>
                </c:pt>
                <c:pt idx="155">
                  <c:v>0.58178700000000005</c:v>
                </c:pt>
                <c:pt idx="156">
                  <c:v>0.58428999999999998</c:v>
                </c:pt>
                <c:pt idx="157">
                  <c:v>0.586731</c:v>
                </c:pt>
                <c:pt idx="158">
                  <c:v>0.58917200000000003</c:v>
                </c:pt>
                <c:pt idx="159">
                  <c:v>0.59161399999999997</c:v>
                </c:pt>
                <c:pt idx="160">
                  <c:v>0.594086</c:v>
                </c:pt>
                <c:pt idx="161">
                  <c:v>0.59652700000000003</c:v>
                </c:pt>
                <c:pt idx="162">
                  <c:v>0.59887699999999999</c:v>
                </c:pt>
                <c:pt idx="163">
                  <c:v>0.601379</c:v>
                </c:pt>
                <c:pt idx="164">
                  <c:v>0.60385100000000003</c:v>
                </c:pt>
                <c:pt idx="165">
                  <c:v>0.60629299999999997</c:v>
                </c:pt>
                <c:pt idx="166">
                  <c:v>0.60870400000000002</c:v>
                </c:pt>
                <c:pt idx="167">
                  <c:v>0.61114500000000005</c:v>
                </c:pt>
                <c:pt idx="168">
                  <c:v>0.61358599999999996</c:v>
                </c:pt>
                <c:pt idx="169">
                  <c:v>0.61602800000000002</c:v>
                </c:pt>
                <c:pt idx="170">
                  <c:v>0.61853000000000002</c:v>
                </c:pt>
                <c:pt idx="171">
                  <c:v>0.62094099999999997</c:v>
                </c:pt>
                <c:pt idx="172">
                  <c:v>0.62341299999999999</c:v>
                </c:pt>
                <c:pt idx="173">
                  <c:v>0.62582400000000005</c:v>
                </c:pt>
                <c:pt idx="174">
                  <c:v>0.62826499999999996</c:v>
                </c:pt>
                <c:pt idx="175">
                  <c:v>0.63073699999999999</c:v>
                </c:pt>
                <c:pt idx="176">
                  <c:v>0.63320900000000002</c:v>
                </c:pt>
                <c:pt idx="177">
                  <c:v>0.63561999999999996</c:v>
                </c:pt>
                <c:pt idx="178">
                  <c:v>0.63803100000000001</c:v>
                </c:pt>
                <c:pt idx="179">
                  <c:v>0.64050300000000004</c:v>
                </c:pt>
                <c:pt idx="180">
                  <c:v>0.64294399999999996</c:v>
                </c:pt>
                <c:pt idx="181">
                  <c:v>0.64538600000000002</c:v>
                </c:pt>
                <c:pt idx="182">
                  <c:v>0.64785800000000004</c:v>
                </c:pt>
                <c:pt idx="183">
                  <c:v>0.65023799999999998</c:v>
                </c:pt>
                <c:pt idx="184">
                  <c:v>0.65267900000000001</c:v>
                </c:pt>
                <c:pt idx="185">
                  <c:v>0.65512099999999995</c:v>
                </c:pt>
                <c:pt idx="186">
                  <c:v>0.65759299999999998</c:v>
                </c:pt>
                <c:pt idx="187">
                  <c:v>0.66000400000000004</c:v>
                </c:pt>
                <c:pt idx="188">
                  <c:v>0.66244499999999995</c:v>
                </c:pt>
                <c:pt idx="189">
                  <c:v>0.664856</c:v>
                </c:pt>
                <c:pt idx="190">
                  <c:v>0.66723600000000005</c:v>
                </c:pt>
                <c:pt idx="191">
                  <c:v>0.66976899999999995</c:v>
                </c:pt>
                <c:pt idx="192">
                  <c:v>0.67218</c:v>
                </c:pt>
                <c:pt idx="193">
                  <c:v>0.67462200000000005</c:v>
                </c:pt>
                <c:pt idx="194">
                  <c:v>0.67703199999999997</c:v>
                </c:pt>
                <c:pt idx="195">
                  <c:v>0.679535</c:v>
                </c:pt>
                <c:pt idx="196">
                  <c:v>0.68194600000000005</c:v>
                </c:pt>
                <c:pt idx="197">
                  <c:v>0.68444799999999995</c:v>
                </c:pt>
                <c:pt idx="198">
                  <c:v>0.686859</c:v>
                </c:pt>
                <c:pt idx="199">
                  <c:v>0.68927000000000005</c:v>
                </c:pt>
                <c:pt idx="200">
                  <c:v>0.69168099999999999</c:v>
                </c:pt>
                <c:pt idx="201">
                  <c:v>0.694214</c:v>
                </c:pt>
                <c:pt idx="202">
                  <c:v>0.69662500000000005</c:v>
                </c:pt>
                <c:pt idx="203">
                  <c:v>0.69900499999999999</c:v>
                </c:pt>
                <c:pt idx="204">
                  <c:v>0.70147700000000002</c:v>
                </c:pt>
                <c:pt idx="205">
                  <c:v>0.70391800000000004</c:v>
                </c:pt>
                <c:pt idx="206">
                  <c:v>0.70642099999999997</c:v>
                </c:pt>
                <c:pt idx="207">
                  <c:v>0.70877100000000004</c:v>
                </c:pt>
                <c:pt idx="208">
                  <c:v>0.71124299999999996</c:v>
                </c:pt>
                <c:pt idx="209">
                  <c:v>0.71368399999999999</c:v>
                </c:pt>
                <c:pt idx="210">
                  <c:v>0.71609500000000004</c:v>
                </c:pt>
                <c:pt idx="211">
                  <c:v>0.71853599999999995</c:v>
                </c:pt>
                <c:pt idx="212">
                  <c:v>0.72097800000000001</c:v>
                </c:pt>
                <c:pt idx="213">
                  <c:v>0.72348000000000001</c:v>
                </c:pt>
                <c:pt idx="214">
                  <c:v>0.72589099999999995</c:v>
                </c:pt>
                <c:pt idx="215">
                  <c:v>0.72833300000000001</c:v>
                </c:pt>
                <c:pt idx="216">
                  <c:v>0.73080400000000001</c:v>
                </c:pt>
                <c:pt idx="217">
                  <c:v>0.73321499999999995</c:v>
                </c:pt>
                <c:pt idx="218">
                  <c:v>0.735626</c:v>
                </c:pt>
                <c:pt idx="219">
                  <c:v>0.73809800000000003</c:v>
                </c:pt>
                <c:pt idx="220">
                  <c:v>0.74050899999999997</c:v>
                </c:pt>
                <c:pt idx="221">
                  <c:v>0.74292000000000002</c:v>
                </c:pt>
                <c:pt idx="222">
                  <c:v>0.74536100000000005</c:v>
                </c:pt>
                <c:pt idx="223">
                  <c:v>0.74795500000000004</c:v>
                </c:pt>
                <c:pt idx="224">
                  <c:v>0.75027500000000003</c:v>
                </c:pt>
                <c:pt idx="225">
                  <c:v>0.75286900000000001</c:v>
                </c:pt>
                <c:pt idx="226">
                  <c:v>0.75531000000000004</c:v>
                </c:pt>
                <c:pt idx="227">
                  <c:v>0.75744599999999995</c:v>
                </c:pt>
                <c:pt idx="228">
                  <c:v>0.76049800000000001</c:v>
                </c:pt>
                <c:pt idx="229">
                  <c:v>0.76263400000000003</c:v>
                </c:pt>
                <c:pt idx="230">
                  <c:v>0.76538099999999998</c:v>
                </c:pt>
                <c:pt idx="231">
                  <c:v>0.767517</c:v>
                </c:pt>
                <c:pt idx="232">
                  <c:v>0.76995800000000003</c:v>
                </c:pt>
                <c:pt idx="233">
                  <c:v>0.77209499999999998</c:v>
                </c:pt>
                <c:pt idx="234">
                  <c:v>0.77545200000000003</c:v>
                </c:pt>
                <c:pt idx="235">
                  <c:v>0.77728299999999995</c:v>
                </c:pt>
                <c:pt idx="236">
                  <c:v>0.77972399999999997</c:v>
                </c:pt>
                <c:pt idx="237">
                  <c:v>0.78186</c:v>
                </c:pt>
                <c:pt idx="238">
                  <c:v>0.78430200000000005</c:v>
                </c:pt>
                <c:pt idx="239">
                  <c:v>0.78674299999999997</c:v>
                </c:pt>
                <c:pt idx="240">
                  <c:v>0.78918500000000003</c:v>
                </c:pt>
                <c:pt idx="241">
                  <c:v>0.79101600000000005</c:v>
                </c:pt>
                <c:pt idx="242">
                  <c:v>0.79345699999999997</c:v>
                </c:pt>
                <c:pt idx="243">
                  <c:v>0.79681400000000002</c:v>
                </c:pt>
                <c:pt idx="244">
                  <c:v>0.79925500000000005</c:v>
                </c:pt>
                <c:pt idx="245">
                  <c:v>0.80169699999999999</c:v>
                </c:pt>
                <c:pt idx="246">
                  <c:v>0.80383300000000002</c:v>
                </c:pt>
                <c:pt idx="247">
                  <c:v>0.80627400000000005</c:v>
                </c:pt>
                <c:pt idx="248">
                  <c:v>0.80902099999999999</c:v>
                </c:pt>
                <c:pt idx="249">
                  <c:v>0.81115700000000002</c:v>
                </c:pt>
                <c:pt idx="250">
                  <c:v>0.81390399999999996</c:v>
                </c:pt>
                <c:pt idx="251">
                  <c:v>0.81634499999999999</c:v>
                </c:pt>
                <c:pt idx="252">
                  <c:v>0.81878700000000004</c:v>
                </c:pt>
                <c:pt idx="253">
                  <c:v>0.82153299999999996</c:v>
                </c:pt>
                <c:pt idx="254">
                  <c:v>0.82336399999999998</c:v>
                </c:pt>
                <c:pt idx="255">
                  <c:v>0.82580600000000004</c:v>
                </c:pt>
                <c:pt idx="256">
                  <c:v>0.82794199999999996</c:v>
                </c:pt>
                <c:pt idx="257">
                  <c:v>0.83099400000000001</c:v>
                </c:pt>
                <c:pt idx="258">
                  <c:v>0.83343500000000004</c:v>
                </c:pt>
                <c:pt idx="259">
                  <c:v>0.83587599999999995</c:v>
                </c:pt>
                <c:pt idx="260">
                  <c:v>0.83801300000000001</c:v>
                </c:pt>
                <c:pt idx="261">
                  <c:v>0.84075900000000003</c:v>
                </c:pt>
                <c:pt idx="262">
                  <c:v>0.84289599999999998</c:v>
                </c:pt>
                <c:pt idx="263">
                  <c:v>0.84472700000000001</c:v>
                </c:pt>
                <c:pt idx="264">
                  <c:v>0.84838899999999995</c:v>
                </c:pt>
                <c:pt idx="265">
                  <c:v>0.85052499999999998</c:v>
                </c:pt>
                <c:pt idx="266">
                  <c:v>0.853271</c:v>
                </c:pt>
                <c:pt idx="267">
                  <c:v>0.85510299999999995</c:v>
                </c:pt>
                <c:pt idx="268">
                  <c:v>0.85784899999999997</c:v>
                </c:pt>
                <c:pt idx="269">
                  <c:v>0.86059600000000003</c:v>
                </c:pt>
                <c:pt idx="270">
                  <c:v>0.86273200000000005</c:v>
                </c:pt>
                <c:pt idx="271">
                  <c:v>0.86517299999999997</c:v>
                </c:pt>
                <c:pt idx="272">
                  <c:v>0.86731000000000003</c:v>
                </c:pt>
                <c:pt idx="273">
                  <c:v>0.87005600000000005</c:v>
                </c:pt>
                <c:pt idx="274">
                  <c:v>0.872498</c:v>
                </c:pt>
                <c:pt idx="275">
                  <c:v>0.87524400000000002</c:v>
                </c:pt>
                <c:pt idx="276">
                  <c:v>0.87707500000000005</c:v>
                </c:pt>
                <c:pt idx="277">
                  <c:v>0.87951699999999999</c:v>
                </c:pt>
                <c:pt idx="278">
                  <c:v>0.88195800000000002</c:v>
                </c:pt>
                <c:pt idx="279">
                  <c:v>0.88470499999999996</c:v>
                </c:pt>
                <c:pt idx="280">
                  <c:v>0.88714599999999999</c:v>
                </c:pt>
                <c:pt idx="281">
                  <c:v>0.88928200000000002</c:v>
                </c:pt>
                <c:pt idx="282">
                  <c:v>0.89202899999999996</c:v>
                </c:pt>
                <c:pt idx="283">
                  <c:v>0.89416499999999999</c:v>
                </c:pt>
                <c:pt idx="284">
                  <c:v>0.89691200000000004</c:v>
                </c:pt>
                <c:pt idx="285">
                  <c:v>0.89935299999999996</c:v>
                </c:pt>
                <c:pt idx="286">
                  <c:v>0.90148899999999998</c:v>
                </c:pt>
                <c:pt idx="287">
                  <c:v>0.90393100000000004</c:v>
                </c:pt>
                <c:pt idx="288">
                  <c:v>0.90667699999999996</c:v>
                </c:pt>
                <c:pt idx="289">
                  <c:v>0.90911900000000001</c:v>
                </c:pt>
                <c:pt idx="290">
                  <c:v>0.91156000000000004</c:v>
                </c:pt>
                <c:pt idx="291">
                  <c:v>0.91369599999999995</c:v>
                </c:pt>
                <c:pt idx="292">
                  <c:v>0.91644300000000001</c:v>
                </c:pt>
                <c:pt idx="293">
                  <c:v>0.91857900000000003</c:v>
                </c:pt>
                <c:pt idx="294">
                  <c:v>0.92132599999999998</c:v>
                </c:pt>
                <c:pt idx="295">
                  <c:v>0.923767</c:v>
                </c:pt>
                <c:pt idx="296">
                  <c:v>0.92590300000000003</c:v>
                </c:pt>
                <c:pt idx="297">
                  <c:v>0.92834499999999998</c:v>
                </c:pt>
                <c:pt idx="298">
                  <c:v>0.93170200000000003</c:v>
                </c:pt>
                <c:pt idx="299">
                  <c:v>0.93322799999999995</c:v>
                </c:pt>
                <c:pt idx="300">
                  <c:v>0.93566899999999997</c:v>
                </c:pt>
                <c:pt idx="301">
                  <c:v>0.93841600000000003</c:v>
                </c:pt>
                <c:pt idx="302">
                  <c:v>0.94085700000000005</c:v>
                </c:pt>
                <c:pt idx="303">
                  <c:v>0.94329799999999997</c:v>
                </c:pt>
                <c:pt idx="304">
                  <c:v>0.94543500000000003</c:v>
                </c:pt>
                <c:pt idx="305">
                  <c:v>0.94787600000000005</c:v>
                </c:pt>
                <c:pt idx="306">
                  <c:v>0.950623</c:v>
                </c:pt>
                <c:pt idx="307">
                  <c:v>0.95275900000000002</c:v>
                </c:pt>
                <c:pt idx="308">
                  <c:v>0.95520000000000005</c:v>
                </c:pt>
                <c:pt idx="309">
                  <c:v>0.95733599999999996</c:v>
                </c:pt>
                <c:pt idx="310">
                  <c:v>0.96008300000000002</c:v>
                </c:pt>
                <c:pt idx="311">
                  <c:v>0.96282999999999996</c:v>
                </c:pt>
                <c:pt idx="312">
                  <c:v>0.96496599999999999</c:v>
                </c:pt>
                <c:pt idx="313">
                  <c:v>0.96771200000000002</c:v>
                </c:pt>
                <c:pt idx="314">
                  <c:v>0.97045899999999996</c:v>
                </c:pt>
                <c:pt idx="315">
                  <c:v>0.97259499999999999</c:v>
                </c:pt>
                <c:pt idx="316">
                  <c:v>0.97503700000000004</c:v>
                </c:pt>
                <c:pt idx="317">
                  <c:v>0.97747799999999996</c:v>
                </c:pt>
                <c:pt idx="318">
                  <c:v>0.97961399999999998</c:v>
                </c:pt>
                <c:pt idx="319">
                  <c:v>0.98205600000000004</c:v>
                </c:pt>
                <c:pt idx="320">
                  <c:v>0.98480199999999996</c:v>
                </c:pt>
                <c:pt idx="321">
                  <c:v>0.98663299999999998</c:v>
                </c:pt>
                <c:pt idx="322">
                  <c:v>0.98968500000000004</c:v>
                </c:pt>
                <c:pt idx="323">
                  <c:v>0.99212599999999995</c:v>
                </c:pt>
                <c:pt idx="324">
                  <c:v>0.99487300000000001</c:v>
                </c:pt>
                <c:pt idx="325">
                  <c:v>0.99670400000000003</c:v>
                </c:pt>
                <c:pt idx="326">
                  <c:v>0.99975599999999998</c:v>
                </c:pt>
                <c:pt idx="327">
                  <c:v>1.00159</c:v>
                </c:pt>
                <c:pt idx="328">
                  <c:v>1.00403</c:v>
                </c:pt>
                <c:pt idx="329">
                  <c:v>1.0067699999999999</c:v>
                </c:pt>
                <c:pt idx="330">
                  <c:v>1.00891</c:v>
                </c:pt>
                <c:pt idx="331">
                  <c:v>1.01196</c:v>
                </c:pt>
                <c:pt idx="332">
                  <c:v>1.0141</c:v>
                </c:pt>
                <c:pt idx="333">
                  <c:v>1.01685</c:v>
                </c:pt>
                <c:pt idx="334">
                  <c:v>1.01898</c:v>
                </c:pt>
                <c:pt idx="335">
                  <c:v>1.02112</c:v>
                </c:pt>
                <c:pt idx="336">
                  <c:v>1.02356</c:v>
                </c:pt>
                <c:pt idx="337">
                  <c:v>1.026</c:v>
                </c:pt>
                <c:pt idx="338">
                  <c:v>1.02783</c:v>
                </c:pt>
                <c:pt idx="339">
                  <c:v>1.0311900000000001</c:v>
                </c:pt>
                <c:pt idx="340">
                  <c:v>1.03363</c:v>
                </c:pt>
                <c:pt idx="341">
                  <c:v>1.0357700000000001</c:v>
                </c:pt>
                <c:pt idx="342">
                  <c:v>1.0382100000000001</c:v>
                </c:pt>
                <c:pt idx="343">
                  <c:v>1.04095</c:v>
                </c:pt>
                <c:pt idx="344">
                  <c:v>1.0434000000000001</c:v>
                </c:pt>
                <c:pt idx="345">
                  <c:v>1.0458400000000001</c:v>
                </c:pt>
                <c:pt idx="346">
                  <c:v>1.0482800000000001</c:v>
                </c:pt>
                <c:pt idx="347">
                  <c:v>1.0507200000000001</c:v>
                </c:pt>
                <c:pt idx="348">
                  <c:v>1.0537700000000001</c:v>
                </c:pt>
                <c:pt idx="349">
                  <c:v>1.0552999999999999</c:v>
                </c:pt>
                <c:pt idx="350">
                  <c:v>1.0580400000000001</c:v>
                </c:pt>
                <c:pt idx="351">
                  <c:v>1.0601799999999999</c:v>
                </c:pt>
                <c:pt idx="352">
                  <c:v>1.0623199999999999</c:v>
                </c:pt>
                <c:pt idx="353">
                  <c:v>1.0644499999999999</c:v>
                </c:pt>
                <c:pt idx="354">
                  <c:v>1.0678099999999999</c:v>
                </c:pt>
                <c:pt idx="355">
                  <c:v>1.0696399999999999</c:v>
                </c:pt>
                <c:pt idx="356">
                  <c:v>1.07239</c:v>
                </c:pt>
                <c:pt idx="357">
                  <c:v>1.07483</c:v>
                </c:pt>
                <c:pt idx="358">
                  <c:v>1.0772699999999999</c:v>
                </c:pt>
                <c:pt idx="359">
                  <c:v>1.08002</c:v>
                </c:pt>
                <c:pt idx="360">
                  <c:v>1.0821499999999999</c:v>
                </c:pt>
                <c:pt idx="361">
                  <c:v>1.0845899999999999</c:v>
                </c:pt>
                <c:pt idx="362">
                  <c:v>1.08704</c:v>
                </c:pt>
                <c:pt idx="363">
                  <c:v>1.08978</c:v>
                </c:pt>
                <c:pt idx="364">
                  <c:v>1.09192</c:v>
                </c:pt>
                <c:pt idx="365">
                  <c:v>1.09467</c:v>
                </c:pt>
                <c:pt idx="366">
                  <c:v>1.09711</c:v>
                </c:pt>
                <c:pt idx="367">
                  <c:v>1.09955</c:v>
                </c:pt>
                <c:pt idx="368">
                  <c:v>1.10138</c:v>
                </c:pt>
                <c:pt idx="369">
                  <c:v>1.1041300000000001</c:v>
                </c:pt>
                <c:pt idx="370">
                  <c:v>1.10687</c:v>
                </c:pt>
                <c:pt idx="371">
                  <c:v>1.1090100000000001</c:v>
                </c:pt>
                <c:pt idx="372">
                  <c:v>1.1117600000000001</c:v>
                </c:pt>
                <c:pt idx="373">
                  <c:v>1.1135900000000001</c:v>
                </c:pt>
                <c:pt idx="374">
                  <c:v>1.11633</c:v>
                </c:pt>
                <c:pt idx="375">
                  <c:v>1.11816</c:v>
                </c:pt>
                <c:pt idx="376">
                  <c:v>1.1218300000000001</c:v>
                </c:pt>
                <c:pt idx="377">
                  <c:v>1.1239600000000001</c:v>
                </c:pt>
                <c:pt idx="378">
                  <c:v>1.1264000000000001</c:v>
                </c:pt>
                <c:pt idx="379">
                  <c:v>1.1288499999999999</c:v>
                </c:pt>
                <c:pt idx="380">
                  <c:v>1.1312899999999999</c:v>
                </c:pt>
                <c:pt idx="381">
                  <c:v>1.1337299999999999</c:v>
                </c:pt>
                <c:pt idx="382">
                  <c:v>1.1355599999999999</c:v>
                </c:pt>
                <c:pt idx="383">
                  <c:v>1.1383099999999999</c:v>
                </c:pt>
                <c:pt idx="384">
                  <c:v>1.1407499999999999</c:v>
                </c:pt>
                <c:pt idx="385">
                  <c:v>1.1437999999999999</c:v>
                </c:pt>
                <c:pt idx="386">
                  <c:v>1.1450199999999999</c:v>
                </c:pt>
                <c:pt idx="387">
                  <c:v>1.1480699999999999</c:v>
                </c:pt>
                <c:pt idx="388">
                  <c:v>1.15021</c:v>
                </c:pt>
                <c:pt idx="389">
                  <c:v>1.1529499999999999</c:v>
                </c:pt>
                <c:pt idx="390">
                  <c:v>1.1556999999999999</c:v>
                </c:pt>
                <c:pt idx="391">
                  <c:v>1.15784</c:v>
                </c:pt>
                <c:pt idx="392">
                  <c:v>1.16028</c:v>
                </c:pt>
                <c:pt idx="393">
                  <c:v>1.1630199999999999</c:v>
                </c:pt>
                <c:pt idx="394">
                  <c:v>1.16516</c:v>
                </c:pt>
                <c:pt idx="395">
                  <c:v>1.16821</c:v>
                </c:pt>
                <c:pt idx="396">
                  <c:v>1.16943</c:v>
                </c:pt>
                <c:pt idx="397">
                  <c:v>1.17249</c:v>
                </c:pt>
                <c:pt idx="398">
                  <c:v>1.17462</c:v>
                </c:pt>
                <c:pt idx="399">
                  <c:v>1.17767</c:v>
                </c:pt>
                <c:pt idx="400">
                  <c:v>1.18011</c:v>
                </c:pt>
                <c:pt idx="401">
                  <c:v>1.1825600000000001</c:v>
                </c:pt>
                <c:pt idx="402">
                  <c:v>1.1843900000000001</c:v>
                </c:pt>
                <c:pt idx="403">
                  <c:v>1.18774</c:v>
                </c:pt>
                <c:pt idx="404">
                  <c:v>1.1901900000000001</c:v>
                </c:pt>
                <c:pt idx="405">
                  <c:v>1.1920200000000001</c:v>
                </c:pt>
                <c:pt idx="406">
                  <c:v>1.1950700000000001</c:v>
                </c:pt>
                <c:pt idx="407">
                  <c:v>1.1972</c:v>
                </c:pt>
                <c:pt idx="408">
                  <c:v>1.1996500000000001</c:v>
                </c:pt>
                <c:pt idx="409">
                  <c:v>1.2017800000000001</c:v>
                </c:pt>
                <c:pt idx="410">
                  <c:v>1.2045300000000001</c:v>
                </c:pt>
                <c:pt idx="411">
                  <c:v>1.2066699999999999</c:v>
                </c:pt>
                <c:pt idx="412">
                  <c:v>1.2091099999999999</c:v>
                </c:pt>
                <c:pt idx="413">
                  <c:v>1.2121599999999999</c:v>
                </c:pt>
                <c:pt idx="414">
                  <c:v>1.2142900000000001</c:v>
                </c:pt>
                <c:pt idx="415">
                  <c:v>1.2158199999999999</c:v>
                </c:pt>
                <c:pt idx="416">
                  <c:v>1.2191799999999999</c:v>
                </c:pt>
                <c:pt idx="417">
                  <c:v>1.2210099999999999</c:v>
                </c:pt>
                <c:pt idx="418">
                  <c:v>1.2240599999999999</c:v>
                </c:pt>
                <c:pt idx="419">
                  <c:v>1.2264999999999999</c:v>
                </c:pt>
                <c:pt idx="420">
                  <c:v>1.22864</c:v>
                </c:pt>
                <c:pt idx="421">
                  <c:v>1.23108</c:v>
                </c:pt>
                <c:pt idx="422">
                  <c:v>1.2335199999999999</c:v>
                </c:pt>
                <c:pt idx="423">
                  <c:v>1.23627</c:v>
                </c:pt>
                <c:pt idx="424">
                  <c:v>1.2383999999999999</c:v>
                </c:pt>
                <c:pt idx="425">
                  <c:v>1.2408399999999999</c:v>
                </c:pt>
                <c:pt idx="426">
                  <c:v>1.24268</c:v>
                </c:pt>
                <c:pt idx="427">
                  <c:v>1.24603</c:v>
                </c:pt>
                <c:pt idx="428">
                  <c:v>1.24817</c:v>
                </c:pt>
                <c:pt idx="429">
                  <c:v>1.25</c:v>
                </c:pt>
                <c:pt idx="430">
                  <c:v>1.25275</c:v>
                </c:pt>
                <c:pt idx="431">
                  <c:v>1.2558</c:v>
                </c:pt>
                <c:pt idx="432">
                  <c:v>1.25793</c:v>
                </c:pt>
                <c:pt idx="433">
                  <c:v>1.26068</c:v>
                </c:pt>
                <c:pt idx="434">
                  <c:v>1.26312</c:v>
                </c:pt>
                <c:pt idx="435">
                  <c:v>1.26495</c:v>
                </c:pt>
                <c:pt idx="436">
                  <c:v>1.2677</c:v>
                </c:pt>
                <c:pt idx="437">
                  <c:v>1.27014</c:v>
                </c:pt>
                <c:pt idx="438">
                  <c:v>1.27258</c:v>
                </c:pt>
                <c:pt idx="439">
                  <c:v>1.27502</c:v>
                </c:pt>
                <c:pt idx="440">
                  <c:v>1.2780800000000001</c:v>
                </c:pt>
                <c:pt idx="441">
                  <c:v>1.2802100000000001</c:v>
                </c:pt>
                <c:pt idx="442">
                  <c:v>1.2826500000000001</c:v>
                </c:pt>
                <c:pt idx="443">
                  <c:v>1.2850999999999999</c:v>
                </c:pt>
                <c:pt idx="444">
                  <c:v>1.2878400000000001</c:v>
                </c:pt>
                <c:pt idx="445">
                  <c:v>1.2899799999999999</c:v>
                </c:pt>
                <c:pt idx="446">
                  <c:v>1.2921100000000001</c:v>
                </c:pt>
                <c:pt idx="447">
                  <c:v>1.2954699999999999</c:v>
                </c:pt>
                <c:pt idx="448">
                  <c:v>1.2979099999999999</c:v>
                </c:pt>
                <c:pt idx="449">
                  <c:v>1.2994399999999999</c:v>
                </c:pt>
                <c:pt idx="450">
                  <c:v>1.3018799999999999</c:v>
                </c:pt>
                <c:pt idx="451">
                  <c:v>1.30463</c:v>
                </c:pt>
                <c:pt idx="452">
                  <c:v>1.30707</c:v>
                </c:pt>
                <c:pt idx="453">
                  <c:v>1.3098099999999999</c:v>
                </c:pt>
                <c:pt idx="454">
                  <c:v>1.31165</c:v>
                </c:pt>
                <c:pt idx="455">
                  <c:v>1.3147</c:v>
                </c:pt>
                <c:pt idx="456">
                  <c:v>1.31714</c:v>
                </c:pt>
                <c:pt idx="457">
                  <c:v>1.31958</c:v>
                </c:pt>
                <c:pt idx="458">
                  <c:v>1.32202</c:v>
                </c:pt>
                <c:pt idx="459">
                  <c:v>1.32446</c:v>
                </c:pt>
                <c:pt idx="460">
                  <c:v>1.3266</c:v>
                </c:pt>
                <c:pt idx="461">
                  <c:v>1.32874</c:v>
                </c:pt>
                <c:pt idx="462">
                  <c:v>1.33148</c:v>
                </c:pt>
                <c:pt idx="463">
                  <c:v>1.33362</c:v>
                </c:pt>
                <c:pt idx="464">
                  <c:v>1.3369800000000001</c:v>
                </c:pt>
                <c:pt idx="465">
                  <c:v>1.3394200000000001</c:v>
                </c:pt>
                <c:pt idx="466">
                  <c:v>1.34094</c:v>
                </c:pt>
                <c:pt idx="467">
                  <c:v>1.3436900000000001</c:v>
                </c:pt>
                <c:pt idx="468">
                  <c:v>1.34613</c:v>
                </c:pt>
                <c:pt idx="469">
                  <c:v>1.34857</c:v>
                </c:pt>
                <c:pt idx="470">
                  <c:v>1.3507100000000001</c:v>
                </c:pt>
                <c:pt idx="471">
                  <c:v>1.3531500000000001</c:v>
                </c:pt>
                <c:pt idx="472">
                  <c:v>1.3559000000000001</c:v>
                </c:pt>
                <c:pt idx="473">
                  <c:v>1.3583400000000001</c:v>
                </c:pt>
                <c:pt idx="474">
                  <c:v>1.3607800000000001</c:v>
                </c:pt>
                <c:pt idx="475">
                  <c:v>1.3632200000000001</c:v>
                </c:pt>
                <c:pt idx="476">
                  <c:v>1.3656600000000001</c:v>
                </c:pt>
                <c:pt idx="477">
                  <c:v>1.3681000000000001</c:v>
                </c:pt>
                <c:pt idx="478">
                  <c:v>1.3705400000000001</c:v>
                </c:pt>
                <c:pt idx="479">
                  <c:v>1.3732899999999999</c:v>
                </c:pt>
                <c:pt idx="480">
                  <c:v>1.3757299999999999</c:v>
                </c:pt>
                <c:pt idx="481">
                  <c:v>1.3778699999999999</c:v>
                </c:pt>
                <c:pt idx="482">
                  <c:v>1.38062</c:v>
                </c:pt>
                <c:pt idx="483">
                  <c:v>1.3827499999999999</c:v>
                </c:pt>
                <c:pt idx="484">
                  <c:v>1.38489</c:v>
                </c:pt>
                <c:pt idx="485">
                  <c:v>1.38794</c:v>
                </c:pt>
                <c:pt idx="486">
                  <c:v>1.39008</c:v>
                </c:pt>
                <c:pt idx="487">
                  <c:v>1.3928199999999999</c:v>
                </c:pt>
                <c:pt idx="488">
                  <c:v>1.39496</c:v>
                </c:pt>
                <c:pt idx="489">
                  <c:v>1.39801</c:v>
                </c:pt>
                <c:pt idx="490">
                  <c:v>1.40015</c:v>
                </c:pt>
                <c:pt idx="491">
                  <c:v>1.40289</c:v>
                </c:pt>
                <c:pt idx="492">
                  <c:v>1.40503</c:v>
                </c:pt>
                <c:pt idx="493">
                  <c:v>1.40747</c:v>
                </c:pt>
                <c:pt idx="494">
                  <c:v>1.41022</c:v>
                </c:pt>
                <c:pt idx="495">
                  <c:v>1.41205</c:v>
                </c:pt>
                <c:pt idx="496">
                  <c:v>1.41479</c:v>
                </c:pt>
                <c:pt idx="497">
                  <c:v>1.41693</c:v>
                </c:pt>
                <c:pt idx="498">
                  <c:v>1.41937</c:v>
                </c:pt>
                <c:pt idx="499">
                  <c:v>1.4215100000000001</c:v>
                </c:pt>
                <c:pt idx="500">
                  <c:v>1.4242600000000001</c:v>
                </c:pt>
                <c:pt idx="501">
                  <c:v>1.427</c:v>
                </c:pt>
                <c:pt idx="502">
                  <c:v>1.4291400000000001</c:v>
                </c:pt>
                <c:pt idx="503">
                  <c:v>1.43188</c:v>
                </c:pt>
                <c:pt idx="504">
                  <c:v>1.4343300000000001</c:v>
                </c:pt>
                <c:pt idx="505">
                  <c:v>1.4364600000000001</c:v>
                </c:pt>
                <c:pt idx="506">
                  <c:v>1.4395100000000001</c:v>
                </c:pt>
                <c:pt idx="507">
                  <c:v>1.4419599999999999</c:v>
                </c:pt>
                <c:pt idx="508">
                  <c:v>1.4434800000000001</c:v>
                </c:pt>
                <c:pt idx="509">
                  <c:v>1.4462299999999999</c:v>
                </c:pt>
                <c:pt idx="510">
                  <c:v>1.4492799999999999</c:v>
                </c:pt>
                <c:pt idx="511">
                  <c:v>1.4517199999999999</c:v>
                </c:pt>
                <c:pt idx="512">
                  <c:v>1.4541599999999999</c:v>
                </c:pt>
                <c:pt idx="513">
                  <c:v>1.4562999999999999</c:v>
                </c:pt>
                <c:pt idx="514">
                  <c:v>1.4581299999999999</c:v>
                </c:pt>
                <c:pt idx="515">
                  <c:v>1.4611799999999999</c:v>
                </c:pt>
                <c:pt idx="516">
                  <c:v>1.4636199999999999</c:v>
                </c:pt>
                <c:pt idx="517">
                  <c:v>1.46576</c:v>
                </c:pt>
                <c:pt idx="518">
                  <c:v>1.46851</c:v>
                </c:pt>
                <c:pt idx="519">
                  <c:v>1.4706399999999999</c:v>
                </c:pt>
                <c:pt idx="520">
                  <c:v>1.47339</c:v>
                </c:pt>
                <c:pt idx="521">
                  <c:v>1.4755199999999999</c:v>
                </c:pt>
                <c:pt idx="522">
                  <c:v>1.47858</c:v>
                </c:pt>
                <c:pt idx="523">
                  <c:v>1.48132</c:v>
                </c:pt>
                <c:pt idx="524">
                  <c:v>1.48315</c:v>
                </c:pt>
                <c:pt idx="525">
                  <c:v>1.4856</c:v>
                </c:pt>
                <c:pt idx="526">
                  <c:v>1.48804</c:v>
                </c:pt>
                <c:pt idx="527">
                  <c:v>1.48987</c:v>
                </c:pt>
                <c:pt idx="528">
                  <c:v>1.49353</c:v>
                </c:pt>
                <c:pt idx="529">
                  <c:v>1.4956700000000001</c:v>
                </c:pt>
                <c:pt idx="530">
                  <c:v>1.4981100000000001</c:v>
                </c:pt>
                <c:pt idx="531">
                  <c:v>1.5005500000000001</c:v>
                </c:pt>
                <c:pt idx="532">
                  <c:v>1.50299</c:v>
                </c:pt>
                <c:pt idx="533">
                  <c:v>1.50543</c:v>
                </c:pt>
                <c:pt idx="534">
                  <c:v>1.5081800000000001</c:v>
                </c:pt>
                <c:pt idx="535">
                  <c:v>1.5100100000000001</c:v>
                </c:pt>
                <c:pt idx="536">
                  <c:v>1.5121500000000001</c:v>
                </c:pt>
                <c:pt idx="537">
                  <c:v>1.5152000000000001</c:v>
                </c:pt>
                <c:pt idx="538">
                  <c:v>1.5170300000000001</c:v>
                </c:pt>
                <c:pt idx="539">
                  <c:v>1.5200800000000001</c:v>
                </c:pt>
                <c:pt idx="540">
                  <c:v>1.5222199999999999</c:v>
                </c:pt>
                <c:pt idx="541">
                  <c:v>1.5243500000000001</c:v>
                </c:pt>
                <c:pt idx="542">
                  <c:v>1.5277099999999999</c:v>
                </c:pt>
                <c:pt idx="543">
                  <c:v>1.5292399999999999</c:v>
                </c:pt>
                <c:pt idx="544">
                  <c:v>1.5322899999999999</c:v>
                </c:pt>
                <c:pt idx="545">
                  <c:v>1.5347299999999999</c:v>
                </c:pt>
                <c:pt idx="546">
                  <c:v>1.5371699999999999</c:v>
                </c:pt>
                <c:pt idx="547">
                  <c:v>1.5396099999999999</c:v>
                </c:pt>
                <c:pt idx="548">
                  <c:v>1.54175</c:v>
                </c:pt>
                <c:pt idx="549">
                  <c:v>1.54419</c:v>
                </c:pt>
                <c:pt idx="550">
                  <c:v>1.5466299999999999</c:v>
                </c:pt>
                <c:pt idx="551">
                  <c:v>1.54938</c:v>
                </c:pt>
                <c:pt idx="552">
                  <c:v>1.55182</c:v>
                </c:pt>
                <c:pt idx="553">
                  <c:v>1.55426</c:v>
                </c:pt>
                <c:pt idx="554">
                  <c:v>1.5567</c:v>
                </c:pt>
                <c:pt idx="555">
                  <c:v>1.55945</c:v>
                </c:pt>
                <c:pt idx="556">
                  <c:v>1.56158</c:v>
                </c:pt>
                <c:pt idx="557">
                  <c:v>1.56403</c:v>
                </c:pt>
                <c:pt idx="558">
                  <c:v>1.56616</c:v>
                </c:pt>
                <c:pt idx="559">
                  <c:v>1.56891</c:v>
                </c:pt>
                <c:pt idx="560">
                  <c:v>1.57104</c:v>
                </c:pt>
                <c:pt idx="561">
                  <c:v>1.5734900000000001</c:v>
                </c:pt>
                <c:pt idx="562">
                  <c:v>1.57623</c:v>
                </c:pt>
                <c:pt idx="563">
                  <c:v>1.57867</c:v>
                </c:pt>
                <c:pt idx="564">
                  <c:v>1.58142</c:v>
                </c:pt>
                <c:pt idx="565">
                  <c:v>1.58325</c:v>
                </c:pt>
                <c:pt idx="566">
                  <c:v>1.58569</c:v>
                </c:pt>
                <c:pt idx="567">
                  <c:v>1.5887500000000001</c:v>
                </c:pt>
                <c:pt idx="568">
                  <c:v>1.5908800000000001</c:v>
                </c:pt>
                <c:pt idx="569">
                  <c:v>1.5933200000000001</c:v>
                </c:pt>
                <c:pt idx="570">
                  <c:v>1.5957600000000001</c:v>
                </c:pt>
                <c:pt idx="571">
                  <c:v>1.5982099999999999</c:v>
                </c:pt>
                <c:pt idx="572">
                  <c:v>1.6006499999999999</c:v>
                </c:pt>
                <c:pt idx="573">
                  <c:v>1.6027800000000001</c:v>
                </c:pt>
                <c:pt idx="574">
                  <c:v>1.6055299999999999</c:v>
                </c:pt>
                <c:pt idx="575">
                  <c:v>1.6085799999999999</c:v>
                </c:pt>
                <c:pt idx="576">
                  <c:v>1.6104099999999999</c:v>
                </c:pt>
                <c:pt idx="577">
                  <c:v>1.6134599999999999</c:v>
                </c:pt>
                <c:pt idx="578">
                  <c:v>1.6153</c:v>
                </c:pt>
                <c:pt idx="579">
                  <c:v>1.61774</c:v>
                </c:pt>
                <c:pt idx="580">
                  <c:v>1.62018</c:v>
                </c:pt>
                <c:pt idx="581">
                  <c:v>1.6223099999999999</c:v>
                </c:pt>
                <c:pt idx="582">
                  <c:v>1.6250599999999999</c:v>
                </c:pt>
                <c:pt idx="583">
                  <c:v>1.6274999999999999</c:v>
                </c:pt>
                <c:pt idx="584">
                  <c:v>1.62964</c:v>
                </c:pt>
                <c:pt idx="585">
                  <c:v>1.63208</c:v>
                </c:pt>
                <c:pt idx="586">
                  <c:v>1.63483</c:v>
                </c:pt>
                <c:pt idx="587">
                  <c:v>1.63696</c:v>
                </c:pt>
                <c:pt idx="588">
                  <c:v>1.6394</c:v>
                </c:pt>
                <c:pt idx="589">
                  <c:v>1.64215</c:v>
                </c:pt>
                <c:pt idx="590">
                  <c:v>1.6449</c:v>
                </c:pt>
                <c:pt idx="591">
                  <c:v>1.64703</c:v>
                </c:pt>
                <c:pt idx="592">
                  <c:v>1.64978</c:v>
                </c:pt>
                <c:pt idx="593">
                  <c:v>1.6519200000000001</c:v>
                </c:pt>
                <c:pt idx="594">
                  <c:v>1.6543600000000001</c:v>
                </c:pt>
                <c:pt idx="595">
                  <c:v>1.6571</c:v>
                </c:pt>
                <c:pt idx="596">
                  <c:v>1.65924</c:v>
                </c:pt>
                <c:pt idx="597">
                  <c:v>1.66168</c:v>
                </c:pt>
                <c:pt idx="598">
                  <c:v>1.66412</c:v>
                </c:pt>
                <c:pt idx="599">
                  <c:v>1.6668700000000001</c:v>
                </c:pt>
                <c:pt idx="600">
                  <c:v>1.6693100000000001</c:v>
                </c:pt>
                <c:pt idx="601">
                  <c:v>1.6714500000000001</c:v>
                </c:pt>
                <c:pt idx="602">
                  <c:v>1.6738900000000001</c:v>
                </c:pt>
                <c:pt idx="603">
                  <c:v>1.6763300000000001</c:v>
                </c:pt>
                <c:pt idx="604">
                  <c:v>1.6790799999999999</c:v>
                </c:pt>
                <c:pt idx="605">
                  <c:v>1.6812100000000001</c:v>
                </c:pt>
                <c:pt idx="606">
                  <c:v>1.6836500000000001</c:v>
                </c:pt>
                <c:pt idx="607">
                  <c:v>1.6860999999999999</c:v>
                </c:pt>
                <c:pt idx="608">
                  <c:v>1.6888399999999999</c:v>
                </c:pt>
                <c:pt idx="609">
                  <c:v>1.6906699999999999</c:v>
                </c:pt>
                <c:pt idx="610">
                  <c:v>1.69373</c:v>
                </c:pt>
                <c:pt idx="611">
                  <c:v>1.6958599999999999</c:v>
                </c:pt>
                <c:pt idx="612">
                  <c:v>1.6982999999999999</c:v>
                </c:pt>
                <c:pt idx="613">
                  <c:v>1.70105</c:v>
                </c:pt>
                <c:pt idx="614">
                  <c:v>1.7028799999999999</c:v>
                </c:pt>
                <c:pt idx="615">
                  <c:v>1.70624</c:v>
                </c:pt>
                <c:pt idx="616">
                  <c:v>1.70868</c:v>
                </c:pt>
                <c:pt idx="617">
                  <c:v>1.71143</c:v>
                </c:pt>
                <c:pt idx="618">
                  <c:v>1.71295</c:v>
                </c:pt>
                <c:pt idx="619">
                  <c:v>1.716</c:v>
                </c:pt>
                <c:pt idx="620">
                  <c:v>1.71875</c:v>
                </c:pt>
                <c:pt idx="621">
                  <c:v>1.72089</c:v>
                </c:pt>
                <c:pt idx="622">
                  <c:v>1.72272</c:v>
                </c:pt>
                <c:pt idx="623">
                  <c:v>1.72485</c:v>
                </c:pt>
                <c:pt idx="624">
                  <c:v>1.7279100000000001</c:v>
                </c:pt>
                <c:pt idx="625">
                  <c:v>1.7303500000000001</c:v>
                </c:pt>
                <c:pt idx="626">
                  <c:v>1.7327900000000001</c:v>
                </c:pt>
                <c:pt idx="627">
                  <c:v>1.7352300000000001</c:v>
                </c:pt>
                <c:pt idx="628">
                  <c:v>1.7373700000000001</c:v>
                </c:pt>
                <c:pt idx="629">
                  <c:v>1.7398100000000001</c:v>
                </c:pt>
                <c:pt idx="630">
                  <c:v>1.74255</c:v>
                </c:pt>
                <c:pt idx="631">
                  <c:v>1.74438</c:v>
                </c:pt>
                <c:pt idx="632">
                  <c:v>1.7471300000000001</c:v>
                </c:pt>
                <c:pt idx="633">
                  <c:v>1.7498800000000001</c:v>
                </c:pt>
                <c:pt idx="634">
                  <c:v>1.7520100000000001</c:v>
                </c:pt>
                <c:pt idx="635">
                  <c:v>1.7544599999999999</c:v>
                </c:pt>
                <c:pt idx="636">
                  <c:v>1.7572000000000001</c:v>
                </c:pt>
                <c:pt idx="637">
                  <c:v>1.7590300000000001</c:v>
                </c:pt>
                <c:pt idx="638">
                  <c:v>1.7617799999999999</c:v>
                </c:pt>
                <c:pt idx="639">
                  <c:v>1.7648299999999999</c:v>
                </c:pt>
                <c:pt idx="640">
                  <c:v>1.7669699999999999</c:v>
                </c:pt>
                <c:pt idx="641">
                  <c:v>1.7690999999999999</c:v>
                </c:pt>
                <c:pt idx="642">
                  <c:v>1.77216</c:v>
                </c:pt>
                <c:pt idx="643">
                  <c:v>1.7742899999999999</c:v>
                </c:pt>
                <c:pt idx="644">
                  <c:v>1.7767299999999999</c:v>
                </c:pt>
                <c:pt idx="645">
                  <c:v>1.77948</c:v>
                </c:pt>
                <c:pt idx="646">
                  <c:v>1.7813099999999999</c:v>
                </c:pt>
                <c:pt idx="647">
                  <c:v>1.78406</c:v>
                </c:pt>
                <c:pt idx="648">
                  <c:v>1.7861899999999999</c:v>
                </c:pt>
                <c:pt idx="649">
                  <c:v>1.78925</c:v>
                </c:pt>
                <c:pt idx="650">
                  <c:v>1.79169</c:v>
                </c:pt>
                <c:pt idx="651">
                  <c:v>1.79382</c:v>
                </c:pt>
                <c:pt idx="652">
                  <c:v>1.79596</c:v>
                </c:pt>
                <c:pt idx="653">
                  <c:v>1.79901</c:v>
                </c:pt>
                <c:pt idx="654">
                  <c:v>1.80115</c:v>
                </c:pt>
                <c:pt idx="655">
                  <c:v>1.80359</c:v>
                </c:pt>
                <c:pt idx="656">
                  <c:v>1.80115</c:v>
                </c:pt>
                <c:pt idx="657">
                  <c:v>1.79901</c:v>
                </c:pt>
                <c:pt idx="658">
                  <c:v>1.79596</c:v>
                </c:pt>
                <c:pt idx="659">
                  <c:v>1.79413</c:v>
                </c:pt>
                <c:pt idx="660">
                  <c:v>1.79169</c:v>
                </c:pt>
                <c:pt idx="661">
                  <c:v>1.78894</c:v>
                </c:pt>
                <c:pt idx="662">
                  <c:v>1.7861899999999999</c:v>
                </c:pt>
                <c:pt idx="663">
                  <c:v>1.78406</c:v>
                </c:pt>
                <c:pt idx="664">
                  <c:v>1.78162</c:v>
                </c:pt>
                <c:pt idx="665">
                  <c:v>1.7791699999999999</c:v>
                </c:pt>
                <c:pt idx="666">
                  <c:v>1.7767299999999999</c:v>
                </c:pt>
                <c:pt idx="667">
                  <c:v>1.7746</c:v>
                </c:pt>
                <c:pt idx="668">
                  <c:v>1.77216</c:v>
                </c:pt>
                <c:pt idx="669">
                  <c:v>1.7694099999999999</c:v>
                </c:pt>
                <c:pt idx="670">
                  <c:v>1.7669699999999999</c:v>
                </c:pt>
                <c:pt idx="671">
                  <c:v>1.7648299999999999</c:v>
                </c:pt>
                <c:pt idx="672">
                  <c:v>1.7620800000000001</c:v>
                </c:pt>
                <c:pt idx="673">
                  <c:v>1.7590300000000001</c:v>
                </c:pt>
                <c:pt idx="674">
                  <c:v>1.7572000000000001</c:v>
                </c:pt>
                <c:pt idx="675">
                  <c:v>1.7547600000000001</c:v>
                </c:pt>
                <c:pt idx="676">
                  <c:v>1.7523200000000001</c:v>
                </c:pt>
                <c:pt idx="677">
                  <c:v>1.7498800000000001</c:v>
                </c:pt>
                <c:pt idx="678">
                  <c:v>1.7474400000000001</c:v>
                </c:pt>
                <c:pt idx="679">
                  <c:v>1.7450000000000001</c:v>
                </c:pt>
                <c:pt idx="680">
                  <c:v>1.74255</c:v>
                </c:pt>
                <c:pt idx="681">
                  <c:v>1.7398100000000001</c:v>
                </c:pt>
                <c:pt idx="682">
                  <c:v>1.73706</c:v>
                </c:pt>
                <c:pt idx="683">
                  <c:v>1.7352300000000001</c:v>
                </c:pt>
                <c:pt idx="684">
                  <c:v>1.73248</c:v>
                </c:pt>
                <c:pt idx="685">
                  <c:v>1.7297400000000001</c:v>
                </c:pt>
                <c:pt idx="686">
                  <c:v>1.7276</c:v>
                </c:pt>
                <c:pt idx="687">
                  <c:v>1.72577</c:v>
                </c:pt>
                <c:pt idx="688">
                  <c:v>1.72302</c:v>
                </c:pt>
                <c:pt idx="689">
                  <c:v>1.72028</c:v>
                </c:pt>
                <c:pt idx="690">
                  <c:v>1.71783</c:v>
                </c:pt>
                <c:pt idx="691">
                  <c:v>1.71509</c:v>
                </c:pt>
                <c:pt idx="692">
                  <c:v>1.71295</c:v>
                </c:pt>
                <c:pt idx="693">
                  <c:v>1.71021</c:v>
                </c:pt>
                <c:pt idx="694">
                  <c:v>1.70807</c:v>
                </c:pt>
                <c:pt idx="695">
                  <c:v>1.7053199999999999</c:v>
                </c:pt>
                <c:pt idx="696">
                  <c:v>1.7034899999999999</c:v>
                </c:pt>
                <c:pt idx="697">
                  <c:v>1.7007399999999999</c:v>
                </c:pt>
                <c:pt idx="698">
                  <c:v>1.69861</c:v>
                </c:pt>
                <c:pt idx="699">
                  <c:v>1.69617</c:v>
                </c:pt>
                <c:pt idx="700">
                  <c:v>1.69373</c:v>
                </c:pt>
                <c:pt idx="701">
                  <c:v>1.6909799999999999</c:v>
                </c:pt>
                <c:pt idx="702">
                  <c:v>1.6885399999999999</c:v>
                </c:pt>
                <c:pt idx="703">
                  <c:v>1.6860999999999999</c:v>
                </c:pt>
                <c:pt idx="704">
                  <c:v>1.6833499999999999</c:v>
                </c:pt>
                <c:pt idx="705">
                  <c:v>1.6812100000000001</c:v>
                </c:pt>
                <c:pt idx="706">
                  <c:v>1.6784699999999999</c:v>
                </c:pt>
                <c:pt idx="707">
                  <c:v>1.6763300000000001</c:v>
                </c:pt>
                <c:pt idx="708">
                  <c:v>1.6741900000000001</c:v>
                </c:pt>
                <c:pt idx="709">
                  <c:v>1.6711400000000001</c:v>
                </c:pt>
                <c:pt idx="710">
                  <c:v>1.6687000000000001</c:v>
                </c:pt>
                <c:pt idx="711">
                  <c:v>1.66656</c:v>
                </c:pt>
                <c:pt idx="712">
                  <c:v>1.6638200000000001</c:v>
                </c:pt>
                <c:pt idx="713">
                  <c:v>1.6613800000000001</c:v>
                </c:pt>
                <c:pt idx="714">
                  <c:v>1.6589400000000001</c:v>
                </c:pt>
                <c:pt idx="715">
                  <c:v>1.6571</c:v>
                </c:pt>
                <c:pt idx="716">
                  <c:v>1.6543600000000001</c:v>
                </c:pt>
                <c:pt idx="717">
                  <c:v>1.6519200000000001</c:v>
                </c:pt>
                <c:pt idx="718">
                  <c:v>1.6494800000000001</c:v>
                </c:pt>
                <c:pt idx="719">
                  <c:v>1.64703</c:v>
                </c:pt>
                <c:pt idx="720">
                  <c:v>1.6449</c:v>
                </c:pt>
                <c:pt idx="721">
                  <c:v>1.64215</c:v>
                </c:pt>
                <c:pt idx="722">
                  <c:v>1.64001</c:v>
                </c:pt>
                <c:pt idx="723">
                  <c:v>1.63696</c:v>
                </c:pt>
                <c:pt idx="724">
                  <c:v>1.63513</c:v>
                </c:pt>
                <c:pt idx="725">
                  <c:v>1.63269</c:v>
                </c:pt>
                <c:pt idx="726">
                  <c:v>1.62964</c:v>
                </c:pt>
                <c:pt idx="727">
                  <c:v>1.6274999999999999</c:v>
                </c:pt>
                <c:pt idx="728">
                  <c:v>1.6250599999999999</c:v>
                </c:pt>
                <c:pt idx="729">
                  <c:v>1.62323</c:v>
                </c:pt>
                <c:pt idx="730">
                  <c:v>1.6204799999999999</c:v>
                </c:pt>
                <c:pt idx="731">
                  <c:v>1.61835</c:v>
                </c:pt>
                <c:pt idx="732">
                  <c:v>1.6153</c:v>
                </c:pt>
                <c:pt idx="733">
                  <c:v>1.6128499999999999</c:v>
                </c:pt>
                <c:pt idx="734">
                  <c:v>1.6107199999999999</c:v>
                </c:pt>
                <c:pt idx="735">
                  <c:v>1.6082799999999999</c:v>
                </c:pt>
                <c:pt idx="736">
                  <c:v>1.6058300000000001</c:v>
                </c:pt>
                <c:pt idx="737">
                  <c:v>1.6033900000000001</c:v>
                </c:pt>
                <c:pt idx="738">
                  <c:v>1.6003400000000001</c:v>
                </c:pt>
                <c:pt idx="739">
                  <c:v>1.5982099999999999</c:v>
                </c:pt>
                <c:pt idx="740">
                  <c:v>1.5957600000000001</c:v>
                </c:pt>
                <c:pt idx="741">
                  <c:v>1.5933200000000001</c:v>
                </c:pt>
                <c:pt idx="742">
                  <c:v>1.5908800000000001</c:v>
                </c:pt>
                <c:pt idx="743">
                  <c:v>1.58813</c:v>
                </c:pt>
                <c:pt idx="744">
                  <c:v>1.5860000000000001</c:v>
                </c:pt>
                <c:pt idx="745">
                  <c:v>1.5835600000000001</c:v>
                </c:pt>
                <c:pt idx="746">
                  <c:v>1.58081</c:v>
                </c:pt>
                <c:pt idx="747">
                  <c:v>1.57867</c:v>
                </c:pt>
                <c:pt idx="748">
                  <c:v>1.57562</c:v>
                </c:pt>
                <c:pt idx="749">
                  <c:v>1.57379</c:v>
                </c:pt>
                <c:pt idx="750">
                  <c:v>1.57135</c:v>
                </c:pt>
                <c:pt idx="751">
                  <c:v>1.56952</c:v>
                </c:pt>
                <c:pt idx="752">
                  <c:v>1.56647</c:v>
                </c:pt>
                <c:pt idx="753">
                  <c:v>1.56342</c:v>
                </c:pt>
                <c:pt idx="754">
                  <c:v>1.56189</c:v>
                </c:pt>
                <c:pt idx="755">
                  <c:v>1.55945</c:v>
                </c:pt>
                <c:pt idx="756">
                  <c:v>1.5567</c:v>
                </c:pt>
                <c:pt idx="757">
                  <c:v>1.55426</c:v>
                </c:pt>
                <c:pt idx="758">
                  <c:v>1.55182</c:v>
                </c:pt>
                <c:pt idx="759">
                  <c:v>1.54938</c:v>
                </c:pt>
                <c:pt idx="760">
                  <c:v>1.54694</c:v>
                </c:pt>
                <c:pt idx="761">
                  <c:v>1.5444899999999999</c:v>
                </c:pt>
                <c:pt idx="762">
                  <c:v>1.5420499999999999</c:v>
                </c:pt>
                <c:pt idx="763">
                  <c:v>1.53931</c:v>
                </c:pt>
                <c:pt idx="764">
                  <c:v>1.53687</c:v>
                </c:pt>
                <c:pt idx="765">
                  <c:v>1.5350299999999999</c:v>
                </c:pt>
                <c:pt idx="766">
                  <c:v>1.5319799999999999</c:v>
                </c:pt>
                <c:pt idx="767">
                  <c:v>1.5301499999999999</c:v>
                </c:pt>
                <c:pt idx="768">
                  <c:v>1.5277099999999999</c:v>
                </c:pt>
                <c:pt idx="769">
                  <c:v>1.5246599999999999</c:v>
                </c:pt>
                <c:pt idx="770">
                  <c:v>1.5228299999999999</c:v>
                </c:pt>
                <c:pt idx="771">
                  <c:v>1.5194700000000001</c:v>
                </c:pt>
                <c:pt idx="772">
                  <c:v>1.5173300000000001</c:v>
                </c:pt>
                <c:pt idx="773">
                  <c:v>1.5142800000000001</c:v>
                </c:pt>
                <c:pt idx="774">
                  <c:v>1.5127600000000001</c:v>
                </c:pt>
                <c:pt idx="775">
                  <c:v>1.51031</c:v>
                </c:pt>
                <c:pt idx="776">
                  <c:v>1.5081800000000001</c:v>
                </c:pt>
                <c:pt idx="777">
                  <c:v>1.50543</c:v>
                </c:pt>
                <c:pt idx="778">
                  <c:v>1.5026900000000001</c:v>
                </c:pt>
                <c:pt idx="779">
                  <c:v>1.50024</c:v>
                </c:pt>
                <c:pt idx="780">
                  <c:v>1.4978</c:v>
                </c:pt>
                <c:pt idx="781">
                  <c:v>1.4956700000000001</c:v>
                </c:pt>
                <c:pt idx="782">
                  <c:v>1.49292</c:v>
                </c:pt>
                <c:pt idx="783">
                  <c:v>1.49078</c:v>
                </c:pt>
                <c:pt idx="784">
                  <c:v>1.48804</c:v>
                </c:pt>
                <c:pt idx="785">
                  <c:v>1.4859</c:v>
                </c:pt>
                <c:pt idx="786">
                  <c:v>1.48346</c:v>
                </c:pt>
                <c:pt idx="787">
                  <c:v>1.48041</c:v>
                </c:pt>
                <c:pt idx="788">
                  <c:v>1.47827</c:v>
                </c:pt>
                <c:pt idx="789">
                  <c:v>1.47583</c:v>
                </c:pt>
                <c:pt idx="790">
                  <c:v>1.4736899999999999</c:v>
                </c:pt>
                <c:pt idx="791">
                  <c:v>1.47095</c:v>
                </c:pt>
                <c:pt idx="792">
                  <c:v>1.4679</c:v>
                </c:pt>
                <c:pt idx="793">
                  <c:v>1.4666699999999999</c:v>
                </c:pt>
                <c:pt idx="794">
                  <c:v>1.46332</c:v>
                </c:pt>
                <c:pt idx="795">
                  <c:v>1.4611799999999999</c:v>
                </c:pt>
                <c:pt idx="796">
                  <c:v>1.4578199999999999</c:v>
                </c:pt>
                <c:pt idx="797">
                  <c:v>1.4562999999999999</c:v>
                </c:pt>
                <c:pt idx="798">
                  <c:v>1.4535499999999999</c:v>
                </c:pt>
                <c:pt idx="799">
                  <c:v>1.4514199999999999</c:v>
                </c:pt>
                <c:pt idx="800">
                  <c:v>1.4480599999999999</c:v>
                </c:pt>
                <c:pt idx="801">
                  <c:v>1.4462299999999999</c:v>
                </c:pt>
                <c:pt idx="802">
                  <c:v>1.4437899999999999</c:v>
                </c:pt>
                <c:pt idx="803">
                  <c:v>1.4416500000000001</c:v>
                </c:pt>
                <c:pt idx="804">
                  <c:v>1.4395100000000001</c:v>
                </c:pt>
                <c:pt idx="805">
                  <c:v>1.4364600000000001</c:v>
                </c:pt>
                <c:pt idx="806">
                  <c:v>1.4343300000000001</c:v>
                </c:pt>
                <c:pt idx="807">
                  <c:v>1.4315800000000001</c:v>
                </c:pt>
                <c:pt idx="808">
                  <c:v>1.42944</c:v>
                </c:pt>
                <c:pt idx="809">
                  <c:v>1.4267000000000001</c:v>
                </c:pt>
                <c:pt idx="810">
                  <c:v>1.4242600000000001</c:v>
                </c:pt>
                <c:pt idx="811">
                  <c:v>1.4221200000000001</c:v>
                </c:pt>
                <c:pt idx="812">
                  <c:v>1.4196800000000001</c:v>
                </c:pt>
                <c:pt idx="813">
                  <c:v>1.41754</c:v>
                </c:pt>
                <c:pt idx="814">
                  <c:v>1.4151</c:v>
                </c:pt>
                <c:pt idx="815">
                  <c:v>1.41205</c:v>
                </c:pt>
                <c:pt idx="816">
                  <c:v>1.40961</c:v>
                </c:pt>
                <c:pt idx="817">
                  <c:v>1.40747</c:v>
                </c:pt>
                <c:pt idx="818">
                  <c:v>1.40472</c:v>
                </c:pt>
                <c:pt idx="819">
                  <c:v>1.40259</c:v>
                </c:pt>
                <c:pt idx="820">
                  <c:v>1.40076</c:v>
                </c:pt>
                <c:pt idx="821">
                  <c:v>1.39801</c:v>
                </c:pt>
                <c:pt idx="822">
                  <c:v>1.3952599999999999</c:v>
                </c:pt>
                <c:pt idx="823">
                  <c:v>1.3928199999999999</c:v>
                </c:pt>
                <c:pt idx="824">
                  <c:v>1.3903799999999999</c:v>
                </c:pt>
                <c:pt idx="825">
                  <c:v>1.38794</c:v>
                </c:pt>
                <c:pt idx="826">
                  <c:v>1.3851899999999999</c:v>
                </c:pt>
                <c:pt idx="827">
                  <c:v>1.38306</c:v>
                </c:pt>
                <c:pt idx="828">
                  <c:v>1.3803099999999999</c:v>
                </c:pt>
                <c:pt idx="829">
                  <c:v>1.3775599999999999</c:v>
                </c:pt>
                <c:pt idx="830">
                  <c:v>1.3751199999999999</c:v>
                </c:pt>
                <c:pt idx="831">
                  <c:v>1.3729899999999999</c:v>
                </c:pt>
                <c:pt idx="832">
                  <c:v>1.3708499999999999</c:v>
                </c:pt>
                <c:pt idx="833">
                  <c:v>1.3681000000000001</c:v>
                </c:pt>
                <c:pt idx="834">
                  <c:v>1.3653599999999999</c:v>
                </c:pt>
                <c:pt idx="835">
                  <c:v>1.3638300000000001</c:v>
                </c:pt>
                <c:pt idx="836">
                  <c:v>1.3607800000000001</c:v>
                </c:pt>
                <c:pt idx="837">
                  <c:v>1.3583400000000001</c:v>
                </c:pt>
                <c:pt idx="838">
                  <c:v>1.3559000000000001</c:v>
                </c:pt>
                <c:pt idx="839">
                  <c:v>1.35345</c:v>
                </c:pt>
                <c:pt idx="840">
                  <c:v>1.3504</c:v>
                </c:pt>
                <c:pt idx="841">
                  <c:v>1.34857</c:v>
                </c:pt>
                <c:pt idx="842">
                  <c:v>1.3464400000000001</c:v>
                </c:pt>
                <c:pt idx="843">
                  <c:v>1.34399</c:v>
                </c:pt>
                <c:pt idx="844">
                  <c:v>1.3412500000000001</c:v>
                </c:pt>
                <c:pt idx="845">
                  <c:v>1.3394200000000001</c:v>
                </c:pt>
                <c:pt idx="846">
                  <c:v>1.33636</c:v>
                </c:pt>
                <c:pt idx="847">
                  <c:v>1.33423</c:v>
                </c:pt>
                <c:pt idx="848">
                  <c:v>1.33148</c:v>
                </c:pt>
                <c:pt idx="849">
                  <c:v>1.32904</c:v>
                </c:pt>
                <c:pt idx="850">
                  <c:v>1.3266</c:v>
                </c:pt>
                <c:pt idx="851">
                  <c:v>1.32416</c:v>
                </c:pt>
                <c:pt idx="852">
                  <c:v>1.32202</c:v>
                </c:pt>
                <c:pt idx="853">
                  <c:v>1.31897</c:v>
                </c:pt>
                <c:pt idx="854">
                  <c:v>1.3168299999999999</c:v>
                </c:pt>
                <c:pt idx="855">
                  <c:v>1.31409</c:v>
                </c:pt>
                <c:pt idx="856">
                  <c:v>1.3119499999999999</c:v>
                </c:pt>
                <c:pt idx="857">
                  <c:v>1.3098099999999999</c:v>
                </c:pt>
                <c:pt idx="858">
                  <c:v>1.30646</c:v>
                </c:pt>
                <c:pt idx="859">
                  <c:v>1.3043199999999999</c:v>
                </c:pt>
                <c:pt idx="860">
                  <c:v>1.30219</c:v>
                </c:pt>
                <c:pt idx="861">
                  <c:v>1.3003499999999999</c:v>
                </c:pt>
                <c:pt idx="862">
                  <c:v>1.2972999999999999</c:v>
                </c:pt>
                <c:pt idx="863">
                  <c:v>1.2948599999999999</c:v>
                </c:pt>
                <c:pt idx="864">
                  <c:v>1.2927200000000001</c:v>
                </c:pt>
                <c:pt idx="865">
                  <c:v>1.2899799999999999</c:v>
                </c:pt>
                <c:pt idx="866">
                  <c:v>1.2878400000000001</c:v>
                </c:pt>
                <c:pt idx="867">
                  <c:v>1.2847900000000001</c:v>
                </c:pt>
                <c:pt idx="868">
                  <c:v>1.2823500000000001</c:v>
                </c:pt>
                <c:pt idx="869">
                  <c:v>1.2799100000000001</c:v>
                </c:pt>
                <c:pt idx="870">
                  <c:v>1.2777700000000001</c:v>
                </c:pt>
                <c:pt idx="871">
                  <c:v>1.27502</c:v>
                </c:pt>
                <c:pt idx="872">
                  <c:v>1.27258</c:v>
                </c:pt>
                <c:pt idx="873">
                  <c:v>1.2704500000000001</c:v>
                </c:pt>
                <c:pt idx="874">
                  <c:v>1.2674000000000001</c:v>
                </c:pt>
                <c:pt idx="875">
                  <c:v>1.2652600000000001</c:v>
                </c:pt>
                <c:pt idx="876">
                  <c:v>1.2628200000000001</c:v>
                </c:pt>
                <c:pt idx="877">
                  <c:v>1.2609900000000001</c:v>
                </c:pt>
                <c:pt idx="878">
                  <c:v>1.25793</c:v>
                </c:pt>
                <c:pt idx="879">
                  <c:v>1.25549</c:v>
                </c:pt>
                <c:pt idx="880">
                  <c:v>1.25336</c:v>
                </c:pt>
                <c:pt idx="881">
                  <c:v>1.25122</c:v>
                </c:pt>
                <c:pt idx="882">
                  <c:v>1.24817</c:v>
                </c:pt>
                <c:pt idx="883">
                  <c:v>1.24573</c:v>
                </c:pt>
                <c:pt idx="884">
                  <c:v>1.24359</c:v>
                </c:pt>
                <c:pt idx="885">
                  <c:v>1.24146</c:v>
                </c:pt>
                <c:pt idx="886">
                  <c:v>1.23871</c:v>
                </c:pt>
                <c:pt idx="887">
                  <c:v>1.23627</c:v>
                </c:pt>
                <c:pt idx="888">
                  <c:v>1.23322</c:v>
                </c:pt>
                <c:pt idx="889">
                  <c:v>1.23108</c:v>
                </c:pt>
                <c:pt idx="890">
                  <c:v>1.22925</c:v>
                </c:pt>
                <c:pt idx="891">
                  <c:v>1.2262</c:v>
                </c:pt>
                <c:pt idx="892">
                  <c:v>1.2234499999999999</c:v>
                </c:pt>
                <c:pt idx="893">
                  <c:v>1.2210099999999999</c:v>
                </c:pt>
                <c:pt idx="894">
                  <c:v>1.2182599999999999</c:v>
                </c:pt>
                <c:pt idx="895">
                  <c:v>1.2167399999999999</c:v>
                </c:pt>
                <c:pt idx="896">
                  <c:v>1.2139899999999999</c:v>
                </c:pt>
                <c:pt idx="897">
                  <c:v>1.2115499999999999</c:v>
                </c:pt>
                <c:pt idx="898">
                  <c:v>1.2091099999999999</c:v>
                </c:pt>
                <c:pt idx="899">
                  <c:v>1.2063600000000001</c:v>
                </c:pt>
                <c:pt idx="900">
                  <c:v>1.2042200000000001</c:v>
                </c:pt>
                <c:pt idx="901">
                  <c:v>1.2023900000000001</c:v>
                </c:pt>
                <c:pt idx="902">
                  <c:v>1.1993400000000001</c:v>
                </c:pt>
                <c:pt idx="903">
                  <c:v>1.1972</c:v>
                </c:pt>
                <c:pt idx="904">
                  <c:v>1.1944600000000001</c:v>
                </c:pt>
                <c:pt idx="905">
                  <c:v>1.1920200000000001</c:v>
                </c:pt>
                <c:pt idx="906">
                  <c:v>1.1895800000000001</c:v>
                </c:pt>
                <c:pt idx="907">
                  <c:v>1.18713</c:v>
                </c:pt>
                <c:pt idx="908">
                  <c:v>1.1850000000000001</c:v>
                </c:pt>
                <c:pt idx="909">
                  <c:v>1.1825600000000001</c:v>
                </c:pt>
                <c:pt idx="910">
                  <c:v>1.18011</c:v>
                </c:pt>
                <c:pt idx="911">
                  <c:v>1.17767</c:v>
                </c:pt>
                <c:pt idx="912">
                  <c:v>1.17554</c:v>
                </c:pt>
                <c:pt idx="913">
                  <c:v>1.1731</c:v>
                </c:pt>
                <c:pt idx="914">
                  <c:v>1.16974</c:v>
                </c:pt>
                <c:pt idx="915">
                  <c:v>1.16821</c:v>
                </c:pt>
                <c:pt idx="916">
                  <c:v>1.16547</c:v>
                </c:pt>
                <c:pt idx="917">
                  <c:v>1.16211</c:v>
                </c:pt>
                <c:pt idx="918">
                  <c:v>1.1599699999999999</c:v>
                </c:pt>
                <c:pt idx="919">
                  <c:v>1.15845</c:v>
                </c:pt>
                <c:pt idx="920">
                  <c:v>1.1554</c:v>
                </c:pt>
                <c:pt idx="921">
                  <c:v>1.15326</c:v>
                </c:pt>
                <c:pt idx="922">
                  <c:v>1.15082</c:v>
                </c:pt>
                <c:pt idx="923">
                  <c:v>1.1480699999999999</c:v>
                </c:pt>
                <c:pt idx="924">
                  <c:v>1.1456299999999999</c:v>
                </c:pt>
                <c:pt idx="925">
                  <c:v>1.1431899999999999</c:v>
                </c:pt>
                <c:pt idx="926">
                  <c:v>1.1401399999999999</c:v>
                </c:pt>
                <c:pt idx="927">
                  <c:v>1.1386099999999999</c:v>
                </c:pt>
                <c:pt idx="928">
                  <c:v>1.1355599999999999</c:v>
                </c:pt>
                <c:pt idx="929">
                  <c:v>1.1337299999999999</c:v>
                </c:pt>
                <c:pt idx="930">
                  <c:v>1.1309800000000001</c:v>
                </c:pt>
                <c:pt idx="931">
                  <c:v>1.1291500000000001</c:v>
                </c:pt>
                <c:pt idx="932">
                  <c:v>1.1261000000000001</c:v>
                </c:pt>
                <c:pt idx="933">
                  <c:v>1.1239600000000001</c:v>
                </c:pt>
                <c:pt idx="934">
                  <c:v>1.1212200000000001</c:v>
                </c:pt>
                <c:pt idx="935">
                  <c:v>1.11877</c:v>
                </c:pt>
                <c:pt idx="936">
                  <c:v>1.1166400000000001</c:v>
                </c:pt>
                <c:pt idx="937">
                  <c:v>1.11389</c:v>
                </c:pt>
                <c:pt idx="938">
                  <c:v>1.1117600000000001</c:v>
                </c:pt>
                <c:pt idx="939">
                  <c:v>1.10931</c:v>
                </c:pt>
                <c:pt idx="940">
                  <c:v>1.1065700000000001</c:v>
                </c:pt>
                <c:pt idx="941">
                  <c:v>1.1047400000000001</c:v>
                </c:pt>
                <c:pt idx="942">
                  <c:v>1.10199</c:v>
                </c:pt>
                <c:pt idx="943">
                  <c:v>1.09955</c:v>
                </c:pt>
                <c:pt idx="944">
                  <c:v>1.0968</c:v>
                </c:pt>
                <c:pt idx="945">
                  <c:v>1.09497</c:v>
                </c:pt>
                <c:pt idx="946">
                  <c:v>1.09192</c:v>
                </c:pt>
                <c:pt idx="947">
                  <c:v>1.08978</c:v>
                </c:pt>
                <c:pt idx="948">
                  <c:v>1.08643</c:v>
                </c:pt>
                <c:pt idx="949">
                  <c:v>1.0849</c:v>
                </c:pt>
                <c:pt idx="950">
                  <c:v>1.08246</c:v>
                </c:pt>
                <c:pt idx="951">
                  <c:v>1.0797099999999999</c:v>
                </c:pt>
                <c:pt idx="952">
                  <c:v>1.07758</c:v>
                </c:pt>
                <c:pt idx="953">
                  <c:v>1.0745199999999999</c:v>
                </c:pt>
                <c:pt idx="954">
                  <c:v>1.0726899999999999</c:v>
                </c:pt>
                <c:pt idx="955">
                  <c:v>1.07056</c:v>
                </c:pt>
                <c:pt idx="956">
                  <c:v>1.0678099999999999</c:v>
                </c:pt>
                <c:pt idx="957">
                  <c:v>1.0656699999999999</c:v>
                </c:pt>
                <c:pt idx="958">
                  <c:v>1.0629299999999999</c:v>
                </c:pt>
                <c:pt idx="959">
                  <c:v>1.0604899999999999</c:v>
                </c:pt>
                <c:pt idx="960">
                  <c:v>1.0571299999999999</c:v>
                </c:pt>
                <c:pt idx="961">
                  <c:v>1.0556000000000001</c:v>
                </c:pt>
                <c:pt idx="962">
                  <c:v>1.0534699999999999</c:v>
                </c:pt>
                <c:pt idx="963">
                  <c:v>1.0507200000000001</c:v>
                </c:pt>
                <c:pt idx="964">
                  <c:v>1.0485800000000001</c:v>
                </c:pt>
                <c:pt idx="965">
                  <c:v>1.0458400000000001</c:v>
                </c:pt>
                <c:pt idx="966">
                  <c:v>1.0430900000000001</c:v>
                </c:pt>
                <c:pt idx="967">
                  <c:v>1.04034</c:v>
                </c:pt>
                <c:pt idx="968">
                  <c:v>1.0379</c:v>
                </c:pt>
                <c:pt idx="969">
                  <c:v>1.0357700000000001</c:v>
                </c:pt>
                <c:pt idx="970">
                  <c:v>1.03302</c:v>
                </c:pt>
                <c:pt idx="971">
                  <c:v>1.03088</c:v>
                </c:pt>
                <c:pt idx="972">
                  <c:v>1.02905</c:v>
                </c:pt>
                <c:pt idx="973">
                  <c:v>1.0263100000000001</c:v>
                </c:pt>
                <c:pt idx="974">
                  <c:v>1.02356</c:v>
                </c:pt>
                <c:pt idx="975">
                  <c:v>1.02112</c:v>
                </c:pt>
                <c:pt idx="976">
                  <c:v>1.01868</c:v>
                </c:pt>
                <c:pt idx="977">
                  <c:v>1.01593</c:v>
                </c:pt>
                <c:pt idx="978">
                  <c:v>1.01318</c:v>
                </c:pt>
                <c:pt idx="979">
                  <c:v>1.01166</c:v>
                </c:pt>
                <c:pt idx="980">
                  <c:v>1.00952</c:v>
                </c:pt>
                <c:pt idx="981">
                  <c:v>1.00647</c:v>
                </c:pt>
                <c:pt idx="982">
                  <c:v>1.00464</c:v>
                </c:pt>
                <c:pt idx="983">
                  <c:v>1.0018899999999999</c:v>
                </c:pt>
                <c:pt idx="984">
                  <c:v>0.99945099999999998</c:v>
                </c:pt>
                <c:pt idx="985">
                  <c:v>0.99700900000000003</c:v>
                </c:pt>
                <c:pt idx="986">
                  <c:v>0.99487300000000001</c:v>
                </c:pt>
                <c:pt idx="987">
                  <c:v>0.99212599999999995</c:v>
                </c:pt>
                <c:pt idx="988">
                  <c:v>0.99029500000000004</c:v>
                </c:pt>
                <c:pt idx="989">
                  <c:v>0.98724400000000001</c:v>
                </c:pt>
                <c:pt idx="990">
                  <c:v>0.98480199999999996</c:v>
                </c:pt>
                <c:pt idx="991">
                  <c:v>0.98236100000000004</c:v>
                </c:pt>
                <c:pt idx="992">
                  <c:v>0.98053000000000001</c:v>
                </c:pt>
                <c:pt idx="993">
                  <c:v>0.97747799999999996</c:v>
                </c:pt>
                <c:pt idx="994">
                  <c:v>0.97534200000000004</c:v>
                </c:pt>
                <c:pt idx="995">
                  <c:v>0.97228999999999999</c:v>
                </c:pt>
                <c:pt idx="996">
                  <c:v>0.96954300000000004</c:v>
                </c:pt>
                <c:pt idx="997">
                  <c:v>0.96710200000000002</c:v>
                </c:pt>
                <c:pt idx="998">
                  <c:v>0.96588099999999999</c:v>
                </c:pt>
                <c:pt idx="999">
                  <c:v>0.96282999999999996</c:v>
                </c:pt>
                <c:pt idx="1000">
                  <c:v>0.96038800000000002</c:v>
                </c:pt>
                <c:pt idx="1001">
                  <c:v>0.95794699999999999</c:v>
                </c:pt>
                <c:pt idx="1002">
                  <c:v>0.95520000000000005</c:v>
                </c:pt>
                <c:pt idx="1003">
                  <c:v>0.95306400000000002</c:v>
                </c:pt>
                <c:pt idx="1004">
                  <c:v>0.95001199999999997</c:v>
                </c:pt>
                <c:pt idx="1005">
                  <c:v>0.94818100000000005</c:v>
                </c:pt>
                <c:pt idx="1006">
                  <c:v>0.94574000000000003</c:v>
                </c:pt>
                <c:pt idx="1007">
                  <c:v>0.94299299999999997</c:v>
                </c:pt>
                <c:pt idx="1008">
                  <c:v>0.94085700000000005</c:v>
                </c:pt>
                <c:pt idx="1009">
                  <c:v>0.93811</c:v>
                </c:pt>
                <c:pt idx="1010">
                  <c:v>0.93566899999999997</c:v>
                </c:pt>
                <c:pt idx="1011">
                  <c:v>0.93322799999999995</c:v>
                </c:pt>
                <c:pt idx="1012">
                  <c:v>0.930176</c:v>
                </c:pt>
                <c:pt idx="1013">
                  <c:v>0.92864999999999998</c:v>
                </c:pt>
                <c:pt idx="1014">
                  <c:v>0.92620800000000003</c:v>
                </c:pt>
                <c:pt idx="1015">
                  <c:v>0.923767</c:v>
                </c:pt>
                <c:pt idx="1016">
                  <c:v>0.92132599999999998</c:v>
                </c:pt>
                <c:pt idx="1017">
                  <c:v>0.91888400000000003</c:v>
                </c:pt>
                <c:pt idx="1018">
                  <c:v>0.91613800000000001</c:v>
                </c:pt>
                <c:pt idx="1019">
                  <c:v>0.91369599999999995</c:v>
                </c:pt>
                <c:pt idx="1020">
                  <c:v>0.91095000000000004</c:v>
                </c:pt>
                <c:pt idx="1021">
                  <c:v>0.90850799999999998</c:v>
                </c:pt>
                <c:pt idx="1022">
                  <c:v>0.90698199999999995</c:v>
                </c:pt>
                <c:pt idx="1023">
                  <c:v>0.90393100000000004</c:v>
                </c:pt>
                <c:pt idx="1024">
                  <c:v>0.90179399999999998</c:v>
                </c:pt>
                <c:pt idx="1025">
                  <c:v>0.89935299999999996</c:v>
                </c:pt>
                <c:pt idx="1026">
                  <c:v>0.89752200000000004</c:v>
                </c:pt>
                <c:pt idx="1027">
                  <c:v>0.89416499999999999</c:v>
                </c:pt>
                <c:pt idx="1028">
                  <c:v>0.89202899999999996</c:v>
                </c:pt>
                <c:pt idx="1029">
                  <c:v>0.88958700000000002</c:v>
                </c:pt>
                <c:pt idx="1030">
                  <c:v>0.88714599999999999</c:v>
                </c:pt>
                <c:pt idx="1031">
                  <c:v>0.88500999999999996</c:v>
                </c:pt>
                <c:pt idx="1032">
                  <c:v>0.88256800000000002</c:v>
                </c:pt>
                <c:pt idx="1033">
                  <c:v>0.87982199999999999</c:v>
                </c:pt>
                <c:pt idx="1034">
                  <c:v>0.87707500000000005</c:v>
                </c:pt>
                <c:pt idx="1035">
                  <c:v>0.87493900000000002</c:v>
                </c:pt>
                <c:pt idx="1036">
                  <c:v>0.87188699999999997</c:v>
                </c:pt>
                <c:pt idx="1037">
                  <c:v>0.87005600000000005</c:v>
                </c:pt>
                <c:pt idx="1038">
                  <c:v>0.86731000000000003</c:v>
                </c:pt>
                <c:pt idx="1039">
                  <c:v>0.865479</c:v>
                </c:pt>
                <c:pt idx="1040">
                  <c:v>0.86273200000000005</c:v>
                </c:pt>
                <c:pt idx="1041">
                  <c:v>0.859375</c:v>
                </c:pt>
                <c:pt idx="1042">
                  <c:v>0.85754399999999997</c:v>
                </c:pt>
                <c:pt idx="1043">
                  <c:v>0.85510299999999995</c:v>
                </c:pt>
                <c:pt idx="1044">
                  <c:v>0.852661</c:v>
                </c:pt>
                <c:pt idx="1045">
                  <c:v>0.85052499999999998</c:v>
                </c:pt>
                <c:pt idx="1046">
                  <c:v>0.84808300000000003</c:v>
                </c:pt>
                <c:pt idx="1047">
                  <c:v>0.845947</c:v>
                </c:pt>
                <c:pt idx="1048">
                  <c:v>0.84320099999999998</c:v>
                </c:pt>
                <c:pt idx="1049">
                  <c:v>0.84075900000000003</c:v>
                </c:pt>
                <c:pt idx="1050">
                  <c:v>0.83801300000000001</c:v>
                </c:pt>
                <c:pt idx="1051">
                  <c:v>0.83557099999999995</c:v>
                </c:pt>
                <c:pt idx="1052">
                  <c:v>0.83282500000000004</c:v>
                </c:pt>
                <c:pt idx="1053">
                  <c:v>0.83068799999999998</c:v>
                </c:pt>
                <c:pt idx="1054">
                  <c:v>0.82855199999999996</c:v>
                </c:pt>
                <c:pt idx="1055">
                  <c:v>0.82580600000000004</c:v>
                </c:pt>
                <c:pt idx="1056">
                  <c:v>0.82366899999999998</c:v>
                </c:pt>
                <c:pt idx="1057">
                  <c:v>0.82122799999999996</c:v>
                </c:pt>
                <c:pt idx="1058">
                  <c:v>0.81787100000000001</c:v>
                </c:pt>
                <c:pt idx="1059">
                  <c:v>0.81664999999999999</c:v>
                </c:pt>
                <c:pt idx="1060">
                  <c:v>0.81420899999999996</c:v>
                </c:pt>
                <c:pt idx="1061">
                  <c:v>0.81146200000000002</c:v>
                </c:pt>
                <c:pt idx="1062">
                  <c:v>0.80902099999999999</c:v>
                </c:pt>
                <c:pt idx="1063">
                  <c:v>0.80627400000000005</c:v>
                </c:pt>
                <c:pt idx="1064">
                  <c:v>0.80413800000000002</c:v>
                </c:pt>
                <c:pt idx="1065">
                  <c:v>0.80230699999999999</c:v>
                </c:pt>
                <c:pt idx="1066">
                  <c:v>0.79925500000000005</c:v>
                </c:pt>
                <c:pt idx="1067">
                  <c:v>0.79681400000000002</c:v>
                </c:pt>
                <c:pt idx="1068">
                  <c:v>0.79406699999999997</c:v>
                </c:pt>
                <c:pt idx="1069">
                  <c:v>0.79223600000000005</c:v>
                </c:pt>
                <c:pt idx="1070">
                  <c:v>0.788879</c:v>
                </c:pt>
                <c:pt idx="1071">
                  <c:v>0.78674299999999997</c:v>
                </c:pt>
                <c:pt idx="1072">
                  <c:v>0.78430200000000005</c:v>
                </c:pt>
                <c:pt idx="1073">
                  <c:v>0.78216600000000003</c:v>
                </c:pt>
                <c:pt idx="1074">
                  <c:v>0.77972399999999997</c:v>
                </c:pt>
                <c:pt idx="1075">
                  <c:v>0.77728299999999995</c:v>
                </c:pt>
                <c:pt idx="1076">
                  <c:v>0.774536</c:v>
                </c:pt>
                <c:pt idx="1077">
                  <c:v>0.77270499999999998</c:v>
                </c:pt>
                <c:pt idx="1078">
                  <c:v>0.76965300000000003</c:v>
                </c:pt>
                <c:pt idx="1079">
                  <c:v>0.767517</c:v>
                </c:pt>
                <c:pt idx="1080">
                  <c:v>0.76507599999999998</c:v>
                </c:pt>
                <c:pt idx="1081">
                  <c:v>0.76263400000000003</c:v>
                </c:pt>
                <c:pt idx="1082">
                  <c:v>0.75988800000000001</c:v>
                </c:pt>
                <c:pt idx="1083">
                  <c:v>0.75744599999999995</c:v>
                </c:pt>
                <c:pt idx="1084">
                  <c:v>0.75561500000000004</c:v>
                </c:pt>
                <c:pt idx="1085">
                  <c:v>0.75286900000000001</c:v>
                </c:pt>
                <c:pt idx="1086">
                  <c:v>0.75042699999999996</c:v>
                </c:pt>
                <c:pt idx="1087">
                  <c:v>0.74792499999999995</c:v>
                </c:pt>
                <c:pt idx="1088">
                  <c:v>0.74545300000000003</c:v>
                </c:pt>
                <c:pt idx="1089">
                  <c:v>0.74304199999999998</c:v>
                </c:pt>
                <c:pt idx="1090">
                  <c:v>0.74060099999999995</c:v>
                </c:pt>
                <c:pt idx="1091">
                  <c:v>0.73821999999999999</c:v>
                </c:pt>
                <c:pt idx="1092">
                  <c:v>0.73574799999999996</c:v>
                </c:pt>
                <c:pt idx="1093">
                  <c:v>0.73333700000000002</c:v>
                </c:pt>
                <c:pt idx="1094">
                  <c:v>0.73089599999999999</c:v>
                </c:pt>
                <c:pt idx="1095">
                  <c:v>0.72839399999999999</c:v>
                </c:pt>
                <c:pt idx="1096">
                  <c:v>0.72601300000000002</c:v>
                </c:pt>
                <c:pt idx="1097">
                  <c:v>0.72360199999999997</c:v>
                </c:pt>
                <c:pt idx="1098">
                  <c:v>0.72113000000000005</c:v>
                </c:pt>
                <c:pt idx="1099">
                  <c:v>0.718719</c:v>
                </c:pt>
                <c:pt idx="1100">
                  <c:v>0.716248</c:v>
                </c:pt>
                <c:pt idx="1101">
                  <c:v>0.71383700000000005</c:v>
                </c:pt>
                <c:pt idx="1102">
                  <c:v>0.71133400000000002</c:v>
                </c:pt>
                <c:pt idx="1103">
                  <c:v>0.70895399999999997</c:v>
                </c:pt>
                <c:pt idx="1104">
                  <c:v>0.70651200000000003</c:v>
                </c:pt>
                <c:pt idx="1105">
                  <c:v>0.704071</c:v>
                </c:pt>
                <c:pt idx="1106">
                  <c:v>0.70159899999999997</c:v>
                </c:pt>
                <c:pt idx="1107">
                  <c:v>0.69915799999999995</c:v>
                </c:pt>
                <c:pt idx="1108">
                  <c:v>0.696716</c:v>
                </c:pt>
                <c:pt idx="1109">
                  <c:v>0.69427499999999998</c:v>
                </c:pt>
                <c:pt idx="1110">
                  <c:v>0.69183300000000003</c:v>
                </c:pt>
                <c:pt idx="1111">
                  <c:v>0.68936200000000003</c:v>
                </c:pt>
                <c:pt idx="1112">
                  <c:v>0.68691999999999998</c:v>
                </c:pt>
                <c:pt idx="1113">
                  <c:v>0.68450900000000003</c:v>
                </c:pt>
                <c:pt idx="1114">
                  <c:v>0.68209799999999998</c:v>
                </c:pt>
                <c:pt idx="1115">
                  <c:v>0.67956499999999997</c:v>
                </c:pt>
                <c:pt idx="1116">
                  <c:v>0.67721600000000004</c:v>
                </c:pt>
                <c:pt idx="1117">
                  <c:v>0.67477399999999998</c:v>
                </c:pt>
                <c:pt idx="1118">
                  <c:v>0.67233299999999996</c:v>
                </c:pt>
                <c:pt idx="1119">
                  <c:v>0.66989100000000001</c:v>
                </c:pt>
                <c:pt idx="1120">
                  <c:v>0.66738900000000001</c:v>
                </c:pt>
                <c:pt idx="1121">
                  <c:v>0.66503900000000005</c:v>
                </c:pt>
                <c:pt idx="1122">
                  <c:v>0.66259800000000002</c:v>
                </c:pt>
                <c:pt idx="1123">
                  <c:v>0.66018699999999997</c:v>
                </c:pt>
                <c:pt idx="1124">
                  <c:v>0.65768400000000005</c:v>
                </c:pt>
                <c:pt idx="1125">
                  <c:v>0.65521200000000002</c:v>
                </c:pt>
                <c:pt idx="1126">
                  <c:v>0.65286299999999997</c:v>
                </c:pt>
                <c:pt idx="1127">
                  <c:v>0.65039100000000005</c:v>
                </c:pt>
                <c:pt idx="1128">
                  <c:v>0.64788800000000002</c:v>
                </c:pt>
                <c:pt idx="1129">
                  <c:v>0.64544699999999999</c:v>
                </c:pt>
                <c:pt idx="1130">
                  <c:v>0.64300500000000005</c:v>
                </c:pt>
                <c:pt idx="1131">
                  <c:v>0.64056400000000002</c:v>
                </c:pt>
                <c:pt idx="1132">
                  <c:v>0.63815299999999997</c:v>
                </c:pt>
                <c:pt idx="1133">
                  <c:v>0.63574200000000003</c:v>
                </c:pt>
                <c:pt idx="1134">
                  <c:v>0.63320900000000002</c:v>
                </c:pt>
                <c:pt idx="1135">
                  <c:v>0.630768</c:v>
                </c:pt>
                <c:pt idx="1136">
                  <c:v>0.62835700000000005</c:v>
                </c:pt>
                <c:pt idx="1137">
                  <c:v>0.62591600000000003</c:v>
                </c:pt>
                <c:pt idx="1138">
                  <c:v>0.623444</c:v>
                </c:pt>
                <c:pt idx="1139">
                  <c:v>0.62097199999999997</c:v>
                </c:pt>
                <c:pt idx="1140">
                  <c:v>0.61862200000000001</c:v>
                </c:pt>
                <c:pt idx="1141">
                  <c:v>0.61614999999999998</c:v>
                </c:pt>
                <c:pt idx="1142">
                  <c:v>0.61377000000000004</c:v>
                </c:pt>
                <c:pt idx="1143">
                  <c:v>0.611267</c:v>
                </c:pt>
                <c:pt idx="1144">
                  <c:v>0.60882599999999998</c:v>
                </c:pt>
                <c:pt idx="1145">
                  <c:v>0.60635399999999995</c:v>
                </c:pt>
                <c:pt idx="1146">
                  <c:v>0.60394300000000001</c:v>
                </c:pt>
                <c:pt idx="1147">
                  <c:v>0.60147099999999998</c:v>
                </c:pt>
                <c:pt idx="1148">
                  <c:v>0.59902999999999995</c:v>
                </c:pt>
                <c:pt idx="1149">
                  <c:v>0.59658800000000001</c:v>
                </c:pt>
                <c:pt idx="1150">
                  <c:v>0.59414699999999998</c:v>
                </c:pt>
                <c:pt idx="1151">
                  <c:v>0.59167499999999995</c:v>
                </c:pt>
                <c:pt idx="1152">
                  <c:v>0.58920300000000003</c:v>
                </c:pt>
                <c:pt idx="1153">
                  <c:v>0.58685299999999996</c:v>
                </c:pt>
                <c:pt idx="1154">
                  <c:v>0.58441200000000004</c:v>
                </c:pt>
                <c:pt idx="1155">
                  <c:v>0.58196999999999999</c:v>
                </c:pt>
                <c:pt idx="1156">
                  <c:v>0.57949799999999996</c:v>
                </c:pt>
                <c:pt idx="1157">
                  <c:v>0.57705700000000004</c:v>
                </c:pt>
                <c:pt idx="1158">
                  <c:v>0.57458500000000001</c:v>
                </c:pt>
                <c:pt idx="1159">
                  <c:v>0.57214399999999999</c:v>
                </c:pt>
                <c:pt idx="1160">
                  <c:v>0.56976300000000002</c:v>
                </c:pt>
                <c:pt idx="1161">
                  <c:v>0.56726100000000002</c:v>
                </c:pt>
                <c:pt idx="1162">
                  <c:v>0.56475799999999998</c:v>
                </c:pt>
                <c:pt idx="1163">
                  <c:v>0.56240800000000002</c:v>
                </c:pt>
                <c:pt idx="1164">
                  <c:v>0.55993700000000002</c:v>
                </c:pt>
                <c:pt idx="1165">
                  <c:v>0.55749499999999996</c:v>
                </c:pt>
                <c:pt idx="1166">
                  <c:v>0.55508400000000002</c:v>
                </c:pt>
                <c:pt idx="1167">
                  <c:v>0.55261199999999999</c:v>
                </c:pt>
                <c:pt idx="1168">
                  <c:v>0.55010999999999999</c:v>
                </c:pt>
                <c:pt idx="1169">
                  <c:v>0.54776000000000002</c:v>
                </c:pt>
                <c:pt idx="1170">
                  <c:v>0.545319</c:v>
                </c:pt>
                <c:pt idx="1171">
                  <c:v>0.54284699999999997</c:v>
                </c:pt>
                <c:pt idx="1172">
                  <c:v>0.54040500000000002</c:v>
                </c:pt>
                <c:pt idx="1173">
                  <c:v>0.53793299999999999</c:v>
                </c:pt>
                <c:pt idx="1174">
                  <c:v>0.53549199999999997</c:v>
                </c:pt>
                <c:pt idx="1175">
                  <c:v>0.53305100000000005</c:v>
                </c:pt>
                <c:pt idx="1176">
                  <c:v>0.53057900000000002</c:v>
                </c:pt>
                <c:pt idx="1177">
                  <c:v>0.52819799999999995</c:v>
                </c:pt>
                <c:pt idx="1178">
                  <c:v>0.52575700000000003</c:v>
                </c:pt>
                <c:pt idx="1179">
                  <c:v>0.523285</c:v>
                </c:pt>
                <c:pt idx="1180">
                  <c:v>0.52087399999999995</c:v>
                </c:pt>
                <c:pt idx="1181">
                  <c:v>0.51837200000000005</c:v>
                </c:pt>
                <c:pt idx="1182">
                  <c:v>0.51599099999999998</c:v>
                </c:pt>
                <c:pt idx="1183">
                  <c:v>0.51348899999999997</c:v>
                </c:pt>
                <c:pt idx="1184">
                  <c:v>0.51107800000000003</c:v>
                </c:pt>
                <c:pt idx="1185">
                  <c:v>0.508606</c:v>
                </c:pt>
                <c:pt idx="1186">
                  <c:v>0.50613399999999997</c:v>
                </c:pt>
                <c:pt idx="1187">
                  <c:v>0.50378400000000001</c:v>
                </c:pt>
                <c:pt idx="1188">
                  <c:v>0.501251</c:v>
                </c:pt>
                <c:pt idx="1189">
                  <c:v>0.49887100000000001</c:v>
                </c:pt>
                <c:pt idx="1190">
                  <c:v>0.49642900000000001</c:v>
                </c:pt>
                <c:pt idx="1191">
                  <c:v>0.49398799999999998</c:v>
                </c:pt>
                <c:pt idx="1192">
                  <c:v>0.49151600000000001</c:v>
                </c:pt>
                <c:pt idx="1193">
                  <c:v>0.48910500000000001</c:v>
                </c:pt>
                <c:pt idx="1194">
                  <c:v>0.48666399999999999</c:v>
                </c:pt>
                <c:pt idx="1195">
                  <c:v>0.48416100000000001</c:v>
                </c:pt>
                <c:pt idx="1196">
                  <c:v>0.48175000000000001</c:v>
                </c:pt>
                <c:pt idx="1197">
                  <c:v>0.47927900000000001</c:v>
                </c:pt>
                <c:pt idx="1198">
                  <c:v>0.47689799999999999</c:v>
                </c:pt>
                <c:pt idx="1199">
                  <c:v>0.47439599999999998</c:v>
                </c:pt>
                <c:pt idx="1200">
                  <c:v>0.47201500000000002</c:v>
                </c:pt>
                <c:pt idx="1201">
                  <c:v>0.46948200000000001</c:v>
                </c:pt>
                <c:pt idx="1202">
                  <c:v>0.46710200000000002</c:v>
                </c:pt>
                <c:pt idx="1203">
                  <c:v>0.46466099999999999</c:v>
                </c:pt>
                <c:pt idx="1204">
                  <c:v>0.46221899999999999</c:v>
                </c:pt>
                <c:pt idx="1205">
                  <c:v>0.45977800000000002</c:v>
                </c:pt>
                <c:pt idx="1206">
                  <c:v>0.45736700000000002</c:v>
                </c:pt>
                <c:pt idx="1207">
                  <c:v>0.45486500000000002</c:v>
                </c:pt>
                <c:pt idx="1208">
                  <c:v>0.45245400000000002</c:v>
                </c:pt>
                <c:pt idx="1209">
                  <c:v>0.44998199999999999</c:v>
                </c:pt>
                <c:pt idx="1210">
                  <c:v>0.44753999999999999</c:v>
                </c:pt>
                <c:pt idx="1211">
                  <c:v>0.44509900000000002</c:v>
                </c:pt>
                <c:pt idx="1212">
                  <c:v>0.44265700000000002</c:v>
                </c:pt>
                <c:pt idx="1213">
                  <c:v>0.44018600000000002</c:v>
                </c:pt>
                <c:pt idx="1214">
                  <c:v>0.437836</c:v>
                </c:pt>
                <c:pt idx="1215">
                  <c:v>0.43533300000000003</c:v>
                </c:pt>
                <c:pt idx="1216">
                  <c:v>0.432892</c:v>
                </c:pt>
                <c:pt idx="1217">
                  <c:v>0.43042000000000002</c:v>
                </c:pt>
                <c:pt idx="1218">
                  <c:v>0.427979</c:v>
                </c:pt>
                <c:pt idx="1219">
                  <c:v>0.425537</c:v>
                </c:pt>
                <c:pt idx="1220">
                  <c:v>0.42303499999999999</c:v>
                </c:pt>
                <c:pt idx="1221">
                  <c:v>0.42068499999999998</c:v>
                </c:pt>
                <c:pt idx="1222">
                  <c:v>0.41824299999999998</c:v>
                </c:pt>
                <c:pt idx="1223">
                  <c:v>0.41571000000000002</c:v>
                </c:pt>
                <c:pt idx="1224">
                  <c:v>0.4133</c:v>
                </c:pt>
                <c:pt idx="1225">
                  <c:v>0.41091899999999998</c:v>
                </c:pt>
                <c:pt idx="1226">
                  <c:v>0.408447</c:v>
                </c:pt>
                <c:pt idx="1227">
                  <c:v>0.40600599999999998</c:v>
                </c:pt>
                <c:pt idx="1228">
                  <c:v>0.40356399999999998</c:v>
                </c:pt>
                <c:pt idx="1229">
                  <c:v>0.40112300000000001</c:v>
                </c:pt>
                <c:pt idx="1230">
                  <c:v>0.39868199999999998</c:v>
                </c:pt>
                <c:pt idx="1231">
                  <c:v>0.39621000000000001</c:v>
                </c:pt>
                <c:pt idx="1232">
                  <c:v>0.39385999999999999</c:v>
                </c:pt>
                <c:pt idx="1233">
                  <c:v>0.39132699999999998</c:v>
                </c:pt>
                <c:pt idx="1234">
                  <c:v>0.38891599999999998</c:v>
                </c:pt>
                <c:pt idx="1235">
                  <c:v>0.38644400000000001</c:v>
                </c:pt>
                <c:pt idx="1236">
                  <c:v>0.38397199999999998</c:v>
                </c:pt>
                <c:pt idx="1237">
                  <c:v>0.38153100000000001</c:v>
                </c:pt>
                <c:pt idx="1238">
                  <c:v>0.37905899999999998</c:v>
                </c:pt>
                <c:pt idx="1239">
                  <c:v>0.37667800000000001</c:v>
                </c:pt>
                <c:pt idx="1240">
                  <c:v>0.37417600000000001</c:v>
                </c:pt>
                <c:pt idx="1241">
                  <c:v>0.37176500000000001</c:v>
                </c:pt>
                <c:pt idx="1242">
                  <c:v>0.36935400000000002</c:v>
                </c:pt>
                <c:pt idx="1243">
                  <c:v>0.36688199999999999</c:v>
                </c:pt>
                <c:pt idx="1244">
                  <c:v>0.36437999999999998</c:v>
                </c:pt>
                <c:pt idx="1245">
                  <c:v>0.36193799999999998</c:v>
                </c:pt>
                <c:pt idx="1246">
                  <c:v>0.35955799999999999</c:v>
                </c:pt>
                <c:pt idx="1247">
                  <c:v>0.35711700000000002</c:v>
                </c:pt>
                <c:pt idx="1248">
                  <c:v>0.35464499999999999</c:v>
                </c:pt>
                <c:pt idx="1249">
                  <c:v>0.35220299999999999</c:v>
                </c:pt>
                <c:pt idx="1250">
                  <c:v>0.34979199999999999</c:v>
                </c:pt>
                <c:pt idx="1251">
                  <c:v>0.34735100000000002</c:v>
                </c:pt>
                <c:pt idx="1252">
                  <c:v>0.34487899999999999</c:v>
                </c:pt>
                <c:pt idx="1253">
                  <c:v>0.34240700000000002</c:v>
                </c:pt>
                <c:pt idx="1254">
                  <c:v>0.33993499999999999</c:v>
                </c:pt>
                <c:pt idx="1255">
                  <c:v>0.33752399999999999</c:v>
                </c:pt>
                <c:pt idx="1256">
                  <c:v>0.33508300000000002</c:v>
                </c:pt>
                <c:pt idx="1257">
                  <c:v>0.33264199999999999</c:v>
                </c:pt>
                <c:pt idx="1258">
                  <c:v>0.33019999999999999</c:v>
                </c:pt>
                <c:pt idx="1259">
                  <c:v>0.32775900000000002</c:v>
                </c:pt>
                <c:pt idx="1260">
                  <c:v>0.32531700000000002</c:v>
                </c:pt>
                <c:pt idx="1261">
                  <c:v>0.32278400000000002</c:v>
                </c:pt>
                <c:pt idx="1262">
                  <c:v>0.32040400000000002</c:v>
                </c:pt>
                <c:pt idx="1263">
                  <c:v>0.31799300000000003</c:v>
                </c:pt>
                <c:pt idx="1264">
                  <c:v>0.315552</c:v>
                </c:pt>
                <c:pt idx="1265">
                  <c:v>0.31308000000000002</c:v>
                </c:pt>
                <c:pt idx="1266">
                  <c:v>0.310608</c:v>
                </c:pt>
                <c:pt idx="1267">
                  <c:v>0.308197</c:v>
                </c:pt>
                <c:pt idx="1268">
                  <c:v>0.30572500000000002</c:v>
                </c:pt>
                <c:pt idx="1269">
                  <c:v>0.30325299999999999</c:v>
                </c:pt>
                <c:pt idx="1270">
                  <c:v>0.300873</c:v>
                </c:pt>
                <c:pt idx="1271">
                  <c:v>0.29837000000000002</c:v>
                </c:pt>
                <c:pt idx="1272">
                  <c:v>0.29595900000000003</c:v>
                </c:pt>
                <c:pt idx="1273">
                  <c:v>0.293518</c:v>
                </c:pt>
                <c:pt idx="1274">
                  <c:v>0.291107</c:v>
                </c:pt>
                <c:pt idx="1275">
                  <c:v>0.288605</c:v>
                </c:pt>
                <c:pt idx="1276">
                  <c:v>0.286194</c:v>
                </c:pt>
                <c:pt idx="1277">
                  <c:v>0.28378300000000001</c:v>
                </c:pt>
                <c:pt idx="1278">
                  <c:v>0.28125</c:v>
                </c:pt>
                <c:pt idx="1279">
                  <c:v>0.27887000000000001</c:v>
                </c:pt>
                <c:pt idx="1280">
                  <c:v>0.27639799999999998</c:v>
                </c:pt>
                <c:pt idx="1281">
                  <c:v>0.27395599999999998</c:v>
                </c:pt>
                <c:pt idx="1282">
                  <c:v>0.27154499999999998</c:v>
                </c:pt>
                <c:pt idx="1283">
                  <c:v>0.26904299999999998</c:v>
                </c:pt>
                <c:pt idx="1284">
                  <c:v>0.26663199999999998</c:v>
                </c:pt>
                <c:pt idx="1285">
                  <c:v>0.26419100000000001</c:v>
                </c:pt>
                <c:pt idx="1286">
                  <c:v>0.26171899999999998</c:v>
                </c:pt>
                <c:pt idx="1287">
                  <c:v>0.25927699999999998</c:v>
                </c:pt>
                <c:pt idx="1288">
                  <c:v>0.25689699999999999</c:v>
                </c:pt>
                <c:pt idx="1289">
                  <c:v>0.25439499999999998</c:v>
                </c:pt>
                <c:pt idx="1290">
                  <c:v>0.25198399999999999</c:v>
                </c:pt>
                <c:pt idx="1291">
                  <c:v>0.24957299999999999</c:v>
                </c:pt>
                <c:pt idx="1292">
                  <c:v>0.24710099999999999</c:v>
                </c:pt>
                <c:pt idx="1293">
                  <c:v>0.24468999999999999</c:v>
                </c:pt>
                <c:pt idx="1294">
                  <c:v>0.24215700000000001</c:v>
                </c:pt>
                <c:pt idx="1295">
                  <c:v>0.23971600000000001</c:v>
                </c:pt>
                <c:pt idx="1296">
                  <c:v>0.23727400000000001</c:v>
                </c:pt>
                <c:pt idx="1297">
                  <c:v>0.23492399999999999</c:v>
                </c:pt>
                <c:pt idx="1298">
                  <c:v>0.23239099999999999</c:v>
                </c:pt>
                <c:pt idx="1299">
                  <c:v>0.22997999999999999</c:v>
                </c:pt>
                <c:pt idx="1300">
                  <c:v>0.22753899999999999</c:v>
                </c:pt>
                <c:pt idx="1301">
                  <c:v>0.22506699999999999</c:v>
                </c:pt>
                <c:pt idx="1302">
                  <c:v>0.22259499999999999</c:v>
                </c:pt>
                <c:pt idx="1303">
                  <c:v>0.22021499999999999</c:v>
                </c:pt>
                <c:pt idx="1304">
                  <c:v>0.21777299999999999</c:v>
                </c:pt>
                <c:pt idx="1305">
                  <c:v>0.21527099999999999</c:v>
                </c:pt>
                <c:pt idx="1306">
                  <c:v>0.21285999999999999</c:v>
                </c:pt>
                <c:pt idx="1307">
                  <c:v>0.21038799999999999</c:v>
                </c:pt>
                <c:pt idx="1308">
                  <c:v>0.207977</c:v>
                </c:pt>
                <c:pt idx="1309">
                  <c:v>0.20547499999999999</c:v>
                </c:pt>
                <c:pt idx="1310">
                  <c:v>0.203094</c:v>
                </c:pt>
                <c:pt idx="1311">
                  <c:v>0.20059199999999999</c:v>
                </c:pt>
                <c:pt idx="1312">
                  <c:v>0.19811999999999999</c:v>
                </c:pt>
                <c:pt idx="1313">
                  <c:v>0.19577</c:v>
                </c:pt>
                <c:pt idx="1314">
                  <c:v>0.193298</c:v>
                </c:pt>
                <c:pt idx="1315">
                  <c:v>0.190826</c:v>
                </c:pt>
                <c:pt idx="1316">
                  <c:v>0.188385</c:v>
                </c:pt>
                <c:pt idx="1317">
                  <c:v>0.185944</c:v>
                </c:pt>
                <c:pt idx="1318">
                  <c:v>0.183472</c:v>
                </c:pt>
                <c:pt idx="1319">
                  <c:v>0.181061</c:v>
                </c:pt>
                <c:pt idx="1320">
                  <c:v>0.178619</c:v>
                </c:pt>
                <c:pt idx="1321">
                  <c:v>0.176178</c:v>
                </c:pt>
                <c:pt idx="1322">
                  <c:v>0.173737</c:v>
                </c:pt>
                <c:pt idx="1323">
                  <c:v>0.17132600000000001</c:v>
                </c:pt>
                <c:pt idx="1324">
                  <c:v>0.168854</c:v>
                </c:pt>
                <c:pt idx="1325">
                  <c:v>0.166382</c:v>
                </c:pt>
                <c:pt idx="1326">
                  <c:v>0.16397100000000001</c:v>
                </c:pt>
                <c:pt idx="1327">
                  <c:v>0.16153000000000001</c:v>
                </c:pt>
                <c:pt idx="1328">
                  <c:v>0.15908800000000001</c:v>
                </c:pt>
                <c:pt idx="1329">
                  <c:v>0.15667700000000001</c:v>
                </c:pt>
                <c:pt idx="1330">
                  <c:v>0.15417500000000001</c:v>
                </c:pt>
                <c:pt idx="1331">
                  <c:v>0.151672</c:v>
                </c:pt>
                <c:pt idx="1332">
                  <c:v>0.14929200000000001</c:v>
                </c:pt>
                <c:pt idx="1333">
                  <c:v>0.14682000000000001</c:v>
                </c:pt>
                <c:pt idx="1334">
                  <c:v>0.14440900000000001</c:v>
                </c:pt>
                <c:pt idx="1335">
                  <c:v>0.14196800000000001</c:v>
                </c:pt>
                <c:pt idx="1336">
                  <c:v>0.13949600000000001</c:v>
                </c:pt>
                <c:pt idx="1337">
                  <c:v>0.13705400000000001</c:v>
                </c:pt>
                <c:pt idx="1338">
                  <c:v>0.13461300000000001</c:v>
                </c:pt>
                <c:pt idx="1339">
                  <c:v>0.13220199999999999</c:v>
                </c:pt>
                <c:pt idx="1340">
                  <c:v>0.12976099999999999</c:v>
                </c:pt>
                <c:pt idx="1341">
                  <c:v>0.12725800000000001</c:v>
                </c:pt>
                <c:pt idx="1342">
                  <c:v>0.124817</c:v>
                </c:pt>
                <c:pt idx="1343">
                  <c:v>0.122375</c:v>
                </c:pt>
                <c:pt idx="1344">
                  <c:v>0.119934</c:v>
                </c:pt>
                <c:pt idx="1345">
                  <c:v>0.117493</c:v>
                </c:pt>
                <c:pt idx="1346">
                  <c:v>0.115021</c:v>
                </c:pt>
                <c:pt idx="1347">
                  <c:v>0.11261</c:v>
                </c:pt>
                <c:pt idx="1348">
                  <c:v>0.110168</c:v>
                </c:pt>
                <c:pt idx="1349">
                  <c:v>0.107727</c:v>
                </c:pt>
                <c:pt idx="1350">
                  <c:v>0.10531600000000001</c:v>
                </c:pt>
                <c:pt idx="1351">
                  <c:v>0.102814</c:v>
                </c:pt>
                <c:pt idx="1352">
                  <c:v>0.100372</c:v>
                </c:pt>
                <c:pt idx="1353">
                  <c:v>0.10287499999999999</c:v>
                </c:pt>
                <c:pt idx="1354">
                  <c:v>0.105255</c:v>
                </c:pt>
                <c:pt idx="1355">
                  <c:v>0.107666</c:v>
                </c:pt>
                <c:pt idx="1356">
                  <c:v>0.11007699999999999</c:v>
                </c:pt>
                <c:pt idx="1357">
                  <c:v>0.112579</c:v>
                </c:pt>
                <c:pt idx="1358">
                  <c:v>0.115082</c:v>
                </c:pt>
                <c:pt idx="1359">
                  <c:v>0.117523</c:v>
                </c:pt>
                <c:pt idx="1360">
                  <c:v>0.119904</c:v>
                </c:pt>
                <c:pt idx="1361">
                  <c:v>0.122345</c:v>
                </c:pt>
                <c:pt idx="1362">
                  <c:v>0.12478599999999999</c:v>
                </c:pt>
                <c:pt idx="1363">
                  <c:v>0.12725800000000001</c:v>
                </c:pt>
                <c:pt idx="1364">
                  <c:v>0.12970000000000001</c:v>
                </c:pt>
                <c:pt idx="1365">
                  <c:v>0.13208</c:v>
                </c:pt>
                <c:pt idx="1366">
                  <c:v>0.134552</c:v>
                </c:pt>
                <c:pt idx="1367">
                  <c:v>0.13702400000000001</c:v>
                </c:pt>
                <c:pt idx="1368">
                  <c:v>0.13946500000000001</c:v>
                </c:pt>
                <c:pt idx="1369">
                  <c:v>0.14193700000000001</c:v>
                </c:pt>
                <c:pt idx="1370">
                  <c:v>0.14437900000000001</c:v>
                </c:pt>
                <c:pt idx="1371">
                  <c:v>0.14682000000000001</c:v>
                </c:pt>
                <c:pt idx="1372">
                  <c:v>0.149261</c:v>
                </c:pt>
                <c:pt idx="1373">
                  <c:v>0.151703</c:v>
                </c:pt>
                <c:pt idx="1374">
                  <c:v>0.154114</c:v>
                </c:pt>
                <c:pt idx="1375">
                  <c:v>0.156586</c:v>
                </c:pt>
                <c:pt idx="1376">
                  <c:v>0.158997</c:v>
                </c:pt>
                <c:pt idx="1377">
                  <c:v>0.161469</c:v>
                </c:pt>
                <c:pt idx="1378">
                  <c:v>0.16391</c:v>
                </c:pt>
                <c:pt idx="1379">
                  <c:v>0.166382</c:v>
                </c:pt>
                <c:pt idx="1380">
                  <c:v>0.168762</c:v>
                </c:pt>
                <c:pt idx="1381">
                  <c:v>0.171204</c:v>
                </c:pt>
                <c:pt idx="1382">
                  <c:v>0.173676</c:v>
                </c:pt>
                <c:pt idx="1383">
                  <c:v>0.17608599999999999</c:v>
                </c:pt>
                <c:pt idx="1384">
                  <c:v>0.17852799999999999</c:v>
                </c:pt>
                <c:pt idx="1385">
                  <c:v>0.18096899999999999</c:v>
                </c:pt>
                <c:pt idx="1386">
                  <c:v>0.18341099999999999</c:v>
                </c:pt>
                <c:pt idx="1387">
                  <c:v>0.18588299999999999</c:v>
                </c:pt>
                <c:pt idx="1388">
                  <c:v>0.18826300000000001</c:v>
                </c:pt>
                <c:pt idx="1389">
                  <c:v>0.19070400000000001</c:v>
                </c:pt>
                <c:pt idx="1390">
                  <c:v>0.19317599999999999</c:v>
                </c:pt>
                <c:pt idx="1391">
                  <c:v>0.19561799999999999</c:v>
                </c:pt>
                <c:pt idx="1392">
                  <c:v>0.19805900000000001</c:v>
                </c:pt>
                <c:pt idx="1393">
                  <c:v>0.20047000000000001</c:v>
                </c:pt>
              </c:numCache>
            </c:numRef>
          </c:xVal>
          <c:yVal>
            <c:numRef>
              <c:f>'Figure 3a b '!$E$2:$E$2953</c:f>
              <c:numCache>
                <c:formatCode>General</c:formatCode>
                <c:ptCount val="2952"/>
                <c:pt idx="0">
                  <c:v>-4.9932899999999998E-5</c:v>
                </c:pt>
                <c:pt idx="1">
                  <c:v>-4.7840040000000006E-5</c:v>
                </c:pt>
                <c:pt idx="2">
                  <c:v>-4.6785240000000003E-5</c:v>
                </c:pt>
                <c:pt idx="3">
                  <c:v>-4.5104400000000001E-5</c:v>
                </c:pt>
                <c:pt idx="4">
                  <c:v>-4.3269660000000001E-5</c:v>
                </c:pt>
                <c:pt idx="5">
                  <c:v>-4.1792039999999998E-5</c:v>
                </c:pt>
                <c:pt idx="6">
                  <c:v>-4.01715E-5</c:v>
                </c:pt>
                <c:pt idx="7">
                  <c:v>-3.8836620000000002E-5</c:v>
                </c:pt>
                <c:pt idx="8">
                  <c:v>-3.7836900000000004E-5</c:v>
                </c:pt>
                <c:pt idx="9">
                  <c:v>-3.6320759999999997E-5</c:v>
                </c:pt>
                <c:pt idx="10">
                  <c:v>-3.5079300000000001E-5</c:v>
                </c:pt>
                <c:pt idx="11">
                  <c:v>-3.4118100000000001E-5</c:v>
                </c:pt>
                <c:pt idx="12">
                  <c:v>-3.294252E-5</c:v>
                </c:pt>
                <c:pt idx="13">
                  <c:v>-3.2025060000000003E-5</c:v>
                </c:pt>
                <c:pt idx="14">
                  <c:v>-3.0844079999999997E-5</c:v>
                </c:pt>
                <c:pt idx="15">
                  <c:v>-2.947086E-5</c:v>
                </c:pt>
                <c:pt idx="16">
                  <c:v>-2.8300860000000003E-5</c:v>
                </c:pt>
                <c:pt idx="17">
                  <c:v>-2.730654E-5</c:v>
                </c:pt>
                <c:pt idx="18">
                  <c:v>-2.631222E-5</c:v>
                </c:pt>
                <c:pt idx="19">
                  <c:v>-2.5235639999999999E-5</c:v>
                </c:pt>
                <c:pt idx="20">
                  <c:v>-2.427984E-5</c:v>
                </c:pt>
                <c:pt idx="21">
                  <c:v>-2.3263560000000003E-5</c:v>
                </c:pt>
                <c:pt idx="22">
                  <c:v>-2.2170420000000002E-5</c:v>
                </c:pt>
                <c:pt idx="23">
                  <c:v>-2.1159719999999998E-5</c:v>
                </c:pt>
                <c:pt idx="24">
                  <c:v>-2.0198340000000002E-5</c:v>
                </c:pt>
                <c:pt idx="25">
                  <c:v>-1.9434780000000001E-5</c:v>
                </c:pt>
                <c:pt idx="26">
                  <c:v>-1.8292319999999999E-5</c:v>
                </c:pt>
                <c:pt idx="27">
                  <c:v>-1.7424324000000001E-5</c:v>
                </c:pt>
                <c:pt idx="28">
                  <c:v>-1.6380612E-5</c:v>
                </c:pt>
                <c:pt idx="29">
                  <c:v>-1.5496218000000002E-5</c:v>
                </c:pt>
                <c:pt idx="30">
                  <c:v>-1.4804082E-5</c:v>
                </c:pt>
                <c:pt idx="31">
                  <c:v>-1.374939E-5</c:v>
                </c:pt>
                <c:pt idx="32">
                  <c:v>-1.2947382E-5</c:v>
                </c:pt>
                <c:pt idx="33">
                  <c:v>-1.2106926E-5</c:v>
                </c:pt>
                <c:pt idx="34">
                  <c:v>-1.1206062E-5</c:v>
                </c:pt>
                <c:pt idx="35">
                  <c:v>-1.0272222000000002E-5</c:v>
                </c:pt>
                <c:pt idx="36">
                  <c:v>-9.4262760000000009E-6</c:v>
                </c:pt>
                <c:pt idx="37">
                  <c:v>-8.6187780000000011E-6</c:v>
                </c:pt>
                <c:pt idx="38">
                  <c:v>-7.4789459999999997E-6</c:v>
                </c:pt>
                <c:pt idx="39">
                  <c:v>-6.8071320000000005E-6</c:v>
                </c:pt>
                <c:pt idx="40">
                  <c:v>-5.9683140000000001E-6</c:v>
                </c:pt>
                <c:pt idx="41">
                  <c:v>-5.0201999999999998E-6</c:v>
                </c:pt>
                <c:pt idx="42">
                  <c:v>-4.2940080000000001E-6</c:v>
                </c:pt>
                <c:pt idx="43">
                  <c:v>-3.423888E-6</c:v>
                </c:pt>
                <c:pt idx="44">
                  <c:v>-2.9476260000000002E-6</c:v>
                </c:pt>
                <c:pt idx="45">
                  <c:v>-1.6463016000000001E-6</c:v>
                </c:pt>
                <c:pt idx="46">
                  <c:v>-6.8115240000000006E-7</c:v>
                </c:pt>
                <c:pt idx="47">
                  <c:v>1.6204842000000001E-7</c:v>
                </c:pt>
                <c:pt idx="48">
                  <c:v>8.5748220000000007E-7</c:v>
                </c:pt>
                <c:pt idx="49">
                  <c:v>1.6918938E-6</c:v>
                </c:pt>
                <c:pt idx="50">
                  <c:v>2.3724900000000003E-6</c:v>
                </c:pt>
                <c:pt idx="51">
                  <c:v>3.2211900000000003E-6</c:v>
                </c:pt>
                <c:pt idx="52">
                  <c:v>3.9902400000000006E-6</c:v>
                </c:pt>
                <c:pt idx="53">
                  <c:v>4.7581740000000002E-6</c:v>
                </c:pt>
                <c:pt idx="54">
                  <c:v>5.5074419999999999E-6</c:v>
                </c:pt>
                <c:pt idx="55">
                  <c:v>6.0600599999999995E-6</c:v>
                </c:pt>
                <c:pt idx="56">
                  <c:v>7.0729920000000005E-6</c:v>
                </c:pt>
                <c:pt idx="57">
                  <c:v>7.6662540000000006E-6</c:v>
                </c:pt>
                <c:pt idx="58">
                  <c:v>8.3715840000000009E-6</c:v>
                </c:pt>
                <c:pt idx="59">
                  <c:v>9.1900619999999997E-6</c:v>
                </c:pt>
                <c:pt idx="60">
                  <c:v>9.8712180000000005E-6</c:v>
                </c:pt>
                <c:pt idx="61">
                  <c:v>1.0508418E-5</c:v>
                </c:pt>
                <c:pt idx="62">
                  <c:v>1.109619E-5</c:v>
                </c:pt>
                <c:pt idx="63">
                  <c:v>1.1854241999999999E-5</c:v>
                </c:pt>
                <c:pt idx="64">
                  <c:v>1.2436524000000001E-5</c:v>
                </c:pt>
                <c:pt idx="65">
                  <c:v>1.3381344E-5</c:v>
                </c:pt>
                <c:pt idx="66">
                  <c:v>1.4002074E-5</c:v>
                </c:pt>
                <c:pt idx="67">
                  <c:v>1.3178106E-5</c:v>
                </c:pt>
                <c:pt idx="68">
                  <c:v>1.4485482E-5</c:v>
                </c:pt>
                <c:pt idx="69">
                  <c:v>1.5633540000000001E-5</c:v>
                </c:pt>
                <c:pt idx="70">
                  <c:v>1.6561890000000001E-5</c:v>
                </c:pt>
                <c:pt idx="71">
                  <c:v>1.7396855999999999E-5</c:v>
                </c:pt>
                <c:pt idx="72">
                  <c:v>1.8116460000000002E-5</c:v>
                </c:pt>
                <c:pt idx="73">
                  <c:v>1.8819540000000001E-5</c:v>
                </c:pt>
                <c:pt idx="74">
                  <c:v>1.9429380000000003E-5</c:v>
                </c:pt>
                <c:pt idx="75">
                  <c:v>2.00007E-5</c:v>
                </c:pt>
                <c:pt idx="76">
                  <c:v>2.0643300000000003E-5</c:v>
                </c:pt>
                <c:pt idx="77">
                  <c:v>2.1231000000000001E-5</c:v>
                </c:pt>
                <c:pt idx="78">
                  <c:v>2.1873779999999999E-5</c:v>
                </c:pt>
                <c:pt idx="79">
                  <c:v>2.2417560000000001E-5</c:v>
                </c:pt>
                <c:pt idx="80">
                  <c:v>2.3054760000000002E-5</c:v>
                </c:pt>
                <c:pt idx="81">
                  <c:v>2.365902E-5</c:v>
                </c:pt>
                <c:pt idx="82">
                  <c:v>2.4208379999999999E-5</c:v>
                </c:pt>
                <c:pt idx="83">
                  <c:v>2.4686280000000003E-5</c:v>
                </c:pt>
                <c:pt idx="84">
                  <c:v>2.5405920000000002E-5</c:v>
                </c:pt>
                <c:pt idx="85">
                  <c:v>2.6087039999999999E-5</c:v>
                </c:pt>
                <c:pt idx="86">
                  <c:v>2.6559360000000002E-5</c:v>
                </c:pt>
                <c:pt idx="87">
                  <c:v>2.7158220000000002E-5</c:v>
                </c:pt>
                <c:pt idx="88">
                  <c:v>2.7641520000000001E-5</c:v>
                </c:pt>
                <c:pt idx="89">
                  <c:v>2.8267740000000003E-5</c:v>
                </c:pt>
                <c:pt idx="90">
                  <c:v>2.883906E-5</c:v>
                </c:pt>
                <c:pt idx="91">
                  <c:v>2.9300580000000001E-5</c:v>
                </c:pt>
                <c:pt idx="92">
                  <c:v>2.986632E-5</c:v>
                </c:pt>
                <c:pt idx="93">
                  <c:v>3.0624299999999997E-5</c:v>
                </c:pt>
                <c:pt idx="94">
                  <c:v>3.119022E-5</c:v>
                </c:pt>
                <c:pt idx="95">
                  <c:v>3.1635180000000004E-5</c:v>
                </c:pt>
                <c:pt idx="96">
                  <c:v>3.2211899999999996E-5</c:v>
                </c:pt>
                <c:pt idx="97">
                  <c:v>3.2794199999999999E-5</c:v>
                </c:pt>
                <c:pt idx="98">
                  <c:v>3.3398459999999999E-5</c:v>
                </c:pt>
                <c:pt idx="99">
                  <c:v>3.3991740000000005E-5</c:v>
                </c:pt>
                <c:pt idx="100">
                  <c:v>3.4502580000000003E-5</c:v>
                </c:pt>
                <c:pt idx="101">
                  <c:v>3.494754E-5</c:v>
                </c:pt>
                <c:pt idx="102">
                  <c:v>3.546936E-5</c:v>
                </c:pt>
                <c:pt idx="103">
                  <c:v>3.5897759999999998E-5</c:v>
                </c:pt>
                <c:pt idx="104">
                  <c:v>3.6534959999999999E-5</c:v>
                </c:pt>
                <c:pt idx="105">
                  <c:v>3.7035E-5</c:v>
                </c:pt>
                <c:pt idx="106">
                  <c:v>3.7573200000000001E-5</c:v>
                </c:pt>
                <c:pt idx="107">
                  <c:v>3.8078640000000001E-5</c:v>
                </c:pt>
                <c:pt idx="108">
                  <c:v>3.8485080000000001E-5</c:v>
                </c:pt>
                <c:pt idx="109">
                  <c:v>3.9023460000000001E-5</c:v>
                </c:pt>
                <c:pt idx="110">
                  <c:v>3.9490380000000003E-5</c:v>
                </c:pt>
                <c:pt idx="111">
                  <c:v>3.9940740000000005E-5</c:v>
                </c:pt>
                <c:pt idx="112">
                  <c:v>4.0396680000000004E-5</c:v>
                </c:pt>
                <c:pt idx="113">
                  <c:v>4.089654E-5</c:v>
                </c:pt>
                <c:pt idx="114">
                  <c:v>4.1369039999999999E-5</c:v>
                </c:pt>
                <c:pt idx="115">
                  <c:v>4.1709600000000005E-5</c:v>
                </c:pt>
                <c:pt idx="116">
                  <c:v>4.1110920000000001E-5</c:v>
                </c:pt>
                <c:pt idx="117">
                  <c:v>4.3148880000000001E-5</c:v>
                </c:pt>
                <c:pt idx="118">
                  <c:v>4.3209180000000005E-5</c:v>
                </c:pt>
                <c:pt idx="119">
                  <c:v>4.3582679999999997E-5</c:v>
                </c:pt>
                <c:pt idx="120">
                  <c:v>4.3967340000000004E-5</c:v>
                </c:pt>
                <c:pt idx="121">
                  <c:v>4.3423380000000007E-5</c:v>
                </c:pt>
                <c:pt idx="122">
                  <c:v>4.5269100000000003E-5</c:v>
                </c:pt>
                <c:pt idx="123">
                  <c:v>4.3901280000000005E-5</c:v>
                </c:pt>
                <c:pt idx="124">
                  <c:v>4.6620540000000001E-5</c:v>
                </c:pt>
                <c:pt idx="125">
                  <c:v>4.6362240000000004E-5</c:v>
                </c:pt>
                <c:pt idx="126">
                  <c:v>4.6631520000000004E-5</c:v>
                </c:pt>
                <c:pt idx="127">
                  <c:v>4.6961100000000007E-5</c:v>
                </c:pt>
                <c:pt idx="128">
                  <c:v>4.7235780000000005E-5</c:v>
                </c:pt>
                <c:pt idx="129">
                  <c:v>4.7598300000000001E-5</c:v>
                </c:pt>
                <c:pt idx="130">
                  <c:v>4.7894940000000004E-5</c:v>
                </c:pt>
                <c:pt idx="131">
                  <c:v>4.8356280000000002E-5</c:v>
                </c:pt>
                <c:pt idx="132">
                  <c:v>4.8707820000000003E-5</c:v>
                </c:pt>
                <c:pt idx="133">
                  <c:v>4.9136399999999999E-5</c:v>
                </c:pt>
                <c:pt idx="134">
                  <c:v>4.9433040000000002E-5</c:v>
                </c:pt>
                <c:pt idx="135">
                  <c:v>4.9872420000000002E-5</c:v>
                </c:pt>
                <c:pt idx="136">
                  <c:v>5.0262480000000001E-5</c:v>
                </c:pt>
                <c:pt idx="137">
                  <c:v>5.0520600000000006E-5</c:v>
                </c:pt>
                <c:pt idx="138">
                  <c:v>5.0960160000000004E-5</c:v>
                </c:pt>
                <c:pt idx="139">
                  <c:v>5.1240240000000001E-5</c:v>
                </c:pt>
                <c:pt idx="140">
                  <c:v>5.1580800000000006E-5</c:v>
                </c:pt>
                <c:pt idx="141">
                  <c:v>5.1888420000000004E-5</c:v>
                </c:pt>
                <c:pt idx="142">
                  <c:v>5.2141139999999997E-5</c:v>
                </c:pt>
                <c:pt idx="143">
                  <c:v>5.2454160000000001E-5</c:v>
                </c:pt>
                <c:pt idx="144">
                  <c:v>5.2805700000000002E-5</c:v>
                </c:pt>
                <c:pt idx="145">
                  <c:v>5.3135460000000004E-5</c:v>
                </c:pt>
                <c:pt idx="146">
                  <c:v>5.3382599999999999E-5</c:v>
                </c:pt>
                <c:pt idx="147">
                  <c:v>5.3690219999999998E-5</c:v>
                </c:pt>
                <c:pt idx="148">
                  <c:v>5.3981280000000003E-5</c:v>
                </c:pt>
                <c:pt idx="149">
                  <c:v>5.4255960000000001E-5</c:v>
                </c:pt>
                <c:pt idx="150">
                  <c:v>5.4420839999999995E-5</c:v>
                </c:pt>
                <c:pt idx="151">
                  <c:v>5.4684360000000005E-5</c:v>
                </c:pt>
                <c:pt idx="152">
                  <c:v>5.5030500000000001E-5</c:v>
                </c:pt>
                <c:pt idx="153">
                  <c:v>5.5272240000000005E-5</c:v>
                </c:pt>
                <c:pt idx="154">
                  <c:v>5.5568879999999994E-5</c:v>
                </c:pt>
                <c:pt idx="155">
                  <c:v>5.5826999999999999E-5</c:v>
                </c:pt>
                <c:pt idx="156">
                  <c:v>5.6068739999999997E-5</c:v>
                </c:pt>
                <c:pt idx="157">
                  <c:v>5.6326860000000002E-5</c:v>
                </c:pt>
                <c:pt idx="158">
                  <c:v>5.6480759999999994E-5</c:v>
                </c:pt>
                <c:pt idx="159">
                  <c:v>5.6749860000000001E-5</c:v>
                </c:pt>
                <c:pt idx="160">
                  <c:v>5.6936699999999993E-5</c:v>
                </c:pt>
                <c:pt idx="161">
                  <c:v>5.7200400000000002E-5</c:v>
                </c:pt>
                <c:pt idx="162">
                  <c:v>5.7370679999999995E-5</c:v>
                </c:pt>
                <c:pt idx="163">
                  <c:v>5.7623220000000002E-5</c:v>
                </c:pt>
                <c:pt idx="164">
                  <c:v>5.7826619999999994E-5</c:v>
                </c:pt>
                <c:pt idx="165">
                  <c:v>5.7991320000000003E-5</c:v>
                </c:pt>
                <c:pt idx="166">
                  <c:v>5.8205519999999998E-5</c:v>
                </c:pt>
                <c:pt idx="167">
                  <c:v>5.8408740000000005E-5</c:v>
                </c:pt>
                <c:pt idx="168">
                  <c:v>5.8557059999999999E-5</c:v>
                </c:pt>
                <c:pt idx="169">
                  <c:v>5.8606559999999999E-5</c:v>
                </c:pt>
                <c:pt idx="170">
                  <c:v>5.8848300000000004E-5</c:v>
                </c:pt>
                <c:pt idx="171">
                  <c:v>5.8980059999999999E-5</c:v>
                </c:pt>
                <c:pt idx="172">
                  <c:v>5.9260320000000007E-5</c:v>
                </c:pt>
                <c:pt idx="173">
                  <c:v>5.9425020000000002E-5</c:v>
                </c:pt>
                <c:pt idx="174">
                  <c:v>5.9496480000000001E-5</c:v>
                </c:pt>
                <c:pt idx="175">
                  <c:v>5.9661180000000003E-5</c:v>
                </c:pt>
                <c:pt idx="176">
                  <c:v>5.990292E-5</c:v>
                </c:pt>
                <c:pt idx="177">
                  <c:v>6.0073200000000006E-5</c:v>
                </c:pt>
                <c:pt idx="178">
                  <c:v>6.0183180000000002E-5</c:v>
                </c:pt>
                <c:pt idx="179">
                  <c:v>6.0276419999999999E-5</c:v>
                </c:pt>
                <c:pt idx="180">
                  <c:v>6.0419339999999995E-5</c:v>
                </c:pt>
                <c:pt idx="181">
                  <c:v>6.0496200000000005E-5</c:v>
                </c:pt>
                <c:pt idx="182">
                  <c:v>6.0622560000000002E-5</c:v>
                </c:pt>
                <c:pt idx="183">
                  <c:v>6.0781859999999999E-5</c:v>
                </c:pt>
                <c:pt idx="184">
                  <c:v>6.0825779999999995E-5</c:v>
                </c:pt>
                <c:pt idx="185">
                  <c:v>6.0968700000000005E-5</c:v>
                </c:pt>
                <c:pt idx="186">
                  <c:v>6.1023600000000003E-5</c:v>
                </c:pt>
                <c:pt idx="187">
                  <c:v>6.1100459999999999E-5</c:v>
                </c:pt>
                <c:pt idx="188">
                  <c:v>6.1204859999999998E-5</c:v>
                </c:pt>
                <c:pt idx="189">
                  <c:v>6.1331220000000001E-5</c:v>
                </c:pt>
                <c:pt idx="190">
                  <c:v>6.1517880000000008E-5</c:v>
                </c:pt>
                <c:pt idx="191">
                  <c:v>6.1578359999999997E-5</c:v>
                </c:pt>
                <c:pt idx="192">
                  <c:v>6.1633260000000002E-5</c:v>
                </c:pt>
                <c:pt idx="193">
                  <c:v>6.1644239999999998E-5</c:v>
                </c:pt>
                <c:pt idx="194">
                  <c:v>6.1765200000000003E-5</c:v>
                </c:pt>
                <c:pt idx="195">
                  <c:v>6.1902540000000002E-5</c:v>
                </c:pt>
                <c:pt idx="196">
                  <c:v>6.1979399999999998E-5</c:v>
                </c:pt>
                <c:pt idx="197">
                  <c:v>6.2045279999999999E-5</c:v>
                </c:pt>
                <c:pt idx="198">
                  <c:v>6.2089199999999995E-5</c:v>
                </c:pt>
                <c:pt idx="199">
                  <c:v>6.2171640000000002E-5</c:v>
                </c:pt>
                <c:pt idx="200">
                  <c:v>6.2226539999999994E-5</c:v>
                </c:pt>
                <c:pt idx="201">
                  <c:v>6.2265060000000005E-5</c:v>
                </c:pt>
                <c:pt idx="202">
                  <c:v>6.231438E-5</c:v>
                </c:pt>
                <c:pt idx="203">
                  <c:v>6.2363880000000006E-5</c:v>
                </c:pt>
                <c:pt idx="204">
                  <c:v>6.2341920000000002E-5</c:v>
                </c:pt>
                <c:pt idx="205">
                  <c:v>6.2407800000000002E-5</c:v>
                </c:pt>
                <c:pt idx="206">
                  <c:v>6.244632E-5</c:v>
                </c:pt>
                <c:pt idx="207">
                  <c:v>6.2528759999999994E-5</c:v>
                </c:pt>
                <c:pt idx="208">
                  <c:v>6.2550719999999999E-5</c:v>
                </c:pt>
                <c:pt idx="209">
                  <c:v>6.2611020000000002E-5</c:v>
                </c:pt>
                <c:pt idx="210">
                  <c:v>6.2643960000000003E-5</c:v>
                </c:pt>
                <c:pt idx="211">
                  <c:v>6.2660519999999995E-5</c:v>
                </c:pt>
                <c:pt idx="212">
                  <c:v>6.2688060000000011E-5</c:v>
                </c:pt>
                <c:pt idx="213">
                  <c:v>6.2699040000000007E-5</c:v>
                </c:pt>
                <c:pt idx="214">
                  <c:v>6.2699040000000007E-5</c:v>
                </c:pt>
                <c:pt idx="215">
                  <c:v>6.2632979999999993E-5</c:v>
                </c:pt>
                <c:pt idx="216">
                  <c:v>6.2693460000000009E-5</c:v>
                </c:pt>
                <c:pt idx="217">
                  <c:v>6.2671500000000005E-5</c:v>
                </c:pt>
                <c:pt idx="218">
                  <c:v>6.2721000000000012E-5</c:v>
                </c:pt>
                <c:pt idx="219">
                  <c:v>6.275934000000001E-5</c:v>
                </c:pt>
                <c:pt idx="220">
                  <c:v>6.275934000000001E-5</c:v>
                </c:pt>
                <c:pt idx="221">
                  <c:v>6.2742960000000003E-5</c:v>
                </c:pt>
                <c:pt idx="222">
                  <c:v>6.2737380000000005E-5</c:v>
                </c:pt>
                <c:pt idx="223">
                  <c:v>6.2710020000000002E-5</c:v>
                </c:pt>
                <c:pt idx="224">
                  <c:v>6.2693460000000009E-5</c:v>
                </c:pt>
                <c:pt idx="225">
                  <c:v>6.2677080000000002E-5</c:v>
                </c:pt>
                <c:pt idx="226">
                  <c:v>6.2688060000000011E-5</c:v>
                </c:pt>
                <c:pt idx="227">
                  <c:v>6.2666099999999993E-5</c:v>
                </c:pt>
                <c:pt idx="228">
                  <c:v>6.2660519999999995E-5</c:v>
                </c:pt>
                <c:pt idx="229">
                  <c:v>6.2638559999999991E-5</c:v>
                </c:pt>
                <c:pt idx="230">
                  <c:v>6.2616599999999999E-5</c:v>
                </c:pt>
                <c:pt idx="231">
                  <c:v>6.2589059999999997E-5</c:v>
                </c:pt>
                <c:pt idx="232">
                  <c:v>6.2517779999999998E-5</c:v>
                </c:pt>
                <c:pt idx="233">
                  <c:v>6.241338E-5</c:v>
                </c:pt>
                <c:pt idx="234">
                  <c:v>6.2435340000000005E-5</c:v>
                </c:pt>
                <c:pt idx="235">
                  <c:v>6.2495639999999994E-5</c:v>
                </c:pt>
                <c:pt idx="236">
                  <c:v>6.2429760000000007E-5</c:v>
                </c:pt>
                <c:pt idx="237">
                  <c:v>6.2435340000000005E-5</c:v>
                </c:pt>
                <c:pt idx="238">
                  <c:v>6.2407800000000002E-5</c:v>
                </c:pt>
                <c:pt idx="239">
                  <c:v>6.2358480000000008E-5</c:v>
                </c:pt>
                <c:pt idx="240">
                  <c:v>6.231996000000001E-5</c:v>
                </c:pt>
                <c:pt idx="241">
                  <c:v>6.2270460000000003E-5</c:v>
                </c:pt>
                <c:pt idx="242">
                  <c:v>6.2226539999999994E-5</c:v>
                </c:pt>
                <c:pt idx="243">
                  <c:v>6.2166059999999991E-5</c:v>
                </c:pt>
                <c:pt idx="244">
                  <c:v>6.2122139999999995E-5</c:v>
                </c:pt>
                <c:pt idx="245">
                  <c:v>6.2001360000000003E-5</c:v>
                </c:pt>
                <c:pt idx="246">
                  <c:v>6.1957440000000007E-5</c:v>
                </c:pt>
                <c:pt idx="247">
                  <c:v>6.1913520000000011E-5</c:v>
                </c:pt>
                <c:pt idx="248">
                  <c:v>6.1902540000000002E-5</c:v>
                </c:pt>
                <c:pt idx="249">
                  <c:v>6.1836480000000002E-5</c:v>
                </c:pt>
                <c:pt idx="250">
                  <c:v>6.1765200000000003E-5</c:v>
                </c:pt>
                <c:pt idx="251">
                  <c:v>6.1710119999999999E-5</c:v>
                </c:pt>
                <c:pt idx="252">
                  <c:v>6.1616879999999995E-5</c:v>
                </c:pt>
                <c:pt idx="253">
                  <c:v>6.1528860000000004E-5</c:v>
                </c:pt>
                <c:pt idx="254">
                  <c:v>6.1506899999999999E-5</c:v>
                </c:pt>
                <c:pt idx="255">
                  <c:v>6.1462980000000003E-5</c:v>
                </c:pt>
                <c:pt idx="256">
                  <c:v>6.1408080000000011E-5</c:v>
                </c:pt>
                <c:pt idx="257">
                  <c:v>6.1320239999999992E-5</c:v>
                </c:pt>
                <c:pt idx="258">
                  <c:v>6.1248779999999994E-5</c:v>
                </c:pt>
                <c:pt idx="259">
                  <c:v>6.1149960000000006E-5</c:v>
                </c:pt>
                <c:pt idx="260">
                  <c:v>6.1083900000000007E-5</c:v>
                </c:pt>
                <c:pt idx="261">
                  <c:v>6.1029000000000001E-5</c:v>
                </c:pt>
                <c:pt idx="262">
                  <c:v>6.0913620000000007E-5</c:v>
                </c:pt>
                <c:pt idx="263">
                  <c:v>6.0880679999999993E-5</c:v>
                </c:pt>
                <c:pt idx="264">
                  <c:v>6.0858719999999995E-5</c:v>
                </c:pt>
                <c:pt idx="265">
                  <c:v>6.0803819999999997E-5</c:v>
                </c:pt>
                <c:pt idx="266">
                  <c:v>6.0732359999999999E-5</c:v>
                </c:pt>
                <c:pt idx="267">
                  <c:v>6.0672060000000002E-5</c:v>
                </c:pt>
                <c:pt idx="268">
                  <c:v>6.0573060000000002E-5</c:v>
                </c:pt>
                <c:pt idx="269">
                  <c:v>6.0507180000000008E-5</c:v>
                </c:pt>
                <c:pt idx="270">
                  <c:v>6.0430319999999998E-5</c:v>
                </c:pt>
                <c:pt idx="271">
                  <c:v>6.0380819999999998E-5</c:v>
                </c:pt>
                <c:pt idx="272">
                  <c:v>6.0298379999999997E-5</c:v>
                </c:pt>
                <c:pt idx="273">
                  <c:v>6.0227100000000005E-5</c:v>
                </c:pt>
                <c:pt idx="274">
                  <c:v>6.0150060000000003E-5</c:v>
                </c:pt>
                <c:pt idx="275">
                  <c:v>6.0056820000000005E-5</c:v>
                </c:pt>
                <c:pt idx="276">
                  <c:v>5.9963399999999996E-5</c:v>
                </c:pt>
                <c:pt idx="277">
                  <c:v>5.9864580000000001E-5</c:v>
                </c:pt>
                <c:pt idx="278">
                  <c:v>5.9798520000000002E-5</c:v>
                </c:pt>
                <c:pt idx="279">
                  <c:v>5.9727240000000002E-5</c:v>
                </c:pt>
                <c:pt idx="280">
                  <c:v>5.9633820000000006E-5</c:v>
                </c:pt>
                <c:pt idx="281">
                  <c:v>5.9518439999999999E-5</c:v>
                </c:pt>
                <c:pt idx="282">
                  <c:v>5.9446980000000001E-5</c:v>
                </c:pt>
                <c:pt idx="283">
                  <c:v>5.9337180000000004E-5</c:v>
                </c:pt>
                <c:pt idx="284">
                  <c:v>5.9249340000000005E-5</c:v>
                </c:pt>
                <c:pt idx="285">
                  <c:v>5.9155920000000009E-5</c:v>
                </c:pt>
                <c:pt idx="286">
                  <c:v>5.9079059999999999E-5</c:v>
                </c:pt>
                <c:pt idx="287">
                  <c:v>5.897466E-5</c:v>
                </c:pt>
                <c:pt idx="288">
                  <c:v>5.8908779999999999E-5</c:v>
                </c:pt>
                <c:pt idx="289">
                  <c:v>5.8804380000000008E-5</c:v>
                </c:pt>
                <c:pt idx="290">
                  <c:v>5.8743900000000005E-5</c:v>
                </c:pt>
                <c:pt idx="291">
                  <c:v>5.8661459999999998E-5</c:v>
                </c:pt>
                <c:pt idx="292">
                  <c:v>5.8601160000000001E-5</c:v>
                </c:pt>
                <c:pt idx="293">
                  <c:v>5.8496760000000003E-5</c:v>
                </c:pt>
                <c:pt idx="294">
                  <c:v>5.843628E-5</c:v>
                </c:pt>
                <c:pt idx="295">
                  <c:v>5.8353840000000006E-5</c:v>
                </c:pt>
                <c:pt idx="296">
                  <c:v>5.8315500000000008E-5</c:v>
                </c:pt>
                <c:pt idx="297">
                  <c:v>5.8216499999999994E-5</c:v>
                </c:pt>
                <c:pt idx="298">
                  <c:v>5.8106699999999997E-5</c:v>
                </c:pt>
                <c:pt idx="299">
                  <c:v>5.8068179999999999E-5</c:v>
                </c:pt>
                <c:pt idx="300">
                  <c:v>5.7963780000000001E-5</c:v>
                </c:pt>
                <c:pt idx="301">
                  <c:v>5.7886920000000004E-5</c:v>
                </c:pt>
                <c:pt idx="302">
                  <c:v>5.7821039999999997E-5</c:v>
                </c:pt>
                <c:pt idx="303">
                  <c:v>5.7733199999999998E-5</c:v>
                </c:pt>
                <c:pt idx="304">
                  <c:v>5.7639780000000002E-5</c:v>
                </c:pt>
                <c:pt idx="305">
                  <c:v>5.7557340000000001E-5</c:v>
                </c:pt>
                <c:pt idx="306">
                  <c:v>5.7474900000000008E-5</c:v>
                </c:pt>
                <c:pt idx="307">
                  <c:v>5.7387059999999995E-5</c:v>
                </c:pt>
                <c:pt idx="308">
                  <c:v>5.7310199999999999E-5</c:v>
                </c:pt>
                <c:pt idx="309">
                  <c:v>5.7227759999999998E-5</c:v>
                </c:pt>
                <c:pt idx="310">
                  <c:v>5.7128940000000004E-5</c:v>
                </c:pt>
                <c:pt idx="311">
                  <c:v>5.7079440000000004E-5</c:v>
                </c:pt>
                <c:pt idx="312">
                  <c:v>5.6480759999999994E-5</c:v>
                </c:pt>
                <c:pt idx="313">
                  <c:v>5.7090420000000006E-5</c:v>
                </c:pt>
                <c:pt idx="314">
                  <c:v>5.6881799999999995E-5</c:v>
                </c:pt>
                <c:pt idx="315">
                  <c:v>5.6793779999999997E-5</c:v>
                </c:pt>
                <c:pt idx="316">
                  <c:v>5.666742E-5</c:v>
                </c:pt>
                <c:pt idx="317">
                  <c:v>5.6096280000000006E-5</c:v>
                </c:pt>
                <c:pt idx="318">
                  <c:v>5.6738879999999998E-5</c:v>
                </c:pt>
                <c:pt idx="319">
                  <c:v>5.6530080000000008E-5</c:v>
                </c:pt>
                <c:pt idx="320">
                  <c:v>5.6442239999999996E-5</c:v>
                </c:pt>
                <c:pt idx="321">
                  <c:v>5.6359800000000002E-5</c:v>
                </c:pt>
                <c:pt idx="322">
                  <c:v>5.6277540000000001E-5</c:v>
                </c:pt>
                <c:pt idx="323">
                  <c:v>5.6195100000000007E-5</c:v>
                </c:pt>
                <c:pt idx="324">
                  <c:v>5.6134620000000004E-5</c:v>
                </c:pt>
                <c:pt idx="325">
                  <c:v>5.6046779999999999E-5</c:v>
                </c:pt>
                <c:pt idx="326">
                  <c:v>5.5980899999999998E-5</c:v>
                </c:pt>
                <c:pt idx="327">
                  <c:v>5.5903860000000002E-5</c:v>
                </c:pt>
                <c:pt idx="328">
                  <c:v>5.5848960000000004E-5</c:v>
                </c:pt>
                <c:pt idx="329">
                  <c:v>5.5783080000000003E-5</c:v>
                </c:pt>
                <c:pt idx="330">
                  <c:v>5.5711620000000005E-5</c:v>
                </c:pt>
                <c:pt idx="331">
                  <c:v>5.5651320000000008E-5</c:v>
                </c:pt>
                <c:pt idx="332">
                  <c:v>5.5579859999999997E-5</c:v>
                </c:pt>
                <c:pt idx="333">
                  <c:v>5.5535940000000001E-5</c:v>
                </c:pt>
                <c:pt idx="334">
                  <c:v>5.5475459999999998E-5</c:v>
                </c:pt>
                <c:pt idx="335">
                  <c:v>5.5431540000000002E-5</c:v>
                </c:pt>
                <c:pt idx="336">
                  <c:v>5.5376640000000004E-5</c:v>
                </c:pt>
                <c:pt idx="337">
                  <c:v>5.5327140000000004E-5</c:v>
                </c:pt>
                <c:pt idx="338">
                  <c:v>5.5266660000000008E-5</c:v>
                </c:pt>
                <c:pt idx="339">
                  <c:v>5.5217340000000007E-5</c:v>
                </c:pt>
                <c:pt idx="340">
                  <c:v>5.5178819999999996E-5</c:v>
                </c:pt>
                <c:pt idx="341">
                  <c:v>5.511834E-5</c:v>
                </c:pt>
                <c:pt idx="342">
                  <c:v>5.5090979999999997E-5</c:v>
                </c:pt>
                <c:pt idx="343">
                  <c:v>5.5036079999999998E-5</c:v>
                </c:pt>
                <c:pt idx="344">
                  <c:v>5.5003139999999998E-5</c:v>
                </c:pt>
                <c:pt idx="345">
                  <c:v>5.496462E-5</c:v>
                </c:pt>
                <c:pt idx="346">
                  <c:v>5.4926100000000003E-5</c:v>
                </c:pt>
                <c:pt idx="347">
                  <c:v>5.4898740000000006E-5</c:v>
                </c:pt>
                <c:pt idx="348">
                  <c:v>5.4865799999999999E-5</c:v>
                </c:pt>
                <c:pt idx="349">
                  <c:v>5.4843840000000001E-5</c:v>
                </c:pt>
                <c:pt idx="350">
                  <c:v>5.4810720000000002E-5</c:v>
                </c:pt>
                <c:pt idx="351">
                  <c:v>5.4794340000000001E-5</c:v>
                </c:pt>
                <c:pt idx="352">
                  <c:v>5.4766799999999999E-5</c:v>
                </c:pt>
                <c:pt idx="353">
                  <c:v>5.4755820000000003E-5</c:v>
                </c:pt>
                <c:pt idx="354">
                  <c:v>5.472846E-5</c:v>
                </c:pt>
                <c:pt idx="355">
                  <c:v>5.4722880000000003E-5</c:v>
                </c:pt>
                <c:pt idx="356">
                  <c:v>5.47119E-5</c:v>
                </c:pt>
                <c:pt idx="357">
                  <c:v>5.469552E-5</c:v>
                </c:pt>
                <c:pt idx="358">
                  <c:v>5.4706500000000002E-5</c:v>
                </c:pt>
                <c:pt idx="359">
                  <c:v>5.469552E-5</c:v>
                </c:pt>
                <c:pt idx="360">
                  <c:v>5.4706500000000002E-5</c:v>
                </c:pt>
                <c:pt idx="361">
                  <c:v>5.4706500000000002E-5</c:v>
                </c:pt>
                <c:pt idx="362">
                  <c:v>5.4717480000000005E-5</c:v>
                </c:pt>
                <c:pt idx="363">
                  <c:v>5.4733859999999998E-5</c:v>
                </c:pt>
                <c:pt idx="364">
                  <c:v>5.4744840000000001E-5</c:v>
                </c:pt>
                <c:pt idx="365">
                  <c:v>5.4766799999999999E-5</c:v>
                </c:pt>
                <c:pt idx="366">
                  <c:v>5.4777780000000001E-5</c:v>
                </c:pt>
                <c:pt idx="367">
                  <c:v>5.4816299999999999E-5</c:v>
                </c:pt>
                <c:pt idx="368">
                  <c:v>5.4838259999999997E-5</c:v>
                </c:pt>
                <c:pt idx="369">
                  <c:v>5.4876780000000001E-5</c:v>
                </c:pt>
                <c:pt idx="370">
                  <c:v>5.4909720000000002E-5</c:v>
                </c:pt>
                <c:pt idx="371">
                  <c:v>5.4953640000000005E-5</c:v>
                </c:pt>
                <c:pt idx="372">
                  <c:v>5.4997560000000001E-5</c:v>
                </c:pt>
                <c:pt idx="373">
                  <c:v>5.5047060000000001E-5</c:v>
                </c:pt>
                <c:pt idx="374">
                  <c:v>5.5112939999999995E-5</c:v>
                </c:pt>
                <c:pt idx="375">
                  <c:v>5.5162439999999995E-5</c:v>
                </c:pt>
                <c:pt idx="376">
                  <c:v>5.5239300000000005E-5</c:v>
                </c:pt>
                <c:pt idx="377">
                  <c:v>5.5294200000000003E-5</c:v>
                </c:pt>
                <c:pt idx="378">
                  <c:v>5.5376640000000004E-5</c:v>
                </c:pt>
                <c:pt idx="379">
                  <c:v>5.54535E-5</c:v>
                </c:pt>
                <c:pt idx="380">
                  <c:v>5.5530359999999997E-5</c:v>
                </c:pt>
                <c:pt idx="381">
                  <c:v>5.5629359999999997E-5</c:v>
                </c:pt>
                <c:pt idx="382">
                  <c:v>5.5711620000000005E-5</c:v>
                </c:pt>
                <c:pt idx="383">
                  <c:v>5.5826999999999999E-5</c:v>
                </c:pt>
                <c:pt idx="384">
                  <c:v>5.5920420000000002E-5</c:v>
                </c:pt>
                <c:pt idx="385">
                  <c:v>5.6046779999999999E-5</c:v>
                </c:pt>
                <c:pt idx="386">
                  <c:v>5.6156580000000002E-5</c:v>
                </c:pt>
                <c:pt idx="387">
                  <c:v>5.6277540000000001E-5</c:v>
                </c:pt>
                <c:pt idx="388">
                  <c:v>5.6414879999999999E-5</c:v>
                </c:pt>
                <c:pt idx="389">
                  <c:v>5.6546640000000008E-5</c:v>
                </c:pt>
                <c:pt idx="390">
                  <c:v>5.6705940000000005E-5</c:v>
                </c:pt>
                <c:pt idx="391">
                  <c:v>5.6848679999999995E-5</c:v>
                </c:pt>
                <c:pt idx="392">
                  <c:v>5.7024540000000005E-5</c:v>
                </c:pt>
                <c:pt idx="393">
                  <c:v>5.7200400000000002E-5</c:v>
                </c:pt>
                <c:pt idx="394">
                  <c:v>5.7398040000000004E-5</c:v>
                </c:pt>
                <c:pt idx="395">
                  <c:v>5.7617820000000004E-5</c:v>
                </c:pt>
                <c:pt idx="396">
                  <c:v>5.7864960000000006E-5</c:v>
                </c:pt>
                <c:pt idx="397">
                  <c:v>5.8161599999999996E-5</c:v>
                </c:pt>
                <c:pt idx="398">
                  <c:v>5.8513140000000003E-5</c:v>
                </c:pt>
                <c:pt idx="399">
                  <c:v>5.8969080000000003E-5</c:v>
                </c:pt>
                <c:pt idx="400">
                  <c:v>5.9529419999999994E-5</c:v>
                </c:pt>
                <c:pt idx="401">
                  <c:v>6.0303960000000001E-5</c:v>
                </c:pt>
                <c:pt idx="402">
                  <c:v>6.1320239999999992E-5</c:v>
                </c:pt>
                <c:pt idx="403">
                  <c:v>6.2638559999999991E-5</c:v>
                </c:pt>
                <c:pt idx="404">
                  <c:v>6.4308419999999997E-5</c:v>
                </c:pt>
                <c:pt idx="405">
                  <c:v>6.6335400000000009E-5</c:v>
                </c:pt>
                <c:pt idx="406">
                  <c:v>6.8724899999999997E-5</c:v>
                </c:pt>
                <c:pt idx="407">
                  <c:v>7.1405640000000002E-5</c:v>
                </c:pt>
                <c:pt idx="408">
                  <c:v>7.4333520000000004E-5</c:v>
                </c:pt>
                <c:pt idx="409">
                  <c:v>7.7470020000000003E-5</c:v>
                </c:pt>
                <c:pt idx="410">
                  <c:v>8.0831880000000006E-5</c:v>
                </c:pt>
                <c:pt idx="411">
                  <c:v>8.4468420000000007E-5</c:v>
                </c:pt>
                <c:pt idx="412">
                  <c:v>8.8494840000000001E-5</c:v>
                </c:pt>
                <c:pt idx="413">
                  <c:v>9.3164040000000007E-5</c:v>
                </c:pt>
                <c:pt idx="414">
                  <c:v>9.8657279999999993E-5</c:v>
                </c:pt>
                <c:pt idx="415">
                  <c:v>1.0535886000000001E-4</c:v>
                </c:pt>
                <c:pt idx="416">
                  <c:v>1.1354364E-4</c:v>
                </c:pt>
                <c:pt idx="417">
                  <c:v>1.233765E-4</c:v>
                </c:pt>
                <c:pt idx="418">
                  <c:v>1.3540644E-4</c:v>
                </c:pt>
                <c:pt idx="419">
                  <c:v>1.4952384000000002E-4</c:v>
                </c:pt>
                <c:pt idx="420">
                  <c:v>1.6622316E-4</c:v>
                </c:pt>
                <c:pt idx="421">
                  <c:v>1.8566820000000001E-4</c:v>
                </c:pt>
                <c:pt idx="422">
                  <c:v>2.0802600000000002E-4</c:v>
                </c:pt>
                <c:pt idx="423">
                  <c:v>2.331306E-4</c:v>
                </c:pt>
                <c:pt idx="424">
                  <c:v>2.6119979999999999E-4</c:v>
                </c:pt>
                <c:pt idx="425">
                  <c:v>2.9168640000000001E-4</c:v>
                </c:pt>
                <c:pt idx="426">
                  <c:v>3.2464620000000001E-4</c:v>
                </c:pt>
                <c:pt idx="427">
                  <c:v>3.5985780000000005E-4</c:v>
                </c:pt>
                <c:pt idx="428">
                  <c:v>3.9748499999999999E-4</c:v>
                </c:pt>
                <c:pt idx="429">
                  <c:v>4.3659720000000001E-4</c:v>
                </c:pt>
                <c:pt idx="430">
                  <c:v>4.7741040000000003E-4</c:v>
                </c:pt>
                <c:pt idx="431">
                  <c:v>5.1954300000000002E-4</c:v>
                </c:pt>
                <c:pt idx="432">
                  <c:v>5.6211480000000001E-4</c:v>
                </c:pt>
                <c:pt idx="433">
                  <c:v>6.0573059999999995E-4</c:v>
                </c:pt>
                <c:pt idx="434">
                  <c:v>6.4973159999999995E-4</c:v>
                </c:pt>
                <c:pt idx="435">
                  <c:v>6.9345720000000004E-4</c:v>
                </c:pt>
                <c:pt idx="436">
                  <c:v>7.3729259999999995E-4</c:v>
                </c:pt>
                <c:pt idx="437">
                  <c:v>7.8074280000000002E-4</c:v>
                </c:pt>
                <c:pt idx="438">
                  <c:v>8.2452420000000005E-4</c:v>
                </c:pt>
                <c:pt idx="439">
                  <c:v>8.6770080000000006E-4</c:v>
                </c:pt>
                <c:pt idx="440">
                  <c:v>9.1076579999999996E-4</c:v>
                </c:pt>
                <c:pt idx="441">
                  <c:v>9.5361299999999997E-4</c:v>
                </c:pt>
                <c:pt idx="442">
                  <c:v>9.948114000000001E-4</c:v>
                </c:pt>
                <c:pt idx="443">
                  <c:v>1.0360115999999999E-3</c:v>
                </c:pt>
                <c:pt idx="444">
                  <c:v>1.076661E-3</c:v>
                </c:pt>
                <c:pt idx="445">
                  <c:v>1.1162106000000001E-3</c:v>
                </c:pt>
                <c:pt idx="446">
                  <c:v>1.1557620000000001E-3</c:v>
                </c:pt>
                <c:pt idx="447">
                  <c:v>1.1942136000000002E-3</c:v>
                </c:pt>
                <c:pt idx="448">
                  <c:v>1.2326652E-3</c:v>
                </c:pt>
                <c:pt idx="449">
                  <c:v>1.2700188E-3</c:v>
                </c:pt>
                <c:pt idx="450">
                  <c:v>1.3062744000000002E-3</c:v>
                </c:pt>
                <c:pt idx="451">
                  <c:v>1.3425300000000002E-3</c:v>
                </c:pt>
                <c:pt idx="452">
                  <c:v>1.3776858000000001E-3</c:v>
                </c:pt>
                <c:pt idx="453">
                  <c:v>1.4122926000000001E-3</c:v>
                </c:pt>
                <c:pt idx="454">
                  <c:v>1.4468994000000001E-3</c:v>
                </c:pt>
                <c:pt idx="455">
                  <c:v>1.4804082000000002E-3</c:v>
                </c:pt>
                <c:pt idx="456">
                  <c:v>1.5139152000000001E-3</c:v>
                </c:pt>
                <c:pt idx="457">
                  <c:v>1.546326E-3</c:v>
                </c:pt>
                <c:pt idx="458">
                  <c:v>1.5781860000000001E-3</c:v>
                </c:pt>
                <c:pt idx="459">
                  <c:v>1.610046E-3</c:v>
                </c:pt>
                <c:pt idx="460">
                  <c:v>1.6408079999999999E-3</c:v>
                </c:pt>
                <c:pt idx="461">
                  <c:v>1.67157E-3</c:v>
                </c:pt>
                <c:pt idx="462">
                  <c:v>1.7017830000000001E-3</c:v>
                </c:pt>
                <c:pt idx="463">
                  <c:v>1.7319942000000002E-3</c:v>
                </c:pt>
                <c:pt idx="464">
                  <c:v>1.7611092000000001E-3</c:v>
                </c:pt>
                <c:pt idx="465">
                  <c:v>1.7902223999999999E-3</c:v>
                </c:pt>
                <c:pt idx="466">
                  <c:v>1.8187920000000001E-3</c:v>
                </c:pt>
                <c:pt idx="467">
                  <c:v>1.8468E-3</c:v>
                </c:pt>
                <c:pt idx="468">
                  <c:v>1.8748079999999999E-3</c:v>
                </c:pt>
                <c:pt idx="469">
                  <c:v>1.9022760000000001E-3</c:v>
                </c:pt>
                <c:pt idx="470">
                  <c:v>1.9292040000000001E-3</c:v>
                </c:pt>
                <c:pt idx="471">
                  <c:v>1.9561140000000001E-3</c:v>
                </c:pt>
                <c:pt idx="472">
                  <c:v>1.9824840000000001E-3</c:v>
                </c:pt>
                <c:pt idx="473">
                  <c:v>2.008854E-3</c:v>
                </c:pt>
                <c:pt idx="474">
                  <c:v>2.0341259999999998E-3</c:v>
                </c:pt>
                <c:pt idx="475">
                  <c:v>2.0599379999999999E-3</c:v>
                </c:pt>
                <c:pt idx="476">
                  <c:v>2.0852100000000001E-3</c:v>
                </c:pt>
                <c:pt idx="477">
                  <c:v>2.1099240000000004E-3</c:v>
                </c:pt>
                <c:pt idx="478">
                  <c:v>2.1346380000000003E-3</c:v>
                </c:pt>
                <c:pt idx="479">
                  <c:v>2.158812E-3</c:v>
                </c:pt>
                <c:pt idx="480">
                  <c:v>2.182986E-3</c:v>
                </c:pt>
                <c:pt idx="481">
                  <c:v>2.2066020000000002E-3</c:v>
                </c:pt>
                <c:pt idx="482">
                  <c:v>2.230218E-3</c:v>
                </c:pt>
                <c:pt idx="483">
                  <c:v>2.2532939999999999E-3</c:v>
                </c:pt>
                <c:pt idx="484">
                  <c:v>2.2763700000000002E-3</c:v>
                </c:pt>
                <c:pt idx="485">
                  <c:v>2.2994460000000001E-3</c:v>
                </c:pt>
                <c:pt idx="486">
                  <c:v>2.3219640000000001E-3</c:v>
                </c:pt>
                <c:pt idx="487">
                  <c:v>2.3439419999999999E-3</c:v>
                </c:pt>
                <c:pt idx="488">
                  <c:v>2.3664599999999999E-3</c:v>
                </c:pt>
                <c:pt idx="489">
                  <c:v>2.3878800000000002E-3</c:v>
                </c:pt>
                <c:pt idx="490">
                  <c:v>2.409858E-3</c:v>
                </c:pt>
                <c:pt idx="491">
                  <c:v>2.4312779999999998E-3</c:v>
                </c:pt>
                <c:pt idx="492">
                  <c:v>2.4521400000000002E-3</c:v>
                </c:pt>
                <c:pt idx="493">
                  <c:v>2.4730199999999998E-3</c:v>
                </c:pt>
                <c:pt idx="494">
                  <c:v>2.4939000000000003E-3</c:v>
                </c:pt>
                <c:pt idx="495">
                  <c:v>2.5147619999999998E-3</c:v>
                </c:pt>
                <c:pt idx="496">
                  <c:v>2.535102E-3</c:v>
                </c:pt>
                <c:pt idx="497">
                  <c:v>2.5554240000000002E-3</c:v>
                </c:pt>
                <c:pt idx="498">
                  <c:v>2.575188E-3</c:v>
                </c:pt>
                <c:pt idx="499">
                  <c:v>2.5949700000000003E-3</c:v>
                </c:pt>
                <c:pt idx="500">
                  <c:v>2.6147520000000001E-3</c:v>
                </c:pt>
                <c:pt idx="501">
                  <c:v>2.6345159999999999E-3</c:v>
                </c:pt>
                <c:pt idx="502">
                  <c:v>2.6537399999999999E-3</c:v>
                </c:pt>
                <c:pt idx="503">
                  <c:v>2.672982E-3</c:v>
                </c:pt>
                <c:pt idx="504">
                  <c:v>2.691648E-3</c:v>
                </c:pt>
                <c:pt idx="505">
                  <c:v>2.710872E-3</c:v>
                </c:pt>
                <c:pt idx="506">
                  <c:v>2.7289979999999998E-3</c:v>
                </c:pt>
                <c:pt idx="507">
                  <c:v>2.747682E-3</c:v>
                </c:pt>
                <c:pt idx="508">
                  <c:v>2.7663660000000001E-3</c:v>
                </c:pt>
                <c:pt idx="509">
                  <c:v>2.784492E-3</c:v>
                </c:pt>
                <c:pt idx="510">
                  <c:v>2.8026179999999998E-3</c:v>
                </c:pt>
                <c:pt idx="511">
                  <c:v>2.820744E-3</c:v>
                </c:pt>
                <c:pt idx="512">
                  <c:v>2.838312E-3</c:v>
                </c:pt>
                <c:pt idx="513">
                  <c:v>2.8558979999999999E-3</c:v>
                </c:pt>
                <c:pt idx="514">
                  <c:v>2.8734659999999999E-3</c:v>
                </c:pt>
                <c:pt idx="515">
                  <c:v>2.8910520000000003E-3</c:v>
                </c:pt>
                <c:pt idx="516">
                  <c:v>2.9086379999999998E-3</c:v>
                </c:pt>
                <c:pt idx="517">
                  <c:v>2.9256659999999999E-3</c:v>
                </c:pt>
                <c:pt idx="518">
                  <c:v>2.942694E-3</c:v>
                </c:pt>
                <c:pt idx="519">
                  <c:v>2.9597220000000001E-3</c:v>
                </c:pt>
                <c:pt idx="520">
                  <c:v>2.9767500000000002E-3</c:v>
                </c:pt>
                <c:pt idx="521">
                  <c:v>2.99322E-3</c:v>
                </c:pt>
                <c:pt idx="522">
                  <c:v>3.0097079999999998E-3</c:v>
                </c:pt>
                <c:pt idx="523">
                  <c:v>3.026178E-3</c:v>
                </c:pt>
                <c:pt idx="524">
                  <c:v>3.0426660000000003E-3</c:v>
                </c:pt>
                <c:pt idx="525">
                  <c:v>3.0585960000000002E-3</c:v>
                </c:pt>
                <c:pt idx="526">
                  <c:v>3.075066E-3</c:v>
                </c:pt>
                <c:pt idx="527">
                  <c:v>3.0915540000000003E-3</c:v>
                </c:pt>
                <c:pt idx="528">
                  <c:v>3.1069259999999999E-3</c:v>
                </c:pt>
                <c:pt idx="529">
                  <c:v>3.1228560000000002E-3</c:v>
                </c:pt>
                <c:pt idx="530">
                  <c:v>3.1387860000000002E-3</c:v>
                </c:pt>
                <c:pt idx="531">
                  <c:v>3.1541759999999999E-3</c:v>
                </c:pt>
                <c:pt idx="532">
                  <c:v>3.1701060000000002E-3</c:v>
                </c:pt>
                <c:pt idx="533">
                  <c:v>3.1854780000000003E-3</c:v>
                </c:pt>
                <c:pt idx="534">
                  <c:v>3.2008679999999999E-3</c:v>
                </c:pt>
                <c:pt idx="535">
                  <c:v>3.21624E-3</c:v>
                </c:pt>
                <c:pt idx="536">
                  <c:v>3.2310719999999998E-3</c:v>
                </c:pt>
                <c:pt idx="537">
                  <c:v>3.2464620000000003E-3</c:v>
                </c:pt>
                <c:pt idx="538">
                  <c:v>3.2612940000000001E-3</c:v>
                </c:pt>
                <c:pt idx="539">
                  <c:v>3.2766660000000001E-3</c:v>
                </c:pt>
                <c:pt idx="540">
                  <c:v>3.2914980000000003E-3</c:v>
                </c:pt>
                <c:pt idx="541">
                  <c:v>3.3063299999999997E-3</c:v>
                </c:pt>
                <c:pt idx="542">
                  <c:v>3.3211619999999999E-3</c:v>
                </c:pt>
                <c:pt idx="543">
                  <c:v>3.3354540000000003E-3</c:v>
                </c:pt>
                <c:pt idx="544">
                  <c:v>3.3502860000000001E-3</c:v>
                </c:pt>
                <c:pt idx="545">
                  <c:v>3.3645599999999999E-3</c:v>
                </c:pt>
                <c:pt idx="546">
                  <c:v>3.3793920000000002E-3</c:v>
                </c:pt>
                <c:pt idx="547">
                  <c:v>3.3936840000000001E-3</c:v>
                </c:pt>
                <c:pt idx="548">
                  <c:v>3.407958E-3</c:v>
                </c:pt>
                <c:pt idx="549">
                  <c:v>3.4222499999999999E-3</c:v>
                </c:pt>
                <c:pt idx="550">
                  <c:v>3.4365239999999998E-3</c:v>
                </c:pt>
                <c:pt idx="551">
                  <c:v>3.4507980000000001E-3</c:v>
                </c:pt>
                <c:pt idx="552">
                  <c:v>3.4645320000000002E-3</c:v>
                </c:pt>
                <c:pt idx="553">
                  <c:v>3.4788240000000002E-3</c:v>
                </c:pt>
                <c:pt idx="554">
                  <c:v>3.4925580000000002E-3</c:v>
                </c:pt>
                <c:pt idx="555">
                  <c:v>3.5062920000000003E-3</c:v>
                </c:pt>
                <c:pt idx="556">
                  <c:v>3.5200259999999999E-3</c:v>
                </c:pt>
                <c:pt idx="557">
                  <c:v>3.5337599999999999E-3</c:v>
                </c:pt>
                <c:pt idx="558">
                  <c:v>3.5480340000000003E-3</c:v>
                </c:pt>
                <c:pt idx="559">
                  <c:v>3.5617679999999999E-3</c:v>
                </c:pt>
                <c:pt idx="560">
                  <c:v>3.5755020000000004E-3</c:v>
                </c:pt>
                <c:pt idx="561">
                  <c:v>3.589236E-3</c:v>
                </c:pt>
                <c:pt idx="562">
                  <c:v>3.6029699999999996E-3</c:v>
                </c:pt>
                <c:pt idx="563">
                  <c:v>3.6161460000000002E-3</c:v>
                </c:pt>
                <c:pt idx="564">
                  <c:v>3.6298799999999998E-3</c:v>
                </c:pt>
                <c:pt idx="565">
                  <c:v>3.6430740000000005E-3</c:v>
                </c:pt>
                <c:pt idx="566">
                  <c:v>3.6568080000000001E-3</c:v>
                </c:pt>
                <c:pt idx="567">
                  <c:v>3.6699839999999998E-3</c:v>
                </c:pt>
                <c:pt idx="568">
                  <c:v>3.6831600000000004E-3</c:v>
                </c:pt>
                <c:pt idx="569">
                  <c:v>3.6963540000000002E-3</c:v>
                </c:pt>
                <c:pt idx="570">
                  <c:v>3.7095299999999999E-3</c:v>
                </c:pt>
                <c:pt idx="571">
                  <c:v>3.7227240000000006E-3</c:v>
                </c:pt>
                <c:pt idx="572">
                  <c:v>3.7359000000000003E-3</c:v>
                </c:pt>
                <c:pt idx="573">
                  <c:v>3.7490760000000001E-3</c:v>
                </c:pt>
                <c:pt idx="574">
                  <c:v>3.7622699999999999E-3</c:v>
                </c:pt>
                <c:pt idx="575">
                  <c:v>3.7754460000000004E-3</c:v>
                </c:pt>
                <c:pt idx="576">
                  <c:v>3.7880820000000003E-3</c:v>
                </c:pt>
                <c:pt idx="577">
                  <c:v>3.8012760000000001E-3</c:v>
                </c:pt>
                <c:pt idx="578">
                  <c:v>3.813912E-3</c:v>
                </c:pt>
                <c:pt idx="579">
                  <c:v>3.8270880000000006E-3</c:v>
                </c:pt>
                <c:pt idx="580">
                  <c:v>3.8397240000000005E-3</c:v>
                </c:pt>
                <c:pt idx="581">
                  <c:v>3.8523600000000004E-3</c:v>
                </c:pt>
                <c:pt idx="582">
                  <c:v>3.8655360000000001E-3</c:v>
                </c:pt>
                <c:pt idx="583">
                  <c:v>3.878172E-3</c:v>
                </c:pt>
                <c:pt idx="584">
                  <c:v>3.8908079999999999E-3</c:v>
                </c:pt>
                <c:pt idx="585">
                  <c:v>3.9034439999999998E-3</c:v>
                </c:pt>
                <c:pt idx="586">
                  <c:v>3.9160800000000006E-3</c:v>
                </c:pt>
                <c:pt idx="587">
                  <c:v>3.9287160000000005E-3</c:v>
                </c:pt>
                <c:pt idx="588">
                  <c:v>3.9413520000000004E-3</c:v>
                </c:pt>
                <c:pt idx="589">
                  <c:v>3.9539880000000003E-3</c:v>
                </c:pt>
                <c:pt idx="590">
                  <c:v>3.9666060000000001E-3</c:v>
                </c:pt>
                <c:pt idx="591">
                  <c:v>3.979242E-3</c:v>
                </c:pt>
                <c:pt idx="592">
                  <c:v>3.9918779999999999E-3</c:v>
                </c:pt>
                <c:pt idx="593">
                  <c:v>4.0045139999999998E-3</c:v>
                </c:pt>
                <c:pt idx="594">
                  <c:v>4.0166099999999995E-3</c:v>
                </c:pt>
                <c:pt idx="595">
                  <c:v>4.0292280000000001E-3</c:v>
                </c:pt>
                <c:pt idx="596">
                  <c:v>4.0413239999999998E-3</c:v>
                </c:pt>
                <c:pt idx="597">
                  <c:v>4.0539600000000005E-3</c:v>
                </c:pt>
                <c:pt idx="598">
                  <c:v>4.0660380000000001E-3</c:v>
                </c:pt>
                <c:pt idx="599">
                  <c:v>4.0786740000000009E-3</c:v>
                </c:pt>
                <c:pt idx="600">
                  <c:v>4.0907519999999996E-3</c:v>
                </c:pt>
                <c:pt idx="601">
                  <c:v>4.1033880000000003E-3</c:v>
                </c:pt>
                <c:pt idx="602">
                  <c:v>4.1154840000000008E-3</c:v>
                </c:pt>
                <c:pt idx="603">
                  <c:v>4.1275619999999996E-3</c:v>
                </c:pt>
                <c:pt idx="604">
                  <c:v>4.1401980000000003E-3</c:v>
                </c:pt>
                <c:pt idx="605">
                  <c:v>4.1522759999999999E-3</c:v>
                </c:pt>
                <c:pt idx="606">
                  <c:v>4.1643720000000004E-3</c:v>
                </c:pt>
                <c:pt idx="607">
                  <c:v>4.17645E-3</c:v>
                </c:pt>
                <c:pt idx="608">
                  <c:v>4.1885459999999996E-3</c:v>
                </c:pt>
                <c:pt idx="609">
                  <c:v>4.2011639999999994E-3</c:v>
                </c:pt>
                <c:pt idx="610">
                  <c:v>4.2132599999999999E-3</c:v>
                </c:pt>
                <c:pt idx="611">
                  <c:v>4.2253379999999995E-3</c:v>
                </c:pt>
                <c:pt idx="612">
                  <c:v>4.237434E-3</c:v>
                </c:pt>
                <c:pt idx="613">
                  <c:v>4.2495119999999996E-3</c:v>
                </c:pt>
                <c:pt idx="614">
                  <c:v>4.26159E-3</c:v>
                </c:pt>
                <c:pt idx="615">
                  <c:v>4.2736859999999996E-3</c:v>
                </c:pt>
                <c:pt idx="616">
                  <c:v>4.2857640000000001E-3</c:v>
                </c:pt>
                <c:pt idx="617">
                  <c:v>4.2978599999999997E-3</c:v>
                </c:pt>
                <c:pt idx="618">
                  <c:v>4.3099380000000001E-3</c:v>
                </c:pt>
                <c:pt idx="619">
                  <c:v>4.3214760000000003E-3</c:v>
                </c:pt>
                <c:pt idx="620">
                  <c:v>4.3341120000000002E-3</c:v>
                </c:pt>
                <c:pt idx="621">
                  <c:v>4.3461900000000006E-3</c:v>
                </c:pt>
                <c:pt idx="622">
                  <c:v>4.3577280000000008E-3</c:v>
                </c:pt>
                <c:pt idx="623">
                  <c:v>4.3703640000000007E-3</c:v>
                </c:pt>
                <c:pt idx="624">
                  <c:v>4.381902E-3</c:v>
                </c:pt>
                <c:pt idx="625">
                  <c:v>4.3939799999999996E-3</c:v>
                </c:pt>
                <c:pt idx="626">
                  <c:v>4.406058E-3</c:v>
                </c:pt>
                <c:pt idx="627">
                  <c:v>4.4181539999999997E-3</c:v>
                </c:pt>
                <c:pt idx="628">
                  <c:v>4.4302320000000001E-3</c:v>
                </c:pt>
                <c:pt idx="629">
                  <c:v>4.4423279999999997E-3</c:v>
                </c:pt>
                <c:pt idx="630">
                  <c:v>4.4544060000000002E-3</c:v>
                </c:pt>
                <c:pt idx="631">
                  <c:v>4.4664840000000006E-3</c:v>
                </c:pt>
                <c:pt idx="632">
                  <c:v>4.4785800000000002E-3</c:v>
                </c:pt>
                <c:pt idx="633">
                  <c:v>4.4901180000000004E-3</c:v>
                </c:pt>
                <c:pt idx="634">
                  <c:v>4.5021960000000008E-3</c:v>
                </c:pt>
                <c:pt idx="635">
                  <c:v>4.5142739999999995E-3</c:v>
                </c:pt>
                <c:pt idx="636">
                  <c:v>4.52637E-3</c:v>
                </c:pt>
                <c:pt idx="637">
                  <c:v>4.5384479999999996E-3</c:v>
                </c:pt>
                <c:pt idx="638">
                  <c:v>4.5505440000000001E-3</c:v>
                </c:pt>
                <c:pt idx="639">
                  <c:v>4.5626219999999997E-3</c:v>
                </c:pt>
                <c:pt idx="640">
                  <c:v>4.5747000000000001E-3</c:v>
                </c:pt>
                <c:pt idx="641">
                  <c:v>4.5867959999999998E-3</c:v>
                </c:pt>
                <c:pt idx="642">
                  <c:v>4.5988740000000002E-3</c:v>
                </c:pt>
                <c:pt idx="643">
                  <c:v>4.6109699999999998E-3</c:v>
                </c:pt>
                <c:pt idx="644">
                  <c:v>4.6230480000000003E-3</c:v>
                </c:pt>
                <c:pt idx="645">
                  <c:v>4.6351259999999998E-3</c:v>
                </c:pt>
                <c:pt idx="646">
                  <c:v>4.6472220000000003E-3</c:v>
                </c:pt>
                <c:pt idx="647">
                  <c:v>4.6592999999999999E-3</c:v>
                </c:pt>
                <c:pt idx="648">
                  <c:v>4.6713780000000003E-3</c:v>
                </c:pt>
                <c:pt idx="649">
                  <c:v>4.683474E-3</c:v>
                </c:pt>
                <c:pt idx="650">
                  <c:v>4.6961099999999999E-3</c:v>
                </c:pt>
                <c:pt idx="651">
                  <c:v>4.7081880000000003E-3</c:v>
                </c:pt>
                <c:pt idx="652">
                  <c:v>4.7208240000000002E-3</c:v>
                </c:pt>
                <c:pt idx="653">
                  <c:v>4.7329020000000006E-3</c:v>
                </c:pt>
                <c:pt idx="654">
                  <c:v>4.7455380000000005E-3</c:v>
                </c:pt>
                <c:pt idx="655">
                  <c:v>4.7576340000000002E-3</c:v>
                </c:pt>
                <c:pt idx="656">
                  <c:v>4.6697400000000003E-3</c:v>
                </c:pt>
                <c:pt idx="657">
                  <c:v>4.5835019999999997E-3</c:v>
                </c:pt>
                <c:pt idx="658">
                  <c:v>4.4983439999999996E-3</c:v>
                </c:pt>
                <c:pt idx="659">
                  <c:v>4.4137619999999999E-3</c:v>
                </c:pt>
                <c:pt idx="660">
                  <c:v>4.3308180000000002E-3</c:v>
                </c:pt>
                <c:pt idx="661">
                  <c:v>4.2484139999999998E-3</c:v>
                </c:pt>
                <c:pt idx="662">
                  <c:v>4.1676660000000004E-3</c:v>
                </c:pt>
                <c:pt idx="663">
                  <c:v>4.0874579999999995E-3</c:v>
                </c:pt>
                <c:pt idx="664">
                  <c:v>4.0083660000000002E-3</c:v>
                </c:pt>
                <c:pt idx="665">
                  <c:v>3.9298140000000002E-3</c:v>
                </c:pt>
                <c:pt idx="666">
                  <c:v>3.8523600000000004E-3</c:v>
                </c:pt>
                <c:pt idx="667">
                  <c:v>3.7760040000000003E-3</c:v>
                </c:pt>
                <c:pt idx="668">
                  <c:v>3.700746E-3</c:v>
                </c:pt>
                <c:pt idx="669">
                  <c:v>3.6265859999999998E-3</c:v>
                </c:pt>
                <c:pt idx="670">
                  <c:v>3.5529839999999999E-3</c:v>
                </c:pt>
                <c:pt idx="671">
                  <c:v>3.4804620000000001E-3</c:v>
                </c:pt>
                <c:pt idx="672">
                  <c:v>3.4090559999999997E-3</c:v>
                </c:pt>
                <c:pt idx="673">
                  <c:v>3.3387480000000003E-3</c:v>
                </c:pt>
                <c:pt idx="674">
                  <c:v>3.2689799999999999E-3</c:v>
                </c:pt>
                <c:pt idx="675">
                  <c:v>3.20031E-3</c:v>
                </c:pt>
                <c:pt idx="676">
                  <c:v>3.1321980000000001E-3</c:v>
                </c:pt>
                <c:pt idx="677">
                  <c:v>3.0651839999999999E-3</c:v>
                </c:pt>
                <c:pt idx="678">
                  <c:v>2.9992679999999998E-3</c:v>
                </c:pt>
                <c:pt idx="679">
                  <c:v>2.933892E-3</c:v>
                </c:pt>
                <c:pt idx="680">
                  <c:v>2.869632E-3</c:v>
                </c:pt>
                <c:pt idx="681">
                  <c:v>2.8064520000000001E-3</c:v>
                </c:pt>
                <c:pt idx="682">
                  <c:v>2.7438300000000001E-3</c:v>
                </c:pt>
                <c:pt idx="683">
                  <c:v>2.6823060000000002E-3</c:v>
                </c:pt>
                <c:pt idx="684">
                  <c:v>2.62188E-3</c:v>
                </c:pt>
                <c:pt idx="685">
                  <c:v>2.5620119999999998E-3</c:v>
                </c:pt>
                <c:pt idx="686">
                  <c:v>2.5032420000000001E-3</c:v>
                </c:pt>
                <c:pt idx="687">
                  <c:v>2.4450119999999999E-3</c:v>
                </c:pt>
                <c:pt idx="688">
                  <c:v>2.3878800000000002E-3</c:v>
                </c:pt>
                <c:pt idx="689">
                  <c:v>2.3318459999999998E-3</c:v>
                </c:pt>
                <c:pt idx="690">
                  <c:v>2.2763700000000002E-3</c:v>
                </c:pt>
                <c:pt idx="691">
                  <c:v>2.221434E-3</c:v>
                </c:pt>
                <c:pt idx="692">
                  <c:v>2.1681540000000003E-3</c:v>
                </c:pt>
                <c:pt idx="693">
                  <c:v>2.1154139999999999E-3</c:v>
                </c:pt>
                <c:pt idx="694">
                  <c:v>2.0637900000000002E-3</c:v>
                </c:pt>
                <c:pt idx="695">
                  <c:v>2.0126879999999999E-3</c:v>
                </c:pt>
                <c:pt idx="696">
                  <c:v>1.9627019999999998E-3</c:v>
                </c:pt>
                <c:pt idx="697">
                  <c:v>1.913274E-3</c:v>
                </c:pt>
                <c:pt idx="698">
                  <c:v>1.864926E-3</c:v>
                </c:pt>
                <c:pt idx="699">
                  <c:v>1.8176939999999999E-3</c:v>
                </c:pt>
                <c:pt idx="700">
                  <c:v>1.7709965999999999E-3</c:v>
                </c:pt>
                <c:pt idx="701">
                  <c:v>1.7254026E-3</c:v>
                </c:pt>
                <c:pt idx="702">
                  <c:v>1.6803593999999999E-3</c:v>
                </c:pt>
                <c:pt idx="703">
                  <c:v>1.6364141999999999E-3</c:v>
                </c:pt>
                <c:pt idx="704">
                  <c:v>1.5930180000000001E-3</c:v>
                </c:pt>
                <c:pt idx="705">
                  <c:v>1.5507198000000002E-3</c:v>
                </c:pt>
                <c:pt idx="706">
                  <c:v>1.5089724000000001E-3</c:v>
                </c:pt>
                <c:pt idx="707">
                  <c:v>1.4683230000000001E-3</c:v>
                </c:pt>
                <c:pt idx="708">
                  <c:v>1.4282226E-3</c:v>
                </c:pt>
                <c:pt idx="709">
                  <c:v>1.3892219999999999E-3</c:v>
                </c:pt>
                <c:pt idx="710">
                  <c:v>1.3507686E-3</c:v>
                </c:pt>
                <c:pt idx="711">
                  <c:v>1.3134150000000001E-3</c:v>
                </c:pt>
                <c:pt idx="712">
                  <c:v>1.2766122000000002E-3</c:v>
                </c:pt>
                <c:pt idx="713">
                  <c:v>1.2403566E-3</c:v>
                </c:pt>
                <c:pt idx="714">
                  <c:v>1.20465E-3</c:v>
                </c:pt>
                <c:pt idx="715">
                  <c:v>1.1700432E-3</c:v>
                </c:pt>
                <c:pt idx="716">
                  <c:v>1.1359872E-3</c:v>
                </c:pt>
                <c:pt idx="717">
                  <c:v>1.1030274000000001E-3</c:v>
                </c:pt>
                <c:pt idx="718">
                  <c:v>1.0700676000000001E-3</c:v>
                </c:pt>
                <c:pt idx="719">
                  <c:v>1.0382076E-3</c:v>
                </c:pt>
                <c:pt idx="720">
                  <c:v>1.0063476000000001E-3</c:v>
                </c:pt>
                <c:pt idx="721">
                  <c:v>9.7558560000000005E-4</c:v>
                </c:pt>
                <c:pt idx="722">
                  <c:v>9.4537440000000005E-4</c:v>
                </c:pt>
                <c:pt idx="723">
                  <c:v>9.1571039999999995E-4</c:v>
                </c:pt>
                <c:pt idx="724">
                  <c:v>8.865972E-4</c:v>
                </c:pt>
                <c:pt idx="725">
                  <c:v>8.58087E-4</c:v>
                </c:pt>
                <c:pt idx="726">
                  <c:v>8.3007179999999999E-4</c:v>
                </c:pt>
                <c:pt idx="727">
                  <c:v>8.0255159999999997E-4</c:v>
                </c:pt>
                <c:pt idx="728">
                  <c:v>7.7552459999999997E-4</c:v>
                </c:pt>
                <c:pt idx="729">
                  <c:v>7.4893859999999998E-4</c:v>
                </c:pt>
                <c:pt idx="730">
                  <c:v>7.2289979999999999E-4</c:v>
                </c:pt>
                <c:pt idx="731">
                  <c:v>6.9730200000000001E-4</c:v>
                </c:pt>
                <c:pt idx="732">
                  <c:v>6.7214340000000007E-4</c:v>
                </c:pt>
                <c:pt idx="733">
                  <c:v>6.4747980000000001E-4</c:v>
                </c:pt>
                <c:pt idx="734">
                  <c:v>6.2319959999999994E-4</c:v>
                </c:pt>
                <c:pt idx="735">
                  <c:v>5.9935860000000002E-4</c:v>
                </c:pt>
                <c:pt idx="736">
                  <c:v>5.7595859999999999E-4</c:v>
                </c:pt>
                <c:pt idx="737">
                  <c:v>5.5299599999999993E-4</c:v>
                </c:pt>
                <c:pt idx="738">
                  <c:v>5.304744000000001E-4</c:v>
                </c:pt>
                <c:pt idx="739">
                  <c:v>5.08338E-4</c:v>
                </c:pt>
                <c:pt idx="740">
                  <c:v>4.8652920000000004E-4</c:v>
                </c:pt>
                <c:pt idx="741">
                  <c:v>4.6521540000000002E-4</c:v>
                </c:pt>
                <c:pt idx="742">
                  <c:v>4.4428680000000001E-4</c:v>
                </c:pt>
                <c:pt idx="743">
                  <c:v>4.237434E-4</c:v>
                </c:pt>
                <c:pt idx="744">
                  <c:v>4.0352759999999998E-4</c:v>
                </c:pt>
                <c:pt idx="745">
                  <c:v>3.8375280000000001E-4</c:v>
                </c:pt>
                <c:pt idx="746">
                  <c:v>3.6430740000000005E-4</c:v>
                </c:pt>
                <c:pt idx="747">
                  <c:v>3.4524540000000002E-4</c:v>
                </c:pt>
                <c:pt idx="748">
                  <c:v>3.2656860000000005E-4</c:v>
                </c:pt>
                <c:pt idx="749">
                  <c:v>3.0827700000000003E-4</c:v>
                </c:pt>
                <c:pt idx="750">
                  <c:v>2.9025899999999996E-4</c:v>
                </c:pt>
                <c:pt idx="751">
                  <c:v>2.725704E-4</c:v>
                </c:pt>
                <c:pt idx="752">
                  <c:v>2.5526699999999999E-4</c:v>
                </c:pt>
                <c:pt idx="753">
                  <c:v>2.3801939999999999E-4</c:v>
                </c:pt>
                <c:pt idx="754">
                  <c:v>2.2131900000000001E-4</c:v>
                </c:pt>
                <c:pt idx="755">
                  <c:v>2.0484E-4</c:v>
                </c:pt>
                <c:pt idx="756">
                  <c:v>1.8863460000000001E-4</c:v>
                </c:pt>
                <c:pt idx="757">
                  <c:v>1.7270514E-4</c:v>
                </c:pt>
                <c:pt idx="758">
                  <c:v>1.5688475999999998E-4</c:v>
                </c:pt>
                <c:pt idx="759">
                  <c:v>1.4122926E-4</c:v>
                </c:pt>
                <c:pt idx="760">
                  <c:v>1.2568356000000001E-4</c:v>
                </c:pt>
                <c:pt idx="761">
                  <c:v>1.1024783999999999E-4</c:v>
                </c:pt>
                <c:pt idx="762">
                  <c:v>9.4702139999999999E-5</c:v>
                </c:pt>
                <c:pt idx="763">
                  <c:v>7.9255440000000003E-5</c:v>
                </c:pt>
                <c:pt idx="764">
                  <c:v>6.3764639999999999E-5</c:v>
                </c:pt>
                <c:pt idx="765">
                  <c:v>4.819158E-5</c:v>
                </c:pt>
                <c:pt idx="766">
                  <c:v>3.2470020000000001E-5</c:v>
                </c:pt>
                <c:pt idx="767">
                  <c:v>1.6473996000000001E-5</c:v>
                </c:pt>
                <c:pt idx="768">
                  <c:v>1.9610640000000002E-7</c:v>
                </c:pt>
                <c:pt idx="769">
                  <c:v>-1.6342163999999999E-5</c:v>
                </c:pt>
                <c:pt idx="770">
                  <c:v>-3.3244560000000001E-5</c:v>
                </c:pt>
                <c:pt idx="771">
                  <c:v>-5.0592060000000004E-5</c:v>
                </c:pt>
                <c:pt idx="772">
                  <c:v>-6.8411880000000014E-5</c:v>
                </c:pt>
                <c:pt idx="773">
                  <c:v>-8.6714999999999999E-5</c:v>
                </c:pt>
                <c:pt idx="774">
                  <c:v>-1.0557864E-4</c:v>
                </c:pt>
                <c:pt idx="775">
                  <c:v>-1.2507930000000002E-4</c:v>
                </c:pt>
                <c:pt idx="776">
                  <c:v>-1.4512931999999999E-4</c:v>
                </c:pt>
                <c:pt idx="777">
                  <c:v>-1.6578378E-4</c:v>
                </c:pt>
                <c:pt idx="778">
                  <c:v>-1.8715140000000001E-4</c:v>
                </c:pt>
                <c:pt idx="779">
                  <c:v>-2.0912400000000001E-4</c:v>
                </c:pt>
                <c:pt idx="780">
                  <c:v>-2.3175719999999998E-4</c:v>
                </c:pt>
                <c:pt idx="781">
                  <c:v>-2.5499339999999999E-4</c:v>
                </c:pt>
                <c:pt idx="782">
                  <c:v>-2.788326E-4</c:v>
                </c:pt>
                <c:pt idx="783">
                  <c:v>-3.0338819999999999E-4</c:v>
                </c:pt>
                <c:pt idx="784">
                  <c:v>-3.2849099999999998E-4</c:v>
                </c:pt>
                <c:pt idx="785">
                  <c:v>-3.5430839999999998E-4</c:v>
                </c:pt>
                <c:pt idx="786">
                  <c:v>-3.8056679999999999E-4</c:v>
                </c:pt>
                <c:pt idx="787">
                  <c:v>-4.0731840000000002E-4</c:v>
                </c:pt>
                <c:pt idx="788">
                  <c:v>-4.3456499999999998E-4</c:v>
                </c:pt>
                <c:pt idx="789">
                  <c:v>-4.6224899999999997E-4</c:v>
                </c:pt>
                <c:pt idx="790">
                  <c:v>-4.9037400000000002E-4</c:v>
                </c:pt>
                <c:pt idx="791">
                  <c:v>-5.190498E-4</c:v>
                </c:pt>
                <c:pt idx="792">
                  <c:v>-5.4799739999999997E-4</c:v>
                </c:pt>
                <c:pt idx="793">
                  <c:v>-5.7749579999999997E-4</c:v>
                </c:pt>
                <c:pt idx="794">
                  <c:v>-6.0710400000000002E-4</c:v>
                </c:pt>
                <c:pt idx="795">
                  <c:v>-6.3704160000000007E-4</c:v>
                </c:pt>
                <c:pt idx="796">
                  <c:v>-6.6725460000000003E-4</c:v>
                </c:pt>
                <c:pt idx="797">
                  <c:v>-6.9768719999999996E-4</c:v>
                </c:pt>
                <c:pt idx="798">
                  <c:v>-7.2839339999999995E-4</c:v>
                </c:pt>
                <c:pt idx="799">
                  <c:v>-7.5920940000000008E-4</c:v>
                </c:pt>
                <c:pt idx="800">
                  <c:v>-7.9019100000000009E-4</c:v>
                </c:pt>
                <c:pt idx="801">
                  <c:v>-8.2122839999999994E-4</c:v>
                </c:pt>
                <c:pt idx="802">
                  <c:v>-8.5242960000000002E-4</c:v>
                </c:pt>
                <c:pt idx="803">
                  <c:v>-8.8374060000000003E-4</c:v>
                </c:pt>
                <c:pt idx="804">
                  <c:v>-9.1516140000000008E-4</c:v>
                </c:pt>
                <c:pt idx="805">
                  <c:v>-9.464724000000001E-4</c:v>
                </c:pt>
                <c:pt idx="806">
                  <c:v>-9.7833240000000008E-4</c:v>
                </c:pt>
                <c:pt idx="807">
                  <c:v>-1.0096434000000001E-3</c:v>
                </c:pt>
                <c:pt idx="808">
                  <c:v>-1.0409544000000001E-3</c:v>
                </c:pt>
                <c:pt idx="809">
                  <c:v>-1.0722654000000001E-3</c:v>
                </c:pt>
                <c:pt idx="810">
                  <c:v>-1.1035763999999999E-3</c:v>
                </c:pt>
                <c:pt idx="811">
                  <c:v>-1.1348873999999999E-3</c:v>
                </c:pt>
                <c:pt idx="812">
                  <c:v>-1.1656494000000001E-3</c:v>
                </c:pt>
                <c:pt idx="813">
                  <c:v>-1.1969604000000001E-3</c:v>
                </c:pt>
                <c:pt idx="814">
                  <c:v>-1.2277224E-3</c:v>
                </c:pt>
                <c:pt idx="815">
                  <c:v>-1.2584844E-3</c:v>
                </c:pt>
                <c:pt idx="816">
                  <c:v>-1.2892463999999999E-3</c:v>
                </c:pt>
                <c:pt idx="817">
                  <c:v>-1.3194576E-3</c:v>
                </c:pt>
                <c:pt idx="818">
                  <c:v>-1.3502195999999999E-3</c:v>
                </c:pt>
                <c:pt idx="819">
                  <c:v>-1.3804326000000002E-3</c:v>
                </c:pt>
                <c:pt idx="820">
                  <c:v>-1.4100948E-3</c:v>
                </c:pt>
                <c:pt idx="821">
                  <c:v>-1.4397588E-3</c:v>
                </c:pt>
                <c:pt idx="822">
                  <c:v>-1.4694210000000001E-3</c:v>
                </c:pt>
                <c:pt idx="823">
                  <c:v>-1.499085E-3</c:v>
                </c:pt>
                <c:pt idx="824">
                  <c:v>-1.5281982E-3</c:v>
                </c:pt>
                <c:pt idx="825">
                  <c:v>-1.5573113999999999E-3</c:v>
                </c:pt>
                <c:pt idx="826">
                  <c:v>-1.5864264000000001E-3</c:v>
                </c:pt>
                <c:pt idx="827">
                  <c:v>-1.6149905999999999E-3</c:v>
                </c:pt>
                <c:pt idx="828">
                  <c:v>-1.6435548E-3</c:v>
                </c:pt>
                <c:pt idx="829">
                  <c:v>-1.67157E-3</c:v>
                </c:pt>
                <c:pt idx="830">
                  <c:v>-1.6995852000000001E-3</c:v>
                </c:pt>
                <c:pt idx="831">
                  <c:v>-1.7276004000000001E-3</c:v>
                </c:pt>
                <c:pt idx="832">
                  <c:v>-1.7550666E-3</c:v>
                </c:pt>
                <c:pt idx="833">
                  <c:v>-1.782531E-3</c:v>
                </c:pt>
                <c:pt idx="834">
                  <c:v>-1.8094500000000002E-3</c:v>
                </c:pt>
                <c:pt idx="835">
                  <c:v>-1.83636E-3</c:v>
                </c:pt>
                <c:pt idx="836">
                  <c:v>-1.8627299999999999E-3</c:v>
                </c:pt>
                <c:pt idx="837">
                  <c:v>-1.8891000000000001E-3</c:v>
                </c:pt>
                <c:pt idx="838">
                  <c:v>-1.9154700000000001E-3</c:v>
                </c:pt>
                <c:pt idx="839">
                  <c:v>-1.9412820000000001E-3</c:v>
                </c:pt>
                <c:pt idx="840">
                  <c:v>-1.967094E-3</c:v>
                </c:pt>
                <c:pt idx="841">
                  <c:v>-1.9923660000000002E-3</c:v>
                </c:pt>
                <c:pt idx="842">
                  <c:v>-2.017638E-3</c:v>
                </c:pt>
                <c:pt idx="843">
                  <c:v>-2.0429100000000002E-3</c:v>
                </c:pt>
                <c:pt idx="844">
                  <c:v>-2.0676240000000001E-3</c:v>
                </c:pt>
                <c:pt idx="845">
                  <c:v>-2.0917980000000002E-3</c:v>
                </c:pt>
                <c:pt idx="846">
                  <c:v>-2.1159720000000003E-3</c:v>
                </c:pt>
                <c:pt idx="847">
                  <c:v>-2.1401279999999998E-3</c:v>
                </c:pt>
                <c:pt idx="848">
                  <c:v>-2.1643019999999999E-3</c:v>
                </c:pt>
                <c:pt idx="849">
                  <c:v>-2.1879360000000001E-3</c:v>
                </c:pt>
                <c:pt idx="850">
                  <c:v>-2.2115520000000003E-3</c:v>
                </c:pt>
                <c:pt idx="851">
                  <c:v>-2.2346280000000002E-3</c:v>
                </c:pt>
                <c:pt idx="852">
                  <c:v>-2.2576860000000001E-3</c:v>
                </c:pt>
                <c:pt idx="853">
                  <c:v>-2.2802040000000001E-3</c:v>
                </c:pt>
                <c:pt idx="854">
                  <c:v>-2.3027399999999997E-3</c:v>
                </c:pt>
                <c:pt idx="855">
                  <c:v>-2.3246999999999999E-3</c:v>
                </c:pt>
                <c:pt idx="856">
                  <c:v>-2.346678E-3</c:v>
                </c:pt>
                <c:pt idx="857">
                  <c:v>-2.3686559999999998E-3</c:v>
                </c:pt>
                <c:pt idx="858">
                  <c:v>-2.3900760000000001E-3</c:v>
                </c:pt>
                <c:pt idx="859">
                  <c:v>-2.411496E-3</c:v>
                </c:pt>
                <c:pt idx="860">
                  <c:v>-2.432376E-3</c:v>
                </c:pt>
                <c:pt idx="861">
                  <c:v>-2.4532560000000004E-3</c:v>
                </c:pt>
                <c:pt idx="862">
                  <c:v>-2.4735780000000001E-3</c:v>
                </c:pt>
                <c:pt idx="863">
                  <c:v>-2.4944400000000001E-3</c:v>
                </c:pt>
                <c:pt idx="864">
                  <c:v>-2.514222E-3</c:v>
                </c:pt>
                <c:pt idx="865">
                  <c:v>-2.5345440000000001E-3</c:v>
                </c:pt>
                <c:pt idx="866">
                  <c:v>-2.5537680000000001E-3</c:v>
                </c:pt>
                <c:pt idx="867">
                  <c:v>-2.57355E-3</c:v>
                </c:pt>
                <c:pt idx="868">
                  <c:v>-2.5927739999999999E-3</c:v>
                </c:pt>
                <c:pt idx="869">
                  <c:v>-2.6114580000000001E-3</c:v>
                </c:pt>
                <c:pt idx="870">
                  <c:v>-2.6306820000000001E-3</c:v>
                </c:pt>
                <c:pt idx="871">
                  <c:v>-2.6493480000000002E-3</c:v>
                </c:pt>
                <c:pt idx="872">
                  <c:v>-2.6680319999999999E-3</c:v>
                </c:pt>
                <c:pt idx="873">
                  <c:v>-2.6861580000000001E-3</c:v>
                </c:pt>
                <c:pt idx="874">
                  <c:v>-2.7042839999999999E-3</c:v>
                </c:pt>
                <c:pt idx="875">
                  <c:v>-2.7218700000000004E-3</c:v>
                </c:pt>
                <c:pt idx="876">
                  <c:v>-2.7394380000000003E-3</c:v>
                </c:pt>
                <c:pt idx="877">
                  <c:v>-2.7570240000000003E-3</c:v>
                </c:pt>
                <c:pt idx="878">
                  <c:v>-2.7740520000000004E-3</c:v>
                </c:pt>
                <c:pt idx="879">
                  <c:v>-2.79108E-3</c:v>
                </c:pt>
                <c:pt idx="880">
                  <c:v>-2.8081080000000001E-3</c:v>
                </c:pt>
                <c:pt idx="881">
                  <c:v>-2.8245779999999999E-3</c:v>
                </c:pt>
                <c:pt idx="882">
                  <c:v>-2.8410660000000002E-3</c:v>
                </c:pt>
                <c:pt idx="883">
                  <c:v>-2.8569960000000001E-3</c:v>
                </c:pt>
                <c:pt idx="884">
                  <c:v>-2.872926E-3</c:v>
                </c:pt>
                <c:pt idx="885">
                  <c:v>-2.8882980000000001E-3</c:v>
                </c:pt>
                <c:pt idx="886">
                  <c:v>-2.904228E-3</c:v>
                </c:pt>
                <c:pt idx="887">
                  <c:v>-2.9190600000000002E-3</c:v>
                </c:pt>
                <c:pt idx="888">
                  <c:v>-2.9344499999999999E-3</c:v>
                </c:pt>
                <c:pt idx="889">
                  <c:v>-2.9492820000000001E-3</c:v>
                </c:pt>
                <c:pt idx="890">
                  <c:v>-2.9641139999999999E-3</c:v>
                </c:pt>
                <c:pt idx="891">
                  <c:v>-2.9783880000000002E-3</c:v>
                </c:pt>
                <c:pt idx="892">
                  <c:v>-2.99322E-3</c:v>
                </c:pt>
                <c:pt idx="893">
                  <c:v>-3.0069540000000001E-3</c:v>
                </c:pt>
                <c:pt idx="894">
                  <c:v>-3.0206880000000001E-3</c:v>
                </c:pt>
                <c:pt idx="895">
                  <c:v>-3.0344220000000002E-3</c:v>
                </c:pt>
                <c:pt idx="896">
                  <c:v>-3.0481559999999998E-3</c:v>
                </c:pt>
                <c:pt idx="897">
                  <c:v>-3.0613320000000004E-3</c:v>
                </c:pt>
                <c:pt idx="898">
                  <c:v>-3.0745259999999997E-3</c:v>
                </c:pt>
                <c:pt idx="899">
                  <c:v>-3.0877019999999999E-3</c:v>
                </c:pt>
                <c:pt idx="900">
                  <c:v>-3.1003379999999998E-3</c:v>
                </c:pt>
                <c:pt idx="901">
                  <c:v>-3.1129739999999997E-3</c:v>
                </c:pt>
                <c:pt idx="902">
                  <c:v>-3.12561E-3</c:v>
                </c:pt>
                <c:pt idx="903">
                  <c:v>-3.137688E-3</c:v>
                </c:pt>
                <c:pt idx="904">
                  <c:v>-3.1497840000000001E-3</c:v>
                </c:pt>
                <c:pt idx="905">
                  <c:v>-3.1618620000000001E-3</c:v>
                </c:pt>
                <c:pt idx="906">
                  <c:v>-3.1734000000000003E-3</c:v>
                </c:pt>
                <c:pt idx="907">
                  <c:v>-3.184938E-3</c:v>
                </c:pt>
                <c:pt idx="908">
                  <c:v>-3.1964760000000002E-3</c:v>
                </c:pt>
                <c:pt idx="909">
                  <c:v>-3.2080140000000004E-3</c:v>
                </c:pt>
                <c:pt idx="910">
                  <c:v>-3.2184359999999999E-3</c:v>
                </c:pt>
                <c:pt idx="911">
                  <c:v>-3.2294339999999998E-3</c:v>
                </c:pt>
                <c:pt idx="912">
                  <c:v>-3.2404140000000001E-3</c:v>
                </c:pt>
                <c:pt idx="913">
                  <c:v>-3.2508540000000001E-3</c:v>
                </c:pt>
                <c:pt idx="914">
                  <c:v>-3.2612940000000001E-3</c:v>
                </c:pt>
                <c:pt idx="915">
                  <c:v>-3.2717340000000001E-3</c:v>
                </c:pt>
                <c:pt idx="916">
                  <c:v>-3.2816159999999998E-3</c:v>
                </c:pt>
                <c:pt idx="917">
                  <c:v>-3.2909580000000001E-3</c:v>
                </c:pt>
                <c:pt idx="918">
                  <c:v>-3.3008400000000002E-3</c:v>
                </c:pt>
                <c:pt idx="919">
                  <c:v>-3.3107219999999999E-3</c:v>
                </c:pt>
                <c:pt idx="920">
                  <c:v>-3.3200639999999997E-3</c:v>
                </c:pt>
                <c:pt idx="921">
                  <c:v>-3.3288659999999998E-3</c:v>
                </c:pt>
                <c:pt idx="922">
                  <c:v>-3.33819E-3</c:v>
                </c:pt>
                <c:pt idx="923">
                  <c:v>-3.3464340000000001E-3</c:v>
                </c:pt>
                <c:pt idx="924">
                  <c:v>-3.3552180000000001E-3</c:v>
                </c:pt>
                <c:pt idx="925">
                  <c:v>-3.3640200000000001E-3</c:v>
                </c:pt>
                <c:pt idx="926">
                  <c:v>-3.3722459999999998E-3</c:v>
                </c:pt>
                <c:pt idx="927">
                  <c:v>-3.3799500000000001E-3</c:v>
                </c:pt>
                <c:pt idx="928">
                  <c:v>-3.3881760000000001E-3</c:v>
                </c:pt>
                <c:pt idx="929">
                  <c:v>-3.39588E-3</c:v>
                </c:pt>
                <c:pt idx="930">
                  <c:v>-3.4030079999999999E-3</c:v>
                </c:pt>
                <c:pt idx="931">
                  <c:v>-3.4107120000000002E-3</c:v>
                </c:pt>
                <c:pt idx="932">
                  <c:v>-3.4178400000000001E-3</c:v>
                </c:pt>
                <c:pt idx="933">
                  <c:v>-3.4249860000000001E-3</c:v>
                </c:pt>
                <c:pt idx="934">
                  <c:v>-3.4315740000000002E-3</c:v>
                </c:pt>
                <c:pt idx="935">
                  <c:v>-3.4387200000000001E-3</c:v>
                </c:pt>
                <c:pt idx="936">
                  <c:v>-3.4453080000000002E-3</c:v>
                </c:pt>
                <c:pt idx="937">
                  <c:v>-3.4518959999999999E-3</c:v>
                </c:pt>
                <c:pt idx="938">
                  <c:v>-3.4579440000000001E-3</c:v>
                </c:pt>
                <c:pt idx="939">
                  <c:v>-3.4639919999999999E-3</c:v>
                </c:pt>
                <c:pt idx="940">
                  <c:v>-3.4700399999999998E-3</c:v>
                </c:pt>
                <c:pt idx="941">
                  <c:v>-3.4755300000000001E-3</c:v>
                </c:pt>
                <c:pt idx="942">
                  <c:v>-3.4815600000000003E-3</c:v>
                </c:pt>
                <c:pt idx="943">
                  <c:v>-3.4870679999999999E-3</c:v>
                </c:pt>
                <c:pt idx="944">
                  <c:v>-3.4920000000000003E-3</c:v>
                </c:pt>
                <c:pt idx="945">
                  <c:v>-3.49695E-3</c:v>
                </c:pt>
                <c:pt idx="946">
                  <c:v>-3.5019000000000001E-3</c:v>
                </c:pt>
                <c:pt idx="947">
                  <c:v>-3.5068320000000001E-3</c:v>
                </c:pt>
                <c:pt idx="948">
                  <c:v>-3.5112239999999999E-3</c:v>
                </c:pt>
                <c:pt idx="949">
                  <c:v>-3.5156340000000001E-3</c:v>
                </c:pt>
                <c:pt idx="950">
                  <c:v>-3.5200259999999999E-3</c:v>
                </c:pt>
                <c:pt idx="951">
                  <c:v>-3.5238600000000002E-3</c:v>
                </c:pt>
                <c:pt idx="952">
                  <c:v>-3.5277120000000001E-3</c:v>
                </c:pt>
                <c:pt idx="953">
                  <c:v>-3.5315640000000001E-3</c:v>
                </c:pt>
                <c:pt idx="954">
                  <c:v>-3.5348579999999997E-3</c:v>
                </c:pt>
                <c:pt idx="955">
                  <c:v>-3.5381519999999997E-3</c:v>
                </c:pt>
                <c:pt idx="956">
                  <c:v>-3.5408879999999998E-3</c:v>
                </c:pt>
                <c:pt idx="957">
                  <c:v>-3.5441819999999999E-3</c:v>
                </c:pt>
                <c:pt idx="958">
                  <c:v>-3.5463780000000002E-3</c:v>
                </c:pt>
                <c:pt idx="959">
                  <c:v>-3.549132E-3</c:v>
                </c:pt>
                <c:pt idx="960">
                  <c:v>-3.5518860000000002E-3</c:v>
                </c:pt>
                <c:pt idx="961">
                  <c:v>-3.5535239999999997E-3</c:v>
                </c:pt>
                <c:pt idx="962">
                  <c:v>-3.5551800000000002E-3</c:v>
                </c:pt>
                <c:pt idx="963">
                  <c:v>-3.5573760000000005E-3</c:v>
                </c:pt>
                <c:pt idx="964">
                  <c:v>-3.5590140000000001E-3</c:v>
                </c:pt>
                <c:pt idx="965">
                  <c:v>-3.5601119999999998E-3</c:v>
                </c:pt>
                <c:pt idx="966">
                  <c:v>-3.5612100000000004E-3</c:v>
                </c:pt>
                <c:pt idx="967">
                  <c:v>-3.5623080000000001E-3</c:v>
                </c:pt>
                <c:pt idx="968">
                  <c:v>-3.5628659999999996E-3</c:v>
                </c:pt>
                <c:pt idx="969">
                  <c:v>-3.5628659999999996E-3</c:v>
                </c:pt>
                <c:pt idx="970">
                  <c:v>-3.5628659999999996E-3</c:v>
                </c:pt>
                <c:pt idx="971">
                  <c:v>-3.5628659999999996E-3</c:v>
                </c:pt>
                <c:pt idx="972">
                  <c:v>-3.5617679999999999E-3</c:v>
                </c:pt>
                <c:pt idx="973">
                  <c:v>-3.5612100000000004E-3</c:v>
                </c:pt>
                <c:pt idx="974">
                  <c:v>-3.5601119999999998E-3</c:v>
                </c:pt>
                <c:pt idx="975">
                  <c:v>-3.5590140000000001E-3</c:v>
                </c:pt>
                <c:pt idx="976">
                  <c:v>-3.5573760000000005E-3</c:v>
                </c:pt>
                <c:pt idx="977">
                  <c:v>-3.5557200000000001E-3</c:v>
                </c:pt>
                <c:pt idx="978">
                  <c:v>-3.5535239999999997E-3</c:v>
                </c:pt>
                <c:pt idx="979">
                  <c:v>-3.5502299999999997E-3</c:v>
                </c:pt>
                <c:pt idx="980">
                  <c:v>-3.5469360000000001E-3</c:v>
                </c:pt>
                <c:pt idx="981">
                  <c:v>-3.5441819999999999E-3</c:v>
                </c:pt>
                <c:pt idx="982">
                  <c:v>-3.540348E-3</c:v>
                </c:pt>
                <c:pt idx="983">
                  <c:v>-3.5364960000000001E-3</c:v>
                </c:pt>
                <c:pt idx="984">
                  <c:v>-3.5321039999999999E-3</c:v>
                </c:pt>
                <c:pt idx="985">
                  <c:v>-3.5271540000000002E-3</c:v>
                </c:pt>
                <c:pt idx="986">
                  <c:v>-3.5216640000000003E-3</c:v>
                </c:pt>
                <c:pt idx="987">
                  <c:v>-3.5150760000000002E-3</c:v>
                </c:pt>
                <c:pt idx="988">
                  <c:v>-3.5079300000000002E-3</c:v>
                </c:pt>
                <c:pt idx="989">
                  <c:v>-3.500244E-3</c:v>
                </c:pt>
                <c:pt idx="990">
                  <c:v>-3.493098E-3</c:v>
                </c:pt>
                <c:pt idx="991">
                  <c:v>-3.4837560000000002E-3</c:v>
                </c:pt>
                <c:pt idx="992">
                  <c:v>-3.474432E-3</c:v>
                </c:pt>
                <c:pt idx="993">
                  <c:v>-3.4645320000000002E-3</c:v>
                </c:pt>
                <c:pt idx="994">
                  <c:v>-3.4535520000000004E-3</c:v>
                </c:pt>
                <c:pt idx="995">
                  <c:v>-3.4420140000000002E-3</c:v>
                </c:pt>
                <c:pt idx="996">
                  <c:v>-3.4299360000000002E-3</c:v>
                </c:pt>
                <c:pt idx="997">
                  <c:v>-3.416742E-3</c:v>
                </c:pt>
                <c:pt idx="998">
                  <c:v>-3.4019100000000002E-3</c:v>
                </c:pt>
                <c:pt idx="999">
                  <c:v>-3.38544E-3</c:v>
                </c:pt>
                <c:pt idx="1000">
                  <c:v>-3.3684119999999999E-3</c:v>
                </c:pt>
                <c:pt idx="1001">
                  <c:v>-3.3491880000000003E-3</c:v>
                </c:pt>
                <c:pt idx="1002">
                  <c:v>-3.3288659999999998E-3</c:v>
                </c:pt>
                <c:pt idx="1003">
                  <c:v>-3.3063299999999997E-3</c:v>
                </c:pt>
                <c:pt idx="1004">
                  <c:v>-3.2827139999999999E-3</c:v>
                </c:pt>
                <c:pt idx="1005">
                  <c:v>-3.2574420000000001E-3</c:v>
                </c:pt>
                <c:pt idx="1006">
                  <c:v>-3.2294339999999998E-3</c:v>
                </c:pt>
                <c:pt idx="1007">
                  <c:v>-3.1992120000000003E-3</c:v>
                </c:pt>
                <c:pt idx="1008">
                  <c:v>-3.1690080000000001E-3</c:v>
                </c:pt>
                <c:pt idx="1009">
                  <c:v>-3.1354920000000001E-3</c:v>
                </c:pt>
                <c:pt idx="1010">
                  <c:v>-3.0992400000000001E-3</c:v>
                </c:pt>
                <c:pt idx="1011">
                  <c:v>-3.0607919999999997E-3</c:v>
                </c:pt>
                <c:pt idx="1012">
                  <c:v>-3.0195900000000004E-3</c:v>
                </c:pt>
                <c:pt idx="1013">
                  <c:v>-2.9745539999999999E-3</c:v>
                </c:pt>
                <c:pt idx="1014">
                  <c:v>-2.9245680000000002E-3</c:v>
                </c:pt>
                <c:pt idx="1015">
                  <c:v>-2.8690740000000001E-3</c:v>
                </c:pt>
                <c:pt idx="1016">
                  <c:v>-2.80701E-3</c:v>
                </c:pt>
                <c:pt idx="1017">
                  <c:v>-2.7449279999999998E-3</c:v>
                </c:pt>
                <c:pt idx="1018">
                  <c:v>-2.6861580000000001E-3</c:v>
                </c:pt>
                <c:pt idx="1019">
                  <c:v>-2.6279279999999999E-3</c:v>
                </c:pt>
                <c:pt idx="1020">
                  <c:v>-2.5713540000000001E-3</c:v>
                </c:pt>
                <c:pt idx="1021">
                  <c:v>-2.5136640000000001E-3</c:v>
                </c:pt>
                <c:pt idx="1022">
                  <c:v>-2.4521400000000002E-3</c:v>
                </c:pt>
                <c:pt idx="1023">
                  <c:v>-2.3928299999999999E-3</c:v>
                </c:pt>
                <c:pt idx="1024">
                  <c:v>-2.3351399999999999E-3</c:v>
                </c:pt>
                <c:pt idx="1025">
                  <c:v>-2.2780080000000002E-3</c:v>
                </c:pt>
                <c:pt idx="1026">
                  <c:v>-2.221434E-3</c:v>
                </c:pt>
                <c:pt idx="1027">
                  <c:v>-2.1648599999999998E-3</c:v>
                </c:pt>
                <c:pt idx="1028">
                  <c:v>-2.1060720000000001E-3</c:v>
                </c:pt>
                <c:pt idx="1029">
                  <c:v>-2.0456460000000004E-3</c:v>
                </c:pt>
                <c:pt idx="1030">
                  <c:v>-1.9868759999999998E-3</c:v>
                </c:pt>
                <c:pt idx="1031">
                  <c:v>-1.9303020000000003E-3</c:v>
                </c:pt>
                <c:pt idx="1032">
                  <c:v>-1.8737099999999998E-3</c:v>
                </c:pt>
                <c:pt idx="1033">
                  <c:v>-1.8193320000000001E-3</c:v>
                </c:pt>
                <c:pt idx="1034">
                  <c:v>-1.7649540000000002E-3</c:v>
                </c:pt>
                <c:pt idx="1035">
                  <c:v>-1.7105706E-3</c:v>
                </c:pt>
                <c:pt idx="1036">
                  <c:v>-1.6594848000000002E-3</c:v>
                </c:pt>
                <c:pt idx="1037">
                  <c:v>-1.6127928000000001E-3</c:v>
                </c:pt>
                <c:pt idx="1038">
                  <c:v>-1.5693966E-3</c:v>
                </c:pt>
                <c:pt idx="1039">
                  <c:v>-1.5292961999999999E-3</c:v>
                </c:pt>
                <c:pt idx="1040">
                  <c:v>-1.4957892E-3</c:v>
                </c:pt>
                <c:pt idx="1041">
                  <c:v>-1.4639274E-3</c:v>
                </c:pt>
                <c:pt idx="1042">
                  <c:v>-1.4309694E-3</c:v>
                </c:pt>
                <c:pt idx="1043">
                  <c:v>-1.3947138E-3</c:v>
                </c:pt>
                <c:pt idx="1044">
                  <c:v>-1.3546134000000001E-3</c:v>
                </c:pt>
                <c:pt idx="1045">
                  <c:v>-1.3189085999999999E-3</c:v>
                </c:pt>
                <c:pt idx="1046">
                  <c:v>-1.2859505999999999E-3</c:v>
                </c:pt>
                <c:pt idx="1047">
                  <c:v>-1.2529908000000001E-3</c:v>
                </c:pt>
                <c:pt idx="1048">
                  <c:v>-1.2161862E-3</c:v>
                </c:pt>
                <c:pt idx="1049">
                  <c:v>-1.1738897999999998E-3</c:v>
                </c:pt>
                <c:pt idx="1050">
                  <c:v>-1.1260980000000001E-3</c:v>
                </c:pt>
                <c:pt idx="1051">
                  <c:v>-1.0772100000000001E-3</c:v>
                </c:pt>
                <c:pt idx="1052">
                  <c:v>-1.030518E-3</c:v>
                </c:pt>
                <c:pt idx="1053">
                  <c:v>-9.8931960000000021E-4</c:v>
                </c:pt>
                <c:pt idx="1054">
                  <c:v>-9.5581080000000003E-4</c:v>
                </c:pt>
                <c:pt idx="1055">
                  <c:v>-9.2559780000000006E-4</c:v>
                </c:pt>
                <c:pt idx="1056">
                  <c:v>-8.9868239999999996E-4</c:v>
                </c:pt>
                <c:pt idx="1057">
                  <c:v>-8.7451200000000003E-4</c:v>
                </c:pt>
                <c:pt idx="1058">
                  <c:v>-8.503416E-4</c:v>
                </c:pt>
                <c:pt idx="1059">
                  <c:v>-8.2589760000000001E-4</c:v>
                </c:pt>
                <c:pt idx="1060">
                  <c:v>-7.9947539999999993E-4</c:v>
                </c:pt>
                <c:pt idx="1061">
                  <c:v>-7.7036219999999998E-4</c:v>
                </c:pt>
                <c:pt idx="1062">
                  <c:v>-7.3668780000000003E-4</c:v>
                </c:pt>
                <c:pt idx="1063">
                  <c:v>-7.02576E-4</c:v>
                </c:pt>
                <c:pt idx="1064">
                  <c:v>-6.6983579999999997E-4</c:v>
                </c:pt>
                <c:pt idx="1065">
                  <c:v>-6.3852480000000007E-4</c:v>
                </c:pt>
                <c:pt idx="1066">
                  <c:v>-6.1039980000000002E-4</c:v>
                </c:pt>
                <c:pt idx="1067">
                  <c:v>-5.8359419999999996E-4</c:v>
                </c:pt>
                <c:pt idx="1068">
                  <c:v>-5.617854E-4</c:v>
                </c:pt>
                <c:pt idx="1069">
                  <c:v>-5.4492119999999993E-4</c:v>
                </c:pt>
                <c:pt idx="1070">
                  <c:v>-5.2987140000000004E-4</c:v>
                </c:pt>
                <c:pt idx="1071">
                  <c:v>-5.1773040000000002E-4</c:v>
                </c:pt>
                <c:pt idx="1072">
                  <c:v>-5.035590000000001E-4</c:v>
                </c:pt>
                <c:pt idx="1073">
                  <c:v>-4.8729780000000004E-4</c:v>
                </c:pt>
                <c:pt idx="1074">
                  <c:v>-4.7081880000000007E-4</c:v>
                </c:pt>
                <c:pt idx="1075">
                  <c:v>-4.5351540000000007E-4</c:v>
                </c:pt>
                <c:pt idx="1076">
                  <c:v>-4.3516799999999999E-4</c:v>
                </c:pt>
                <c:pt idx="1077">
                  <c:v>-4.1434920000000001E-4</c:v>
                </c:pt>
                <c:pt idx="1078">
                  <c:v>-3.9204719999999998E-4</c:v>
                </c:pt>
                <c:pt idx="1079">
                  <c:v>-3.7029419999999998E-4</c:v>
                </c:pt>
                <c:pt idx="1080">
                  <c:v>-3.4749720000000001E-4</c:v>
                </c:pt>
                <c:pt idx="1081">
                  <c:v>-3.2189939999999998E-4</c:v>
                </c:pt>
                <c:pt idx="1082">
                  <c:v>-2.9492820000000003E-4</c:v>
                </c:pt>
                <c:pt idx="1083">
                  <c:v>-2.66364E-4</c:v>
                </c:pt>
                <c:pt idx="1084">
                  <c:v>-2.3587559999999999E-4</c:v>
                </c:pt>
                <c:pt idx="1085">
                  <c:v>-2.0500560000000001E-4</c:v>
                </c:pt>
                <c:pt idx="1086">
                  <c:v>-1.7627562E-4</c:v>
                </c:pt>
                <c:pt idx="1087">
                  <c:v>-1.5331428000000001E-4</c:v>
                </c:pt>
                <c:pt idx="1088">
                  <c:v>-1.3513176E-4</c:v>
                </c:pt>
                <c:pt idx="1089">
                  <c:v>-1.1832282E-4</c:v>
                </c:pt>
                <c:pt idx="1090">
                  <c:v>-1.0101924000000001E-4</c:v>
                </c:pt>
                <c:pt idx="1091">
                  <c:v>-8.789058E-5</c:v>
                </c:pt>
                <c:pt idx="1092">
                  <c:v>-8.0733060000000005E-5</c:v>
                </c:pt>
                <c:pt idx="1093">
                  <c:v>-7.7360220000000007E-5</c:v>
                </c:pt>
                <c:pt idx="1094">
                  <c:v>-7.5937500000000009E-5</c:v>
                </c:pt>
                <c:pt idx="1095">
                  <c:v>-7.5662819999999998E-5</c:v>
                </c:pt>
                <c:pt idx="1096">
                  <c:v>-7.4778480000000001E-5</c:v>
                </c:pt>
                <c:pt idx="1097">
                  <c:v>-7.4635560000000005E-5</c:v>
                </c:pt>
                <c:pt idx="1098">
                  <c:v>-7.4366460000000004E-5</c:v>
                </c:pt>
                <c:pt idx="1099">
                  <c:v>-7.4805840000000004E-5</c:v>
                </c:pt>
                <c:pt idx="1100">
                  <c:v>-7.4783879999999999E-5</c:v>
                </c:pt>
                <c:pt idx="1101">
                  <c:v>-7.5349800000000001E-5</c:v>
                </c:pt>
                <c:pt idx="1102">
                  <c:v>-7.5382740000000002E-5</c:v>
                </c:pt>
                <c:pt idx="1103">
                  <c:v>-7.5756240000000001E-5</c:v>
                </c:pt>
                <c:pt idx="1104">
                  <c:v>-7.6019940000000003E-5</c:v>
                </c:pt>
                <c:pt idx="1105">
                  <c:v>-7.5981420000000005E-5</c:v>
                </c:pt>
                <c:pt idx="1106">
                  <c:v>-7.6376880000000009E-5</c:v>
                </c:pt>
                <c:pt idx="1107">
                  <c:v>-7.7156999999999993E-5</c:v>
                </c:pt>
                <c:pt idx="1108">
                  <c:v>-7.8107220000000005E-5</c:v>
                </c:pt>
                <c:pt idx="1109">
                  <c:v>-7.8662159999999998E-5</c:v>
                </c:pt>
                <c:pt idx="1110">
                  <c:v>-7.818426E-5</c:v>
                </c:pt>
                <c:pt idx="1111">
                  <c:v>-7.9315739999999993E-5</c:v>
                </c:pt>
                <c:pt idx="1112">
                  <c:v>-7.9524540000000003E-5</c:v>
                </c:pt>
                <c:pt idx="1113">
                  <c:v>-7.9952940000000008E-5</c:v>
                </c:pt>
                <c:pt idx="1114">
                  <c:v>-8.0491320000000008E-5</c:v>
                </c:pt>
                <c:pt idx="1115">
                  <c:v>-8.0908740000000003E-5</c:v>
                </c:pt>
                <c:pt idx="1116">
                  <c:v>-8.1375660000000005E-5</c:v>
                </c:pt>
                <c:pt idx="1117">
                  <c:v>-8.13537E-5</c:v>
                </c:pt>
                <c:pt idx="1118">
                  <c:v>-8.1985500000000003E-5</c:v>
                </c:pt>
                <c:pt idx="1119">
                  <c:v>-8.247438000000001E-5</c:v>
                </c:pt>
                <c:pt idx="1120">
                  <c:v>-8.3424600000000008E-5</c:v>
                </c:pt>
                <c:pt idx="1121">
                  <c:v>-8.4523319999999999E-5</c:v>
                </c:pt>
                <c:pt idx="1122">
                  <c:v>-8.5380300000000007E-5</c:v>
                </c:pt>
                <c:pt idx="1123">
                  <c:v>-8.5242960000000008E-5</c:v>
                </c:pt>
                <c:pt idx="1124">
                  <c:v>-8.5693320000000003E-5</c:v>
                </c:pt>
                <c:pt idx="1125">
                  <c:v>-8.6533740000000004E-5</c:v>
                </c:pt>
                <c:pt idx="1126">
                  <c:v>-8.6786459999999997E-5</c:v>
                </c:pt>
                <c:pt idx="1127">
                  <c:v>-8.7253379999999999E-5</c:v>
                </c:pt>
                <c:pt idx="1128">
                  <c:v>-8.7929099999999998E-5</c:v>
                </c:pt>
                <c:pt idx="1129">
                  <c:v>-8.8220160000000003E-5</c:v>
                </c:pt>
                <c:pt idx="1130">
                  <c:v>-8.8879319999999996E-5</c:v>
                </c:pt>
                <c:pt idx="1131">
                  <c:v>-8.9758259999999995E-5</c:v>
                </c:pt>
                <c:pt idx="1132">
                  <c:v>-9.0472500000000005E-5</c:v>
                </c:pt>
                <c:pt idx="1133">
                  <c:v>-9.1021680000000002E-5</c:v>
                </c:pt>
                <c:pt idx="1134">
                  <c:v>-9.1735920000000012E-5</c:v>
                </c:pt>
                <c:pt idx="1135">
                  <c:v>-9.234E-5</c:v>
                </c:pt>
                <c:pt idx="1136">
                  <c:v>-9.3713400000000003E-5</c:v>
                </c:pt>
                <c:pt idx="1137">
                  <c:v>-9.5251500000000008E-5</c:v>
                </c:pt>
                <c:pt idx="1138">
                  <c:v>-9.486702E-5</c:v>
                </c:pt>
                <c:pt idx="1139">
                  <c:v>-9.5690880000000008E-5</c:v>
                </c:pt>
                <c:pt idx="1140">
                  <c:v>-9.7338779999999996E-5</c:v>
                </c:pt>
                <c:pt idx="1141">
                  <c:v>-9.7338779999999996E-5</c:v>
                </c:pt>
                <c:pt idx="1142">
                  <c:v>-9.827262E-5</c:v>
                </c:pt>
                <c:pt idx="1143">
                  <c:v>-9.9426239999999996E-5</c:v>
                </c:pt>
                <c:pt idx="1144">
                  <c:v>-1.0041497999999999E-4</c:v>
                </c:pt>
                <c:pt idx="1145">
                  <c:v>-1.000305E-4</c:v>
                </c:pt>
                <c:pt idx="1146">
                  <c:v>-1.0063476E-4</c:v>
                </c:pt>
                <c:pt idx="1147">
                  <c:v>-1.0140372E-4</c:v>
                </c:pt>
                <c:pt idx="1148">
                  <c:v>-1.0217286E-4</c:v>
                </c:pt>
                <c:pt idx="1149">
                  <c:v>-1.0283202000000001E-4</c:v>
                </c:pt>
                <c:pt idx="1150">
                  <c:v>-1.0371096000000001E-4</c:v>
                </c:pt>
                <c:pt idx="1151">
                  <c:v>-1.0458990000000001E-4</c:v>
                </c:pt>
                <c:pt idx="1152">
                  <c:v>-1.0546884000000001E-4</c:v>
                </c:pt>
                <c:pt idx="1153">
                  <c:v>-1.0651248000000001E-4</c:v>
                </c:pt>
                <c:pt idx="1154">
                  <c:v>-1.0728144000000001E-4</c:v>
                </c:pt>
                <c:pt idx="1155">
                  <c:v>-1.1063232E-4</c:v>
                </c:pt>
                <c:pt idx="1156">
                  <c:v>-1.1068721999999999E-4</c:v>
                </c:pt>
                <c:pt idx="1157">
                  <c:v>-1.1145636000000001E-4</c:v>
                </c:pt>
                <c:pt idx="1158">
                  <c:v>-1.110717E-4</c:v>
                </c:pt>
                <c:pt idx="1159">
                  <c:v>-1.1134638E-4</c:v>
                </c:pt>
                <c:pt idx="1160">
                  <c:v>-1.1217042000000001E-4</c:v>
                </c:pt>
                <c:pt idx="1161">
                  <c:v>-1.1299446E-4</c:v>
                </c:pt>
                <c:pt idx="1162">
                  <c:v>-1.1387322E-4</c:v>
                </c:pt>
                <c:pt idx="1163">
                  <c:v>-1.1398320000000001E-4</c:v>
                </c:pt>
                <c:pt idx="1164">
                  <c:v>-1.1508173999999999E-4</c:v>
                </c:pt>
                <c:pt idx="1165">
                  <c:v>-1.156311E-4</c:v>
                </c:pt>
                <c:pt idx="1166">
                  <c:v>-1.1683962E-4</c:v>
                </c:pt>
                <c:pt idx="1167">
                  <c:v>-1.173339E-4</c:v>
                </c:pt>
                <c:pt idx="1168">
                  <c:v>-1.1832282E-4</c:v>
                </c:pt>
                <c:pt idx="1169">
                  <c:v>-1.1925666E-4</c:v>
                </c:pt>
                <c:pt idx="1170">
                  <c:v>-1.2002562000000001E-4</c:v>
                </c:pt>
                <c:pt idx="1171">
                  <c:v>-1.2139884E-4</c:v>
                </c:pt>
                <c:pt idx="1172">
                  <c:v>-1.218933E-4</c:v>
                </c:pt>
                <c:pt idx="1173">
                  <c:v>-1.2282714E-4</c:v>
                </c:pt>
                <c:pt idx="1174">
                  <c:v>-1.2359628000000001E-4</c:v>
                </c:pt>
                <c:pt idx="1175">
                  <c:v>-1.2452994E-4</c:v>
                </c:pt>
                <c:pt idx="1176">
                  <c:v>-1.2562865999999999E-4</c:v>
                </c:pt>
                <c:pt idx="1177">
                  <c:v>-1.2656249999999999E-4</c:v>
                </c:pt>
                <c:pt idx="1178">
                  <c:v>-1.2777102000000002E-4</c:v>
                </c:pt>
                <c:pt idx="1179">
                  <c:v>-1.2859506000000002E-4</c:v>
                </c:pt>
                <c:pt idx="1180">
                  <c:v>-1.2969359999999999E-4</c:v>
                </c:pt>
                <c:pt idx="1181">
                  <c:v>-1.3073724000000001E-4</c:v>
                </c:pt>
                <c:pt idx="1182">
                  <c:v>-1.3172616000000002E-4</c:v>
                </c:pt>
                <c:pt idx="1183">
                  <c:v>-1.3271489999999999E-4</c:v>
                </c:pt>
                <c:pt idx="1184">
                  <c:v>-1.3364873999999999E-4</c:v>
                </c:pt>
                <c:pt idx="1185">
                  <c:v>-1.3419792000000003E-4</c:v>
                </c:pt>
                <c:pt idx="1186">
                  <c:v>-1.3518684000000001E-4</c:v>
                </c:pt>
                <c:pt idx="1187">
                  <c:v>-1.3573602000000002E-4</c:v>
                </c:pt>
                <c:pt idx="1188">
                  <c:v>-1.3650515999999999E-4</c:v>
                </c:pt>
                <c:pt idx="1189">
                  <c:v>-1.3721922000000002E-4</c:v>
                </c:pt>
                <c:pt idx="1190">
                  <c:v>-1.3837284E-4</c:v>
                </c:pt>
                <c:pt idx="1191">
                  <c:v>-1.3919670000000001E-4</c:v>
                </c:pt>
                <c:pt idx="1192">
                  <c:v>-1.4029542E-4</c:v>
                </c:pt>
                <c:pt idx="1193">
                  <c:v>-1.4122926E-4</c:v>
                </c:pt>
                <c:pt idx="1194">
                  <c:v>-1.42218E-4</c:v>
                </c:pt>
                <c:pt idx="1195">
                  <c:v>-1.4293206E-4</c:v>
                </c:pt>
                <c:pt idx="1196">
                  <c:v>-1.4403077999999999E-4</c:v>
                </c:pt>
                <c:pt idx="1197">
                  <c:v>-1.4479974E-4</c:v>
                </c:pt>
                <c:pt idx="1198">
                  <c:v>-1.4584356E-4</c:v>
                </c:pt>
                <c:pt idx="1199">
                  <c:v>-1.4661252000000002E-4</c:v>
                </c:pt>
                <c:pt idx="1200">
                  <c:v>-1.4776614E-4</c:v>
                </c:pt>
                <c:pt idx="1201">
                  <c:v>-1.4891975999999999E-4</c:v>
                </c:pt>
                <c:pt idx="1202">
                  <c:v>-1.4946894E-4</c:v>
                </c:pt>
                <c:pt idx="1203">
                  <c:v>-1.5056766000000002E-4</c:v>
                </c:pt>
                <c:pt idx="1204">
                  <c:v>-1.516113E-4</c:v>
                </c:pt>
                <c:pt idx="1205">
                  <c:v>-1.5243534E-4</c:v>
                </c:pt>
                <c:pt idx="1206">
                  <c:v>-1.5276492000000001E-4</c:v>
                </c:pt>
                <c:pt idx="1207">
                  <c:v>-1.5347898000000001E-4</c:v>
                </c:pt>
                <c:pt idx="1208">
                  <c:v>-1.5540156000000001E-4</c:v>
                </c:pt>
                <c:pt idx="1209">
                  <c:v>-1.5617070000000001E-4</c:v>
                </c:pt>
                <c:pt idx="1210">
                  <c:v>-1.5759882000000001E-4</c:v>
                </c:pt>
                <c:pt idx="1211">
                  <c:v>-1.5759882000000001E-4</c:v>
                </c:pt>
                <c:pt idx="1212">
                  <c:v>-1.5869754E-4</c:v>
                </c:pt>
                <c:pt idx="1213">
                  <c:v>-1.6133418E-4</c:v>
                </c:pt>
                <c:pt idx="1214">
                  <c:v>-1.6149906000000001E-4</c:v>
                </c:pt>
                <c:pt idx="1215">
                  <c:v>-1.6265249999999998E-4</c:v>
                </c:pt>
                <c:pt idx="1216">
                  <c:v>-1.6287227999999999E-4</c:v>
                </c:pt>
                <c:pt idx="1217">
                  <c:v>-1.6391610000000001E-4</c:v>
                </c:pt>
                <c:pt idx="1218">
                  <c:v>-1.6495974E-4</c:v>
                </c:pt>
                <c:pt idx="1219">
                  <c:v>-1.6517952000000001E-4</c:v>
                </c:pt>
                <c:pt idx="1220">
                  <c:v>-1.6611336000000001E-4</c:v>
                </c:pt>
                <c:pt idx="1221">
                  <c:v>-1.6677252000000002E-4</c:v>
                </c:pt>
                <c:pt idx="1222">
                  <c:v>-1.6765128000000002E-4</c:v>
                </c:pt>
                <c:pt idx="1223">
                  <c:v>-1.6831062000000001E-4</c:v>
                </c:pt>
                <c:pt idx="1224">
                  <c:v>-1.6946406000000001E-4</c:v>
                </c:pt>
                <c:pt idx="1225">
                  <c:v>-1.7100216E-4</c:v>
                </c:pt>
                <c:pt idx="1226">
                  <c:v>-1.7232048000000001E-4</c:v>
                </c:pt>
                <c:pt idx="1227">
                  <c:v>-1.7512199999999999E-4</c:v>
                </c:pt>
                <c:pt idx="1228">
                  <c:v>-1.7446283999999999E-4</c:v>
                </c:pt>
                <c:pt idx="1229">
                  <c:v>-1.7545158000000001E-4</c:v>
                </c:pt>
                <c:pt idx="1230">
                  <c:v>-1.7649540000000001E-4</c:v>
                </c:pt>
                <c:pt idx="1231">
                  <c:v>-1.7682498000000003E-4</c:v>
                </c:pt>
                <c:pt idx="1232">
                  <c:v>-1.7709966E-4</c:v>
                </c:pt>
                <c:pt idx="1233">
                  <c:v>-1.7935181999999999E-4</c:v>
                </c:pt>
                <c:pt idx="1234">
                  <c:v>-1.7935181999999999E-4</c:v>
                </c:pt>
                <c:pt idx="1235">
                  <c:v>-1.7935181999999999E-4</c:v>
                </c:pt>
                <c:pt idx="1236">
                  <c:v>-1.805058E-4</c:v>
                </c:pt>
                <c:pt idx="1237">
                  <c:v>-1.8297720000000001E-4</c:v>
                </c:pt>
                <c:pt idx="1238">
                  <c:v>-1.8314279999999999E-4</c:v>
                </c:pt>
                <c:pt idx="1239">
                  <c:v>-1.8396539999999999E-4</c:v>
                </c:pt>
                <c:pt idx="1240">
                  <c:v>-1.8539460000000001E-4</c:v>
                </c:pt>
                <c:pt idx="1241">
                  <c:v>-1.858338E-4</c:v>
                </c:pt>
                <c:pt idx="1242">
                  <c:v>-1.856142E-4</c:v>
                </c:pt>
                <c:pt idx="1243">
                  <c:v>-1.865484E-4</c:v>
                </c:pt>
                <c:pt idx="1244">
                  <c:v>-1.870974E-4</c:v>
                </c:pt>
                <c:pt idx="1245">
                  <c:v>-1.8830520000000001E-4</c:v>
                </c:pt>
                <c:pt idx="1246">
                  <c:v>-1.895148E-4</c:v>
                </c:pt>
                <c:pt idx="1247">
                  <c:v>-1.8923940000000001E-4</c:v>
                </c:pt>
                <c:pt idx="1248">
                  <c:v>-1.9028339999999999E-4</c:v>
                </c:pt>
                <c:pt idx="1249">
                  <c:v>-1.9017360000000001E-4</c:v>
                </c:pt>
                <c:pt idx="1250">
                  <c:v>-1.9083239999999999E-4</c:v>
                </c:pt>
                <c:pt idx="1251">
                  <c:v>-1.930302E-4</c:v>
                </c:pt>
                <c:pt idx="1252">
                  <c:v>-1.9374299999999999E-4</c:v>
                </c:pt>
                <c:pt idx="1253">
                  <c:v>-1.9616039999999999E-4</c:v>
                </c:pt>
                <c:pt idx="1254">
                  <c:v>-1.9637999999999999E-4</c:v>
                </c:pt>
                <c:pt idx="1255">
                  <c:v>-1.96875E-4</c:v>
                </c:pt>
                <c:pt idx="1256">
                  <c:v>-1.9824839999999999E-4</c:v>
                </c:pt>
                <c:pt idx="1257">
                  <c:v>-1.977534E-4</c:v>
                </c:pt>
                <c:pt idx="1258">
                  <c:v>-1.9863360000000002E-4</c:v>
                </c:pt>
                <c:pt idx="1259">
                  <c:v>-2.0104920000000001E-4</c:v>
                </c:pt>
                <c:pt idx="1260">
                  <c:v>-2.04291E-4</c:v>
                </c:pt>
                <c:pt idx="1261">
                  <c:v>-2.0533499999999998E-4</c:v>
                </c:pt>
                <c:pt idx="1262">
                  <c:v>-2.0637900000000002E-4</c:v>
                </c:pt>
                <c:pt idx="1263">
                  <c:v>-2.0879459999999998E-4</c:v>
                </c:pt>
                <c:pt idx="1264">
                  <c:v>-2.1038759999999999E-4</c:v>
                </c:pt>
                <c:pt idx="1265">
                  <c:v>-2.1060720000000001E-4</c:v>
                </c:pt>
                <c:pt idx="1266">
                  <c:v>-2.1093840000000001E-4</c:v>
                </c:pt>
                <c:pt idx="1267">
                  <c:v>-2.14398E-4</c:v>
                </c:pt>
                <c:pt idx="1268">
                  <c:v>-2.1362940000000001E-4</c:v>
                </c:pt>
                <c:pt idx="1269">
                  <c:v>-2.1417840000000001E-4</c:v>
                </c:pt>
                <c:pt idx="1270">
                  <c:v>-2.1472740000000001E-4</c:v>
                </c:pt>
                <c:pt idx="1271">
                  <c:v>-2.174202E-4</c:v>
                </c:pt>
                <c:pt idx="1272">
                  <c:v>-2.176398E-4</c:v>
                </c:pt>
                <c:pt idx="1273">
                  <c:v>-2.185182E-4</c:v>
                </c:pt>
                <c:pt idx="1274">
                  <c:v>-2.1901320000000001E-4</c:v>
                </c:pt>
                <c:pt idx="1275">
                  <c:v>-2.194524E-4</c:v>
                </c:pt>
                <c:pt idx="1276">
                  <c:v>-2.2274820000000003E-4</c:v>
                </c:pt>
                <c:pt idx="1277">
                  <c:v>-2.2379220000000002E-4</c:v>
                </c:pt>
                <c:pt idx="1278">
                  <c:v>-2.2406579999999999E-4</c:v>
                </c:pt>
                <c:pt idx="1279">
                  <c:v>-2.236824E-4</c:v>
                </c:pt>
                <c:pt idx="1280">
                  <c:v>-2.224188E-4</c:v>
                </c:pt>
                <c:pt idx="1281">
                  <c:v>-2.2357260000000002E-4</c:v>
                </c:pt>
                <c:pt idx="1282">
                  <c:v>-2.2450500000000003E-4</c:v>
                </c:pt>
                <c:pt idx="1283">
                  <c:v>-2.2637340000000001E-4</c:v>
                </c:pt>
                <c:pt idx="1284">
                  <c:v>-2.2747139999999998E-4</c:v>
                </c:pt>
                <c:pt idx="1285">
                  <c:v>-2.2675859999999999E-4</c:v>
                </c:pt>
                <c:pt idx="1286">
                  <c:v>-2.2631760000000001E-4</c:v>
                </c:pt>
                <c:pt idx="1287">
                  <c:v>-2.2785660000000001E-4</c:v>
                </c:pt>
                <c:pt idx="1288">
                  <c:v>-2.2796640000000002E-4</c:v>
                </c:pt>
                <c:pt idx="1289">
                  <c:v>-2.3346000000000003E-4</c:v>
                </c:pt>
                <c:pt idx="1290">
                  <c:v>-2.309868E-4</c:v>
                </c:pt>
                <c:pt idx="1291">
                  <c:v>-2.3170139999999998E-4</c:v>
                </c:pt>
                <c:pt idx="1292">
                  <c:v>-2.346138E-4</c:v>
                </c:pt>
                <c:pt idx="1293">
                  <c:v>-2.3164740000000003E-4</c:v>
                </c:pt>
                <c:pt idx="1294">
                  <c:v>-2.349432E-4</c:v>
                </c:pt>
                <c:pt idx="1295">
                  <c:v>-2.3340420000000003E-4</c:v>
                </c:pt>
                <c:pt idx="1296">
                  <c:v>-2.3428260000000001E-4</c:v>
                </c:pt>
                <c:pt idx="1297">
                  <c:v>-2.4038099999999999E-4</c:v>
                </c:pt>
                <c:pt idx="1298">
                  <c:v>-2.375244E-4</c:v>
                </c:pt>
                <c:pt idx="1299">
                  <c:v>-2.3708520000000001E-4</c:v>
                </c:pt>
                <c:pt idx="1300">
                  <c:v>-2.3680980000000002E-4</c:v>
                </c:pt>
                <c:pt idx="1301">
                  <c:v>-2.3582160000000003E-4</c:v>
                </c:pt>
                <c:pt idx="1302">
                  <c:v>-2.3137200000000003E-4</c:v>
                </c:pt>
                <c:pt idx="1303">
                  <c:v>-2.3186700000000002E-4</c:v>
                </c:pt>
                <c:pt idx="1304">
                  <c:v>-2.3214059999999997E-4</c:v>
                </c:pt>
                <c:pt idx="1305">
                  <c:v>-2.375802E-4</c:v>
                </c:pt>
                <c:pt idx="1306">
                  <c:v>-2.3769000000000004E-4</c:v>
                </c:pt>
                <c:pt idx="1307">
                  <c:v>-2.3862240000000002E-4</c:v>
                </c:pt>
                <c:pt idx="1308">
                  <c:v>-2.38788E-4</c:v>
                </c:pt>
                <c:pt idx="1309">
                  <c:v>-2.3966640000000001E-4</c:v>
                </c:pt>
                <c:pt idx="1310">
                  <c:v>-2.3823899999999998E-4</c:v>
                </c:pt>
                <c:pt idx="1311">
                  <c:v>-2.4060059999999998E-4</c:v>
                </c:pt>
                <c:pt idx="1312">
                  <c:v>-2.4082019999999997E-4</c:v>
                </c:pt>
                <c:pt idx="1313">
                  <c:v>-2.4230340000000003E-4</c:v>
                </c:pt>
                <c:pt idx="1314">
                  <c:v>-2.4153480000000001E-4</c:v>
                </c:pt>
                <c:pt idx="1315">
                  <c:v>-2.437308E-4</c:v>
                </c:pt>
                <c:pt idx="1316">
                  <c:v>-2.4428159999999999E-4</c:v>
                </c:pt>
                <c:pt idx="1317">
                  <c:v>-2.417544E-4</c:v>
                </c:pt>
                <c:pt idx="1318">
                  <c:v>-2.4120540000000001E-4</c:v>
                </c:pt>
                <c:pt idx="1319">
                  <c:v>-2.4450120000000001E-4</c:v>
                </c:pt>
                <c:pt idx="1320">
                  <c:v>-2.434572E-4</c:v>
                </c:pt>
                <c:pt idx="1321">
                  <c:v>-2.466972E-4</c:v>
                </c:pt>
                <c:pt idx="1322">
                  <c:v>-2.4944399999999998E-4</c:v>
                </c:pt>
                <c:pt idx="1323">
                  <c:v>-2.4768719999999998E-4</c:v>
                </c:pt>
                <c:pt idx="1324">
                  <c:v>-2.5021440000000004E-4</c:v>
                </c:pt>
                <c:pt idx="1325">
                  <c:v>-2.5378379999999999E-4</c:v>
                </c:pt>
                <c:pt idx="1326">
                  <c:v>-2.5433280000000002E-4</c:v>
                </c:pt>
                <c:pt idx="1327">
                  <c:v>-2.5241040000000003E-4</c:v>
                </c:pt>
                <c:pt idx="1328">
                  <c:v>-2.5026839999999997E-4</c:v>
                </c:pt>
                <c:pt idx="1329">
                  <c:v>-2.500488E-4</c:v>
                </c:pt>
                <c:pt idx="1330">
                  <c:v>-2.529594E-4</c:v>
                </c:pt>
                <c:pt idx="1331">
                  <c:v>-2.5092720000000003E-4</c:v>
                </c:pt>
                <c:pt idx="1332">
                  <c:v>-2.5180740000000002E-4</c:v>
                </c:pt>
                <c:pt idx="1333">
                  <c:v>-2.501046E-4</c:v>
                </c:pt>
                <c:pt idx="1334">
                  <c:v>-2.51532E-4</c:v>
                </c:pt>
                <c:pt idx="1335">
                  <c:v>-2.5312499999999999E-4</c:v>
                </c:pt>
                <c:pt idx="1336">
                  <c:v>-2.5197120000000004E-4</c:v>
                </c:pt>
                <c:pt idx="1337">
                  <c:v>-2.5306919999999999E-4</c:v>
                </c:pt>
                <c:pt idx="1338">
                  <c:v>-2.5125659999999998E-4</c:v>
                </c:pt>
                <c:pt idx="1339">
                  <c:v>-2.508732E-4</c:v>
                </c:pt>
                <c:pt idx="1340">
                  <c:v>-2.5026839999999997E-4</c:v>
                </c:pt>
                <c:pt idx="1341">
                  <c:v>-2.5037820000000001E-4</c:v>
                </c:pt>
                <c:pt idx="1342">
                  <c:v>-2.5230059999999999E-4</c:v>
                </c:pt>
                <c:pt idx="1343">
                  <c:v>-2.512026E-4</c:v>
                </c:pt>
                <c:pt idx="1344">
                  <c:v>-2.5213679999999997E-4</c:v>
                </c:pt>
                <c:pt idx="1345">
                  <c:v>-2.5273980000000004E-4</c:v>
                </c:pt>
                <c:pt idx="1346">
                  <c:v>-2.5477379999999997E-4</c:v>
                </c:pt>
                <c:pt idx="1347">
                  <c:v>-2.5455240000000004E-4</c:v>
                </c:pt>
                <c:pt idx="1348">
                  <c:v>-2.5592580000000006E-4</c:v>
                </c:pt>
                <c:pt idx="1349">
                  <c:v>-2.5405920000000002E-4</c:v>
                </c:pt>
                <c:pt idx="1350">
                  <c:v>-2.5394939999999998E-4</c:v>
                </c:pt>
                <c:pt idx="1351">
                  <c:v>-2.5306919999999999E-4</c:v>
                </c:pt>
                <c:pt idx="1352">
                  <c:v>-2.544426E-4</c:v>
                </c:pt>
                <c:pt idx="1353">
                  <c:v>-2.4680699999999998E-4</c:v>
                </c:pt>
                <c:pt idx="1354">
                  <c:v>-2.3675580000000001E-4</c:v>
                </c:pt>
                <c:pt idx="1355">
                  <c:v>-2.2944960000000002E-4</c:v>
                </c:pt>
                <c:pt idx="1356">
                  <c:v>-2.2258259999999999E-4</c:v>
                </c:pt>
                <c:pt idx="1357">
                  <c:v>-2.1522240000000002E-4</c:v>
                </c:pt>
                <c:pt idx="1358">
                  <c:v>-2.1450780000000001E-4</c:v>
                </c:pt>
                <c:pt idx="1359">
                  <c:v>-2.0648880000000001E-4</c:v>
                </c:pt>
                <c:pt idx="1360">
                  <c:v>-1.9791900000000001E-4</c:v>
                </c:pt>
                <c:pt idx="1361">
                  <c:v>-1.9088819999999999E-4</c:v>
                </c:pt>
                <c:pt idx="1362">
                  <c:v>-1.8462600000000002E-4</c:v>
                </c:pt>
                <c:pt idx="1363">
                  <c:v>-1.7946162000000002E-4</c:v>
                </c:pt>
                <c:pt idx="1364">
                  <c:v>-1.7649540000000001E-4</c:v>
                </c:pt>
                <c:pt idx="1365">
                  <c:v>-1.7182619999999999E-4</c:v>
                </c:pt>
                <c:pt idx="1366">
                  <c:v>-1.6798103999999999E-4</c:v>
                </c:pt>
                <c:pt idx="1367">
                  <c:v>-1.6616826E-4</c:v>
                </c:pt>
                <c:pt idx="1368">
                  <c:v>-1.6166376000000001E-4</c:v>
                </c:pt>
                <c:pt idx="1369">
                  <c:v>-1.5661008000000001E-4</c:v>
                </c:pt>
                <c:pt idx="1370">
                  <c:v>-1.5292961999999999E-4</c:v>
                </c:pt>
                <c:pt idx="1371">
                  <c:v>-1.5095214E-4</c:v>
                </c:pt>
                <c:pt idx="1372">
                  <c:v>-1.4430546000000001E-4</c:v>
                </c:pt>
                <c:pt idx="1373">
                  <c:v>-1.4117436000000001E-4</c:v>
                </c:pt>
                <c:pt idx="1374">
                  <c:v>-1.37439E-4</c:v>
                </c:pt>
                <c:pt idx="1375">
                  <c:v>-1.3502196000000002E-4</c:v>
                </c:pt>
                <c:pt idx="1376">
                  <c:v>-1.3178106000000001E-4</c:v>
                </c:pt>
                <c:pt idx="1377">
                  <c:v>-1.2716676000000001E-4</c:v>
                </c:pt>
                <c:pt idx="1378">
                  <c:v>-1.2299201999999999E-4</c:v>
                </c:pt>
                <c:pt idx="1379">
                  <c:v>-1.217286E-4</c:v>
                </c:pt>
                <c:pt idx="1380">
                  <c:v>-1.1942136000000001E-4</c:v>
                </c:pt>
                <c:pt idx="1381">
                  <c:v>-1.155213E-4</c:v>
                </c:pt>
                <c:pt idx="1382">
                  <c:v>-1.1255489999999999E-4</c:v>
                </c:pt>
                <c:pt idx="1383">
                  <c:v>-1.1046744000000002E-4</c:v>
                </c:pt>
                <c:pt idx="1384">
                  <c:v>-1.0838016E-4</c:v>
                </c:pt>
                <c:pt idx="1385">
                  <c:v>-1.0557864E-4</c:v>
                </c:pt>
                <c:pt idx="1386">
                  <c:v>-1.0283202000000001E-4</c:v>
                </c:pt>
                <c:pt idx="1387">
                  <c:v>-1.0030517999999999E-4</c:v>
                </c:pt>
                <c:pt idx="1388">
                  <c:v>-1.0030517999999999E-4</c:v>
                </c:pt>
                <c:pt idx="1389">
                  <c:v>-9.739386E-5</c:v>
                </c:pt>
                <c:pt idx="1390">
                  <c:v>-9.5141519999999998E-5</c:v>
                </c:pt>
                <c:pt idx="1391">
                  <c:v>-9.234E-5</c:v>
                </c:pt>
                <c:pt idx="1392">
                  <c:v>-9.4811940000000009E-5</c:v>
                </c:pt>
                <c:pt idx="1393">
                  <c:v>-9.2065500000000001E-5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82-4E6A-A20D-1468D899A526}"/>
            </c:ext>
          </c:extLst>
        </c:ser>
        <c:ser>
          <c:idx val="1"/>
          <c:order val="1"/>
          <c:tx>
            <c:strRef>
              <c:f>'Figure 3a b '!$AM$1</c:f>
              <c:strCache>
                <c:ptCount val="1"/>
                <c:pt idx="0">
                  <c:v>Type B</c:v>
                </c:pt>
              </c:strCache>
            </c:strRef>
          </c:tx>
          <c:spPr>
            <a:ln w="19046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xVal>
            <c:numRef>
              <c:f>'Figure 3a b '!$AL$2:$AL$2953</c:f>
              <c:numCache>
                <c:formatCode>General</c:formatCode>
                <c:ptCount val="2952"/>
                <c:pt idx="0">
                  <c:v>0.102844</c:v>
                </c:pt>
                <c:pt idx="1">
                  <c:v>0.105255</c:v>
                </c:pt>
                <c:pt idx="2">
                  <c:v>0.107727</c:v>
                </c:pt>
                <c:pt idx="3">
                  <c:v>0.11019900000000001</c:v>
                </c:pt>
                <c:pt idx="4">
                  <c:v>0.11264</c:v>
                </c:pt>
                <c:pt idx="5">
                  <c:v>0.115021</c:v>
                </c:pt>
                <c:pt idx="6">
                  <c:v>0.11755400000000001</c:v>
                </c:pt>
                <c:pt idx="7">
                  <c:v>0.119904</c:v>
                </c:pt>
                <c:pt idx="8">
                  <c:v>0.122406</c:v>
                </c:pt>
                <c:pt idx="9">
                  <c:v>0.124847</c:v>
                </c:pt>
                <c:pt idx="10">
                  <c:v>0.12731899999999999</c:v>
                </c:pt>
                <c:pt idx="11">
                  <c:v>0.12970000000000001</c:v>
                </c:pt>
                <c:pt idx="12">
                  <c:v>0.13220199999999999</c:v>
                </c:pt>
                <c:pt idx="13">
                  <c:v>0.13461300000000001</c:v>
                </c:pt>
                <c:pt idx="14">
                  <c:v>0.13708500000000001</c:v>
                </c:pt>
                <c:pt idx="15">
                  <c:v>0.13946500000000001</c:v>
                </c:pt>
                <c:pt idx="16">
                  <c:v>0.14193700000000001</c:v>
                </c:pt>
                <c:pt idx="17">
                  <c:v>0.14437900000000001</c:v>
                </c:pt>
                <c:pt idx="18">
                  <c:v>0.14682000000000001</c:v>
                </c:pt>
                <c:pt idx="19">
                  <c:v>0.149261</c:v>
                </c:pt>
                <c:pt idx="20">
                  <c:v>0.15173300000000001</c:v>
                </c:pt>
                <c:pt idx="21">
                  <c:v>0.15420500000000001</c:v>
                </c:pt>
                <c:pt idx="22">
                  <c:v>0.15661600000000001</c:v>
                </c:pt>
                <c:pt idx="23">
                  <c:v>0.159058</c:v>
                </c:pt>
                <c:pt idx="24">
                  <c:v>0.161499</c:v>
                </c:pt>
                <c:pt idx="25">
                  <c:v>0.16397100000000001</c:v>
                </c:pt>
                <c:pt idx="26">
                  <c:v>0.16647300000000001</c:v>
                </c:pt>
                <c:pt idx="27">
                  <c:v>0.168854</c:v>
                </c:pt>
                <c:pt idx="28">
                  <c:v>0.171295</c:v>
                </c:pt>
                <c:pt idx="29">
                  <c:v>0.173767</c:v>
                </c:pt>
                <c:pt idx="30">
                  <c:v>0.176147</c:v>
                </c:pt>
                <c:pt idx="31">
                  <c:v>0.178619</c:v>
                </c:pt>
                <c:pt idx="32">
                  <c:v>0.181091</c:v>
                </c:pt>
                <c:pt idx="33">
                  <c:v>0.183502</c:v>
                </c:pt>
                <c:pt idx="34">
                  <c:v>0.185944</c:v>
                </c:pt>
                <c:pt idx="35">
                  <c:v>0.188385</c:v>
                </c:pt>
                <c:pt idx="36">
                  <c:v>0.19079599999999999</c:v>
                </c:pt>
                <c:pt idx="37">
                  <c:v>0.193298</c:v>
                </c:pt>
                <c:pt idx="38">
                  <c:v>0.19577</c:v>
                </c:pt>
                <c:pt idx="39">
                  <c:v>0.19815099999999999</c:v>
                </c:pt>
                <c:pt idx="40">
                  <c:v>0.200623</c:v>
                </c:pt>
                <c:pt idx="41">
                  <c:v>0.20306399999999999</c:v>
                </c:pt>
                <c:pt idx="42">
                  <c:v>0.20547499999999999</c:v>
                </c:pt>
                <c:pt idx="43">
                  <c:v>0.20794699999999999</c:v>
                </c:pt>
                <c:pt idx="44">
                  <c:v>0.21038799999999999</c:v>
                </c:pt>
                <c:pt idx="45">
                  <c:v>0.21282999999999999</c:v>
                </c:pt>
                <c:pt idx="46">
                  <c:v>0.21527099999999999</c:v>
                </c:pt>
                <c:pt idx="47">
                  <c:v>0.21771199999999999</c:v>
                </c:pt>
                <c:pt idx="48">
                  <c:v>0.22018399999999999</c:v>
                </c:pt>
                <c:pt idx="49">
                  <c:v>0.22259499999999999</c:v>
                </c:pt>
                <c:pt idx="50">
                  <c:v>0.22497600000000001</c:v>
                </c:pt>
                <c:pt idx="51">
                  <c:v>0.22753899999999999</c:v>
                </c:pt>
                <c:pt idx="52">
                  <c:v>0.22991900000000001</c:v>
                </c:pt>
                <c:pt idx="53">
                  <c:v>0.23236100000000001</c:v>
                </c:pt>
                <c:pt idx="54">
                  <c:v>0.23477200000000001</c:v>
                </c:pt>
                <c:pt idx="55">
                  <c:v>0.23727400000000001</c:v>
                </c:pt>
                <c:pt idx="56">
                  <c:v>0.23974599999999999</c:v>
                </c:pt>
                <c:pt idx="57">
                  <c:v>0.24215700000000001</c:v>
                </c:pt>
                <c:pt idx="58">
                  <c:v>0.24462900000000001</c:v>
                </c:pt>
                <c:pt idx="59">
                  <c:v>0.24707000000000001</c:v>
                </c:pt>
                <c:pt idx="60">
                  <c:v>0.24948100000000001</c:v>
                </c:pt>
                <c:pt idx="61">
                  <c:v>0.25192300000000001</c:v>
                </c:pt>
                <c:pt idx="62">
                  <c:v>0.25442500000000001</c:v>
                </c:pt>
                <c:pt idx="63">
                  <c:v>0.25683600000000001</c:v>
                </c:pt>
                <c:pt idx="64">
                  <c:v>0.25924700000000001</c:v>
                </c:pt>
                <c:pt idx="65">
                  <c:v>0.26168799999999998</c:v>
                </c:pt>
                <c:pt idx="66">
                  <c:v>0.26419100000000001</c:v>
                </c:pt>
                <c:pt idx="67">
                  <c:v>0.26660200000000001</c:v>
                </c:pt>
                <c:pt idx="68">
                  <c:v>0.26901199999999997</c:v>
                </c:pt>
                <c:pt idx="69">
                  <c:v>0.27151500000000001</c:v>
                </c:pt>
                <c:pt idx="70">
                  <c:v>0.27395599999999998</c:v>
                </c:pt>
                <c:pt idx="71">
                  <c:v>0.27639799999999998</c:v>
                </c:pt>
                <c:pt idx="72">
                  <c:v>0.27880899999999997</c:v>
                </c:pt>
                <c:pt idx="73">
                  <c:v>0.28125</c:v>
                </c:pt>
                <c:pt idx="74">
                  <c:v>0.28372199999999997</c:v>
                </c:pt>
                <c:pt idx="75">
                  <c:v>0.286163</c:v>
                </c:pt>
                <c:pt idx="76">
                  <c:v>0.288574</c:v>
                </c:pt>
                <c:pt idx="77">
                  <c:v>0.29104600000000003</c:v>
                </c:pt>
                <c:pt idx="78">
                  <c:v>0.293518</c:v>
                </c:pt>
                <c:pt idx="79">
                  <c:v>0.29589799999999999</c:v>
                </c:pt>
                <c:pt idx="80">
                  <c:v>0.29830899999999999</c:v>
                </c:pt>
                <c:pt idx="81">
                  <c:v>0.300842</c:v>
                </c:pt>
                <c:pt idx="82">
                  <c:v>0.30325299999999999</c:v>
                </c:pt>
                <c:pt idx="83">
                  <c:v>0.30566399999999999</c:v>
                </c:pt>
                <c:pt idx="84">
                  <c:v>0.30813600000000002</c:v>
                </c:pt>
                <c:pt idx="85">
                  <c:v>0.31057699999999999</c:v>
                </c:pt>
                <c:pt idx="86">
                  <c:v>0.31301899999999999</c:v>
                </c:pt>
                <c:pt idx="87">
                  <c:v>0.31549100000000002</c:v>
                </c:pt>
                <c:pt idx="88">
                  <c:v>0.317963</c:v>
                </c:pt>
                <c:pt idx="89">
                  <c:v>0.32040400000000002</c:v>
                </c:pt>
                <c:pt idx="90">
                  <c:v>0.32281500000000002</c:v>
                </c:pt>
                <c:pt idx="91">
                  <c:v>0.32522600000000002</c:v>
                </c:pt>
                <c:pt idx="92">
                  <c:v>0.32769799999999999</c:v>
                </c:pt>
                <c:pt idx="93">
                  <c:v>0.33013900000000002</c:v>
                </c:pt>
                <c:pt idx="94">
                  <c:v>0.33258100000000002</c:v>
                </c:pt>
                <c:pt idx="95">
                  <c:v>0.33511400000000002</c:v>
                </c:pt>
                <c:pt idx="96">
                  <c:v>0.33746300000000001</c:v>
                </c:pt>
                <c:pt idx="97">
                  <c:v>0.33996599999999999</c:v>
                </c:pt>
                <c:pt idx="98">
                  <c:v>0.34234599999999998</c:v>
                </c:pt>
                <c:pt idx="99">
                  <c:v>0.34478799999999998</c:v>
                </c:pt>
                <c:pt idx="100">
                  <c:v>0.34726000000000001</c:v>
                </c:pt>
                <c:pt idx="101">
                  <c:v>0.34966999999999998</c:v>
                </c:pt>
                <c:pt idx="102">
                  <c:v>0.35211199999999998</c:v>
                </c:pt>
                <c:pt idx="103">
                  <c:v>0.35458400000000001</c:v>
                </c:pt>
                <c:pt idx="104">
                  <c:v>0.35705599999999998</c:v>
                </c:pt>
                <c:pt idx="105">
                  <c:v>0.35946699999999998</c:v>
                </c:pt>
                <c:pt idx="106">
                  <c:v>0.36193799999999998</c:v>
                </c:pt>
                <c:pt idx="107">
                  <c:v>0.36441000000000001</c:v>
                </c:pt>
                <c:pt idx="108">
                  <c:v>0.36685200000000001</c:v>
                </c:pt>
                <c:pt idx="109">
                  <c:v>0.36926300000000001</c:v>
                </c:pt>
                <c:pt idx="110">
                  <c:v>0.371674</c:v>
                </c:pt>
                <c:pt idx="111">
                  <c:v>0.37411499999999998</c:v>
                </c:pt>
                <c:pt idx="112">
                  <c:v>0.37661699999999998</c:v>
                </c:pt>
                <c:pt idx="113">
                  <c:v>0.37905899999999998</c:v>
                </c:pt>
                <c:pt idx="114">
                  <c:v>0.38150000000000001</c:v>
                </c:pt>
                <c:pt idx="115">
                  <c:v>0.38397199999999998</c:v>
                </c:pt>
                <c:pt idx="116">
                  <c:v>0.38644400000000001</c:v>
                </c:pt>
                <c:pt idx="117">
                  <c:v>0.38888499999999998</c:v>
                </c:pt>
                <c:pt idx="118">
                  <c:v>0.39132699999999998</c:v>
                </c:pt>
                <c:pt idx="119">
                  <c:v>0.39373799999999998</c:v>
                </c:pt>
                <c:pt idx="120">
                  <c:v>0.396179</c:v>
                </c:pt>
                <c:pt idx="121">
                  <c:v>0.39868199999999998</c:v>
                </c:pt>
                <c:pt idx="122">
                  <c:v>0.40106199999999997</c:v>
                </c:pt>
                <c:pt idx="123">
                  <c:v>0.40356399999999998</c:v>
                </c:pt>
                <c:pt idx="124">
                  <c:v>0.40597499999999997</c:v>
                </c:pt>
                <c:pt idx="125">
                  <c:v>0.408447</c:v>
                </c:pt>
                <c:pt idx="126">
                  <c:v>0.41091899999999998</c:v>
                </c:pt>
                <c:pt idx="127">
                  <c:v>0.41332999999999998</c:v>
                </c:pt>
                <c:pt idx="128">
                  <c:v>0.41574100000000003</c:v>
                </c:pt>
                <c:pt idx="129">
                  <c:v>0.418182</c:v>
                </c:pt>
                <c:pt idx="130">
                  <c:v>0.42068499999999998</c:v>
                </c:pt>
                <c:pt idx="131">
                  <c:v>0.423126</c:v>
                </c:pt>
                <c:pt idx="132">
                  <c:v>0.425568</c:v>
                </c:pt>
                <c:pt idx="133">
                  <c:v>0.427979</c:v>
                </c:pt>
                <c:pt idx="134">
                  <c:v>0.43045</c:v>
                </c:pt>
                <c:pt idx="135">
                  <c:v>0.432861</c:v>
                </c:pt>
                <c:pt idx="136">
                  <c:v>0.435303</c:v>
                </c:pt>
                <c:pt idx="137">
                  <c:v>0.43777500000000003</c:v>
                </c:pt>
                <c:pt idx="138">
                  <c:v>0.440216</c:v>
                </c:pt>
                <c:pt idx="139">
                  <c:v>0.44265700000000002</c:v>
                </c:pt>
                <c:pt idx="140">
                  <c:v>0.44506800000000002</c:v>
                </c:pt>
                <c:pt idx="141">
                  <c:v>0.44751000000000002</c:v>
                </c:pt>
                <c:pt idx="142">
                  <c:v>0.44998199999999999</c:v>
                </c:pt>
                <c:pt idx="143">
                  <c:v>0.452484</c:v>
                </c:pt>
                <c:pt idx="144">
                  <c:v>0.45483400000000002</c:v>
                </c:pt>
                <c:pt idx="145">
                  <c:v>0.45736700000000002</c:v>
                </c:pt>
                <c:pt idx="146">
                  <c:v>0.45977800000000002</c:v>
                </c:pt>
                <c:pt idx="147">
                  <c:v>0.46221899999999999</c:v>
                </c:pt>
                <c:pt idx="148">
                  <c:v>0.46460000000000001</c:v>
                </c:pt>
                <c:pt idx="149">
                  <c:v>0.46710200000000002</c:v>
                </c:pt>
                <c:pt idx="150">
                  <c:v>0.46948200000000001</c:v>
                </c:pt>
                <c:pt idx="151">
                  <c:v>0.47195399999999998</c:v>
                </c:pt>
                <c:pt idx="152">
                  <c:v>0.47442600000000001</c:v>
                </c:pt>
                <c:pt idx="153">
                  <c:v>0.47689799999999999</c:v>
                </c:pt>
                <c:pt idx="154">
                  <c:v>0.47930899999999999</c:v>
                </c:pt>
                <c:pt idx="155">
                  <c:v>0.48178100000000001</c:v>
                </c:pt>
                <c:pt idx="156">
                  <c:v>0.48425299999999999</c:v>
                </c:pt>
                <c:pt idx="157">
                  <c:v>0.48669400000000002</c:v>
                </c:pt>
                <c:pt idx="158">
                  <c:v>0.48910500000000001</c:v>
                </c:pt>
                <c:pt idx="159">
                  <c:v>0.49151600000000001</c:v>
                </c:pt>
                <c:pt idx="160">
                  <c:v>0.49398799999999998</c:v>
                </c:pt>
                <c:pt idx="161">
                  <c:v>0.49639899999999998</c:v>
                </c:pt>
                <c:pt idx="162">
                  <c:v>0.49887100000000001</c:v>
                </c:pt>
                <c:pt idx="163">
                  <c:v>0.501251</c:v>
                </c:pt>
                <c:pt idx="164">
                  <c:v>0.50381500000000001</c:v>
                </c:pt>
                <c:pt idx="165">
                  <c:v>0.50613399999999997</c:v>
                </c:pt>
                <c:pt idx="166">
                  <c:v>0.508606</c:v>
                </c:pt>
                <c:pt idx="167">
                  <c:v>0.51107800000000003</c:v>
                </c:pt>
                <c:pt idx="168">
                  <c:v>0.51348899999999997</c:v>
                </c:pt>
                <c:pt idx="169">
                  <c:v>0.51599099999999998</c:v>
                </c:pt>
                <c:pt idx="170">
                  <c:v>0.51837200000000005</c:v>
                </c:pt>
                <c:pt idx="171">
                  <c:v>0.52090499999999995</c:v>
                </c:pt>
                <c:pt idx="172">
                  <c:v>0.52331499999999997</c:v>
                </c:pt>
                <c:pt idx="173">
                  <c:v>0.52572600000000003</c:v>
                </c:pt>
                <c:pt idx="174">
                  <c:v>0.52819799999999995</c:v>
                </c:pt>
                <c:pt idx="175">
                  <c:v>0.53064</c:v>
                </c:pt>
                <c:pt idx="176">
                  <c:v>0.53305100000000005</c:v>
                </c:pt>
                <c:pt idx="177">
                  <c:v>0.53555299999999995</c:v>
                </c:pt>
                <c:pt idx="178">
                  <c:v>0.53799399999999997</c:v>
                </c:pt>
                <c:pt idx="179">
                  <c:v>0.54043600000000003</c:v>
                </c:pt>
                <c:pt idx="180">
                  <c:v>0.54287700000000005</c:v>
                </c:pt>
                <c:pt idx="181">
                  <c:v>0.54534899999999997</c:v>
                </c:pt>
                <c:pt idx="182">
                  <c:v>0.54779100000000003</c:v>
                </c:pt>
                <c:pt idx="183">
                  <c:v>0.55017099999999997</c:v>
                </c:pt>
                <c:pt idx="184">
                  <c:v>0.55267299999999997</c:v>
                </c:pt>
                <c:pt idx="185">
                  <c:v>0.55511500000000003</c:v>
                </c:pt>
                <c:pt idx="186">
                  <c:v>0.55755600000000005</c:v>
                </c:pt>
                <c:pt idx="187">
                  <c:v>0.559998</c:v>
                </c:pt>
                <c:pt idx="188">
                  <c:v>0.56243900000000002</c:v>
                </c:pt>
                <c:pt idx="189">
                  <c:v>0.56481899999999996</c:v>
                </c:pt>
                <c:pt idx="190">
                  <c:v>0.56729099999999999</c:v>
                </c:pt>
                <c:pt idx="191">
                  <c:v>0.56973300000000004</c:v>
                </c:pt>
                <c:pt idx="192">
                  <c:v>0.57214399999999999</c:v>
                </c:pt>
                <c:pt idx="193">
                  <c:v>0.57461499999999999</c:v>
                </c:pt>
                <c:pt idx="194">
                  <c:v>0.57711800000000002</c:v>
                </c:pt>
                <c:pt idx="195">
                  <c:v>0.57955900000000005</c:v>
                </c:pt>
                <c:pt idx="196">
                  <c:v>0.58190900000000001</c:v>
                </c:pt>
                <c:pt idx="197">
                  <c:v>0.58441200000000004</c:v>
                </c:pt>
                <c:pt idx="198">
                  <c:v>0.58685299999999996</c:v>
                </c:pt>
                <c:pt idx="199">
                  <c:v>0.58929399999999998</c:v>
                </c:pt>
                <c:pt idx="200">
                  <c:v>0.59176600000000001</c:v>
                </c:pt>
                <c:pt idx="201">
                  <c:v>0.59420799999999996</c:v>
                </c:pt>
                <c:pt idx="202">
                  <c:v>0.59661900000000001</c:v>
                </c:pt>
                <c:pt idx="203">
                  <c:v>0.59909100000000004</c:v>
                </c:pt>
                <c:pt idx="204">
                  <c:v>0.60156299999999996</c:v>
                </c:pt>
                <c:pt idx="205">
                  <c:v>0.603912</c:v>
                </c:pt>
                <c:pt idx="206">
                  <c:v>0.60641500000000004</c:v>
                </c:pt>
                <c:pt idx="207">
                  <c:v>0.60882599999999998</c:v>
                </c:pt>
                <c:pt idx="208">
                  <c:v>0.61129800000000001</c:v>
                </c:pt>
                <c:pt idx="209">
                  <c:v>0.61373900000000003</c:v>
                </c:pt>
                <c:pt idx="210">
                  <c:v>0.61621099999999995</c:v>
                </c:pt>
                <c:pt idx="211">
                  <c:v>0.61865199999999998</c:v>
                </c:pt>
                <c:pt idx="212">
                  <c:v>0.62106300000000003</c:v>
                </c:pt>
                <c:pt idx="213">
                  <c:v>0.62353499999999995</c:v>
                </c:pt>
                <c:pt idx="214">
                  <c:v>0.62597700000000001</c:v>
                </c:pt>
                <c:pt idx="215">
                  <c:v>0.62841800000000003</c:v>
                </c:pt>
                <c:pt idx="216">
                  <c:v>0.63082899999999997</c:v>
                </c:pt>
                <c:pt idx="217">
                  <c:v>0.63327</c:v>
                </c:pt>
                <c:pt idx="218">
                  <c:v>0.63571200000000005</c:v>
                </c:pt>
                <c:pt idx="219">
                  <c:v>0.63815299999999997</c:v>
                </c:pt>
                <c:pt idx="220">
                  <c:v>0.640625</c:v>
                </c:pt>
                <c:pt idx="221">
                  <c:v>0.64306600000000003</c:v>
                </c:pt>
                <c:pt idx="222">
                  <c:v>0.64547699999999997</c:v>
                </c:pt>
                <c:pt idx="223">
                  <c:v>0.64791900000000002</c:v>
                </c:pt>
                <c:pt idx="224">
                  <c:v>0.65029899999999996</c:v>
                </c:pt>
                <c:pt idx="225">
                  <c:v>0.65283199999999997</c:v>
                </c:pt>
                <c:pt idx="226">
                  <c:v>0.65524300000000002</c:v>
                </c:pt>
                <c:pt idx="227">
                  <c:v>0.65774500000000002</c:v>
                </c:pt>
                <c:pt idx="228">
                  <c:v>0.66018699999999997</c:v>
                </c:pt>
                <c:pt idx="229">
                  <c:v>0.662659</c:v>
                </c:pt>
                <c:pt idx="230">
                  <c:v>0.66507000000000005</c:v>
                </c:pt>
                <c:pt idx="231">
                  <c:v>0.66744999999999999</c:v>
                </c:pt>
                <c:pt idx="232">
                  <c:v>0.66992200000000002</c:v>
                </c:pt>
                <c:pt idx="233">
                  <c:v>0.67236300000000004</c:v>
                </c:pt>
                <c:pt idx="234">
                  <c:v>0.67477399999999998</c:v>
                </c:pt>
                <c:pt idx="235">
                  <c:v>0.67721600000000004</c:v>
                </c:pt>
                <c:pt idx="236">
                  <c:v>0.67971800000000004</c:v>
                </c:pt>
                <c:pt idx="237">
                  <c:v>0.68215899999999996</c:v>
                </c:pt>
                <c:pt idx="238">
                  <c:v>0.68457000000000001</c:v>
                </c:pt>
                <c:pt idx="239">
                  <c:v>0.68698099999999995</c:v>
                </c:pt>
                <c:pt idx="240">
                  <c:v>0.68942300000000001</c:v>
                </c:pt>
                <c:pt idx="241">
                  <c:v>0.69183300000000003</c:v>
                </c:pt>
                <c:pt idx="242">
                  <c:v>0.69427499999999998</c:v>
                </c:pt>
                <c:pt idx="243">
                  <c:v>0.696716</c:v>
                </c:pt>
                <c:pt idx="244">
                  <c:v>0.69912700000000005</c:v>
                </c:pt>
                <c:pt idx="245">
                  <c:v>0.70159899999999997</c:v>
                </c:pt>
                <c:pt idx="246">
                  <c:v>0.70404100000000003</c:v>
                </c:pt>
                <c:pt idx="247">
                  <c:v>0.70645100000000005</c:v>
                </c:pt>
                <c:pt idx="248">
                  <c:v>0.708893</c:v>
                </c:pt>
                <c:pt idx="249">
                  <c:v>0.71130400000000005</c:v>
                </c:pt>
                <c:pt idx="250">
                  <c:v>0.71371499999999999</c:v>
                </c:pt>
                <c:pt idx="251">
                  <c:v>0.71618700000000002</c:v>
                </c:pt>
                <c:pt idx="252">
                  <c:v>0.71856699999999996</c:v>
                </c:pt>
                <c:pt idx="253">
                  <c:v>0.72103899999999999</c:v>
                </c:pt>
                <c:pt idx="254">
                  <c:v>0.72345000000000004</c:v>
                </c:pt>
                <c:pt idx="255">
                  <c:v>0.72595200000000004</c:v>
                </c:pt>
                <c:pt idx="256">
                  <c:v>0.72833300000000001</c:v>
                </c:pt>
                <c:pt idx="257">
                  <c:v>0.73083500000000001</c:v>
                </c:pt>
                <c:pt idx="258">
                  <c:v>0.73330700000000004</c:v>
                </c:pt>
                <c:pt idx="259">
                  <c:v>0.73565700000000001</c:v>
                </c:pt>
                <c:pt idx="260">
                  <c:v>0.73806799999999995</c:v>
                </c:pt>
                <c:pt idx="261">
                  <c:v>0.740479</c:v>
                </c:pt>
                <c:pt idx="262">
                  <c:v>0.74292000000000002</c:v>
                </c:pt>
                <c:pt idx="263">
                  <c:v>0.74539200000000005</c:v>
                </c:pt>
                <c:pt idx="264">
                  <c:v>0.747803</c:v>
                </c:pt>
                <c:pt idx="265">
                  <c:v>0.75018300000000004</c:v>
                </c:pt>
                <c:pt idx="266">
                  <c:v>0.75256299999999998</c:v>
                </c:pt>
                <c:pt idx="267">
                  <c:v>0.75500500000000004</c:v>
                </c:pt>
                <c:pt idx="268">
                  <c:v>0.75744599999999995</c:v>
                </c:pt>
                <c:pt idx="269">
                  <c:v>0.76019300000000001</c:v>
                </c:pt>
                <c:pt idx="270">
                  <c:v>0.76263400000000003</c:v>
                </c:pt>
                <c:pt idx="271">
                  <c:v>0.76477099999999998</c:v>
                </c:pt>
                <c:pt idx="272">
                  <c:v>0.76690700000000001</c:v>
                </c:pt>
                <c:pt idx="273">
                  <c:v>0.76965300000000003</c:v>
                </c:pt>
                <c:pt idx="274">
                  <c:v>0.77239999999999998</c:v>
                </c:pt>
                <c:pt idx="275">
                  <c:v>0.774841</c:v>
                </c:pt>
                <c:pt idx="276">
                  <c:v>0.77728299999999995</c:v>
                </c:pt>
                <c:pt idx="277">
                  <c:v>0.77972399999999997</c:v>
                </c:pt>
                <c:pt idx="278">
                  <c:v>0.78216600000000003</c:v>
                </c:pt>
                <c:pt idx="279">
                  <c:v>0.78399700000000005</c:v>
                </c:pt>
                <c:pt idx="280">
                  <c:v>0.78674299999999997</c:v>
                </c:pt>
                <c:pt idx="281">
                  <c:v>0.78918500000000003</c:v>
                </c:pt>
                <c:pt idx="282">
                  <c:v>0.79193100000000005</c:v>
                </c:pt>
                <c:pt idx="283">
                  <c:v>0.79376199999999997</c:v>
                </c:pt>
                <c:pt idx="284">
                  <c:v>0.79650900000000002</c:v>
                </c:pt>
                <c:pt idx="285">
                  <c:v>0.79925500000000005</c:v>
                </c:pt>
                <c:pt idx="286">
                  <c:v>0.80139199999999999</c:v>
                </c:pt>
                <c:pt idx="287">
                  <c:v>0.80383300000000002</c:v>
                </c:pt>
                <c:pt idx="288">
                  <c:v>0.80657999999999996</c:v>
                </c:pt>
                <c:pt idx="289">
                  <c:v>0.80902099999999999</c:v>
                </c:pt>
                <c:pt idx="290">
                  <c:v>0.81115700000000002</c:v>
                </c:pt>
                <c:pt idx="291">
                  <c:v>0.81359899999999996</c:v>
                </c:pt>
                <c:pt idx="292">
                  <c:v>0.81603999999999999</c:v>
                </c:pt>
                <c:pt idx="293">
                  <c:v>0.81878700000000004</c:v>
                </c:pt>
                <c:pt idx="294">
                  <c:v>0.82092299999999996</c:v>
                </c:pt>
                <c:pt idx="295">
                  <c:v>0.82336399999999998</c:v>
                </c:pt>
                <c:pt idx="296">
                  <c:v>0.82580600000000004</c:v>
                </c:pt>
                <c:pt idx="297">
                  <c:v>0.82885699999999995</c:v>
                </c:pt>
                <c:pt idx="298">
                  <c:v>0.83038299999999998</c:v>
                </c:pt>
                <c:pt idx="299">
                  <c:v>0.83313000000000004</c:v>
                </c:pt>
                <c:pt idx="300">
                  <c:v>0.83587599999999995</c:v>
                </c:pt>
                <c:pt idx="301">
                  <c:v>0.83831800000000001</c:v>
                </c:pt>
                <c:pt idx="302">
                  <c:v>0.84045400000000003</c:v>
                </c:pt>
                <c:pt idx="303">
                  <c:v>0.84289599999999998</c:v>
                </c:pt>
                <c:pt idx="304">
                  <c:v>0.84472700000000001</c:v>
                </c:pt>
                <c:pt idx="305">
                  <c:v>0.84777800000000003</c:v>
                </c:pt>
                <c:pt idx="306">
                  <c:v>0.85021999999999998</c:v>
                </c:pt>
                <c:pt idx="307">
                  <c:v>0.853271</c:v>
                </c:pt>
                <c:pt idx="308">
                  <c:v>0.85510299999999995</c:v>
                </c:pt>
                <c:pt idx="309">
                  <c:v>0.85845899999999997</c:v>
                </c:pt>
                <c:pt idx="310">
                  <c:v>0.85968</c:v>
                </c:pt>
                <c:pt idx="311">
                  <c:v>0.86273200000000005</c:v>
                </c:pt>
                <c:pt idx="312">
                  <c:v>0.86517299999999997</c:v>
                </c:pt>
                <c:pt idx="313">
                  <c:v>0.86731000000000003</c:v>
                </c:pt>
                <c:pt idx="314">
                  <c:v>0.86975100000000005</c:v>
                </c:pt>
                <c:pt idx="315">
                  <c:v>0.87219199999999997</c:v>
                </c:pt>
                <c:pt idx="316">
                  <c:v>0.87493900000000002</c:v>
                </c:pt>
                <c:pt idx="317">
                  <c:v>0.87677000000000005</c:v>
                </c:pt>
                <c:pt idx="318">
                  <c:v>0.87921099999999996</c:v>
                </c:pt>
                <c:pt idx="319">
                  <c:v>0.88256800000000002</c:v>
                </c:pt>
                <c:pt idx="320">
                  <c:v>0.88409400000000005</c:v>
                </c:pt>
                <c:pt idx="321">
                  <c:v>0.88653599999999999</c:v>
                </c:pt>
                <c:pt idx="322">
                  <c:v>0.88928200000000002</c:v>
                </c:pt>
                <c:pt idx="323">
                  <c:v>0.89172399999999996</c:v>
                </c:pt>
                <c:pt idx="324">
                  <c:v>0.89385999999999999</c:v>
                </c:pt>
                <c:pt idx="325">
                  <c:v>0.89691200000000004</c:v>
                </c:pt>
                <c:pt idx="326">
                  <c:v>0.89935299999999996</c:v>
                </c:pt>
                <c:pt idx="327">
                  <c:v>0.90179399999999998</c:v>
                </c:pt>
                <c:pt idx="328">
                  <c:v>0.90423600000000004</c:v>
                </c:pt>
                <c:pt idx="329">
                  <c:v>0.90606699999999996</c:v>
                </c:pt>
                <c:pt idx="330">
                  <c:v>0.90881299999999998</c:v>
                </c:pt>
                <c:pt idx="331">
                  <c:v>0.91156000000000004</c:v>
                </c:pt>
                <c:pt idx="332">
                  <c:v>0.91400099999999995</c:v>
                </c:pt>
                <c:pt idx="333">
                  <c:v>0.91613800000000001</c:v>
                </c:pt>
                <c:pt idx="334">
                  <c:v>0.91857900000000003</c:v>
                </c:pt>
                <c:pt idx="335">
                  <c:v>0.92102099999999998</c:v>
                </c:pt>
                <c:pt idx="336">
                  <c:v>0.92346200000000001</c:v>
                </c:pt>
                <c:pt idx="337">
                  <c:v>0.92590300000000003</c:v>
                </c:pt>
                <c:pt idx="338">
                  <c:v>0.92864999999999998</c:v>
                </c:pt>
                <c:pt idx="339">
                  <c:v>0.930786</c:v>
                </c:pt>
                <c:pt idx="340">
                  <c:v>0.93353299999999995</c:v>
                </c:pt>
                <c:pt idx="341">
                  <c:v>0.93566899999999997</c:v>
                </c:pt>
                <c:pt idx="342">
                  <c:v>0.93811</c:v>
                </c:pt>
                <c:pt idx="343">
                  <c:v>0.94085700000000005</c:v>
                </c:pt>
                <c:pt idx="344">
                  <c:v>0.94329799999999997</c:v>
                </c:pt>
                <c:pt idx="345">
                  <c:v>0.945129</c:v>
                </c:pt>
                <c:pt idx="346">
                  <c:v>0.94818100000000005</c:v>
                </c:pt>
                <c:pt idx="347">
                  <c:v>0.950623</c:v>
                </c:pt>
                <c:pt idx="348">
                  <c:v>0.95275900000000002</c:v>
                </c:pt>
                <c:pt idx="349">
                  <c:v>0.95489500000000005</c:v>
                </c:pt>
                <c:pt idx="350">
                  <c:v>0.95764199999999999</c:v>
                </c:pt>
                <c:pt idx="351">
                  <c:v>0.96008300000000002</c:v>
                </c:pt>
                <c:pt idx="352">
                  <c:v>0.96282999999999996</c:v>
                </c:pt>
                <c:pt idx="353">
                  <c:v>0.96527099999999999</c:v>
                </c:pt>
                <c:pt idx="354">
                  <c:v>0.96740700000000002</c:v>
                </c:pt>
                <c:pt idx="355">
                  <c:v>0.96954300000000004</c:v>
                </c:pt>
                <c:pt idx="356">
                  <c:v>0.97228999999999999</c:v>
                </c:pt>
                <c:pt idx="357">
                  <c:v>0.97473100000000001</c:v>
                </c:pt>
                <c:pt idx="358">
                  <c:v>0.97747799999999996</c:v>
                </c:pt>
                <c:pt idx="359">
                  <c:v>0.97961399999999998</c:v>
                </c:pt>
                <c:pt idx="360">
                  <c:v>0.98266600000000004</c:v>
                </c:pt>
                <c:pt idx="361">
                  <c:v>0.98449699999999996</c:v>
                </c:pt>
                <c:pt idx="362">
                  <c:v>0.98663299999999998</c:v>
                </c:pt>
                <c:pt idx="363">
                  <c:v>0.98907500000000004</c:v>
                </c:pt>
                <c:pt idx="364">
                  <c:v>0.99182099999999995</c:v>
                </c:pt>
                <c:pt idx="365">
                  <c:v>0.99395800000000001</c:v>
                </c:pt>
                <c:pt idx="366">
                  <c:v>0.99700900000000003</c:v>
                </c:pt>
                <c:pt idx="367">
                  <c:v>0.99945099999999998</c:v>
                </c:pt>
                <c:pt idx="368">
                  <c:v>1.00159</c:v>
                </c:pt>
                <c:pt idx="369">
                  <c:v>1.0037199999999999</c:v>
                </c:pt>
                <c:pt idx="370">
                  <c:v>1.0061599999999999</c:v>
                </c:pt>
                <c:pt idx="371">
                  <c:v>1.00891</c:v>
                </c:pt>
                <c:pt idx="372">
                  <c:v>1.01166</c:v>
                </c:pt>
                <c:pt idx="373">
                  <c:v>1.01349</c:v>
                </c:pt>
                <c:pt idx="374">
                  <c:v>1.01624</c:v>
                </c:pt>
                <c:pt idx="375">
                  <c:v>1.01837</c:v>
                </c:pt>
                <c:pt idx="376">
                  <c:v>1.02112</c:v>
                </c:pt>
                <c:pt idx="377">
                  <c:v>1.02417</c:v>
                </c:pt>
                <c:pt idx="378">
                  <c:v>1.0257000000000001</c:v>
                </c:pt>
                <c:pt idx="379">
                  <c:v>1.0281400000000001</c:v>
                </c:pt>
                <c:pt idx="380">
                  <c:v>1.0305800000000001</c:v>
                </c:pt>
                <c:pt idx="381">
                  <c:v>1.03363</c:v>
                </c:pt>
                <c:pt idx="382">
                  <c:v>1.0357700000000001</c:v>
                </c:pt>
                <c:pt idx="383">
                  <c:v>1.0382100000000001</c:v>
                </c:pt>
                <c:pt idx="384">
                  <c:v>1.04095</c:v>
                </c:pt>
                <c:pt idx="385">
                  <c:v>1.0427900000000001</c:v>
                </c:pt>
                <c:pt idx="386">
                  <c:v>1.0455300000000001</c:v>
                </c:pt>
                <c:pt idx="387">
                  <c:v>1.0479700000000001</c:v>
                </c:pt>
                <c:pt idx="388">
                  <c:v>1.0501100000000001</c:v>
                </c:pt>
                <c:pt idx="389">
                  <c:v>1.0528599999999999</c:v>
                </c:pt>
                <c:pt idx="390">
                  <c:v>1.0552999999999999</c:v>
                </c:pt>
                <c:pt idx="391">
                  <c:v>1.0580400000000001</c:v>
                </c:pt>
                <c:pt idx="392">
                  <c:v>1.0604899999999999</c:v>
                </c:pt>
                <c:pt idx="393">
                  <c:v>1.0623199999999999</c:v>
                </c:pt>
                <c:pt idx="394">
                  <c:v>1.0647599999999999</c:v>
                </c:pt>
                <c:pt idx="395">
                  <c:v>1.0678099999999999</c:v>
                </c:pt>
                <c:pt idx="396">
                  <c:v>1.06995</c:v>
                </c:pt>
                <c:pt idx="397">
                  <c:v>1.0726899999999999</c:v>
                </c:pt>
                <c:pt idx="398">
                  <c:v>1.0751299999999999</c:v>
                </c:pt>
                <c:pt idx="399">
                  <c:v>1.07758</c:v>
                </c:pt>
                <c:pt idx="400">
                  <c:v>1.0803199999999999</c:v>
                </c:pt>
                <c:pt idx="401">
                  <c:v>1.08185</c:v>
                </c:pt>
                <c:pt idx="402">
                  <c:v>1.0845899999999999</c:v>
                </c:pt>
                <c:pt idx="403">
                  <c:v>1.08704</c:v>
                </c:pt>
                <c:pt idx="404">
                  <c:v>1.08917</c:v>
                </c:pt>
                <c:pt idx="405">
                  <c:v>1.09192</c:v>
                </c:pt>
                <c:pt idx="406">
                  <c:v>1.09497</c:v>
                </c:pt>
                <c:pt idx="407">
                  <c:v>1.0965</c:v>
                </c:pt>
                <c:pt idx="408">
                  <c:v>1.09924</c:v>
                </c:pt>
                <c:pt idx="409">
                  <c:v>1.10138</c:v>
                </c:pt>
                <c:pt idx="410">
                  <c:v>1.1041300000000001</c:v>
                </c:pt>
                <c:pt idx="411">
                  <c:v>1.10687</c:v>
                </c:pt>
                <c:pt idx="412">
                  <c:v>1.10931</c:v>
                </c:pt>
                <c:pt idx="413">
                  <c:v>1.1111500000000001</c:v>
                </c:pt>
                <c:pt idx="414">
                  <c:v>1.11389</c:v>
                </c:pt>
                <c:pt idx="415">
                  <c:v>1.1160300000000001</c:v>
                </c:pt>
                <c:pt idx="416">
                  <c:v>1.11877</c:v>
                </c:pt>
                <c:pt idx="417">
                  <c:v>1.1215200000000001</c:v>
                </c:pt>
                <c:pt idx="418">
                  <c:v>1.1233500000000001</c:v>
                </c:pt>
                <c:pt idx="419">
                  <c:v>1.1261000000000001</c:v>
                </c:pt>
                <c:pt idx="420">
                  <c:v>1.1282300000000001</c:v>
                </c:pt>
                <c:pt idx="421">
                  <c:v>1.1312899999999999</c:v>
                </c:pt>
                <c:pt idx="422">
                  <c:v>1.1337299999999999</c:v>
                </c:pt>
                <c:pt idx="423">
                  <c:v>1.1355599999999999</c:v>
                </c:pt>
                <c:pt idx="424">
                  <c:v>1.1383099999999999</c:v>
                </c:pt>
                <c:pt idx="425">
                  <c:v>1.1407499999999999</c:v>
                </c:pt>
                <c:pt idx="426">
                  <c:v>1.1428799999999999</c:v>
                </c:pt>
                <c:pt idx="427">
                  <c:v>1.1456299999999999</c:v>
                </c:pt>
                <c:pt idx="428">
                  <c:v>1.1480699999999999</c:v>
                </c:pt>
                <c:pt idx="429">
                  <c:v>1.15082</c:v>
                </c:pt>
                <c:pt idx="430">
                  <c:v>1.15326</c:v>
                </c:pt>
                <c:pt idx="431">
                  <c:v>1.15509</c:v>
                </c:pt>
                <c:pt idx="432">
                  <c:v>1.1575299999999999</c:v>
                </c:pt>
                <c:pt idx="433">
                  <c:v>1.16028</c:v>
                </c:pt>
                <c:pt idx="434">
                  <c:v>1.16272</c:v>
                </c:pt>
                <c:pt idx="435">
                  <c:v>1.16547</c:v>
                </c:pt>
                <c:pt idx="436">
                  <c:v>1.1673</c:v>
                </c:pt>
                <c:pt idx="437">
                  <c:v>1.17004</c:v>
                </c:pt>
                <c:pt idx="438">
                  <c:v>1.17249</c:v>
                </c:pt>
                <c:pt idx="439">
                  <c:v>1.17462</c:v>
                </c:pt>
                <c:pt idx="440">
                  <c:v>1.17737</c:v>
                </c:pt>
                <c:pt idx="441">
                  <c:v>1.17981</c:v>
                </c:pt>
                <c:pt idx="442">
                  <c:v>1.1825600000000001</c:v>
                </c:pt>
                <c:pt idx="443">
                  <c:v>1.1843900000000001</c:v>
                </c:pt>
                <c:pt idx="444">
                  <c:v>1.1874400000000001</c:v>
                </c:pt>
                <c:pt idx="445">
                  <c:v>1.18927</c:v>
                </c:pt>
                <c:pt idx="446">
                  <c:v>1.1920200000000001</c:v>
                </c:pt>
                <c:pt idx="447">
                  <c:v>1.1938500000000001</c:v>
                </c:pt>
                <c:pt idx="448">
                  <c:v>1.1972</c:v>
                </c:pt>
                <c:pt idx="449">
                  <c:v>1.1996500000000001</c:v>
                </c:pt>
                <c:pt idx="450">
                  <c:v>1.2017800000000001</c:v>
                </c:pt>
                <c:pt idx="451">
                  <c:v>1.2042200000000001</c:v>
                </c:pt>
                <c:pt idx="452">
                  <c:v>1.2066699999999999</c:v>
                </c:pt>
                <c:pt idx="453">
                  <c:v>1.2091099999999999</c:v>
                </c:pt>
                <c:pt idx="454">
                  <c:v>1.2115499999999999</c:v>
                </c:pt>
                <c:pt idx="455">
                  <c:v>1.2139899999999999</c:v>
                </c:pt>
                <c:pt idx="456">
                  <c:v>1.2167399999999999</c:v>
                </c:pt>
                <c:pt idx="457">
                  <c:v>1.2188699999999999</c:v>
                </c:pt>
                <c:pt idx="458">
                  <c:v>1.2206999999999999</c:v>
                </c:pt>
                <c:pt idx="459">
                  <c:v>1.2234499999999999</c:v>
                </c:pt>
                <c:pt idx="460">
                  <c:v>1.2258899999999999</c:v>
                </c:pt>
                <c:pt idx="461">
                  <c:v>1.22864</c:v>
                </c:pt>
                <c:pt idx="462">
                  <c:v>1.23108</c:v>
                </c:pt>
                <c:pt idx="463">
                  <c:v>1.23383</c:v>
                </c:pt>
                <c:pt idx="464">
                  <c:v>1.23566</c:v>
                </c:pt>
                <c:pt idx="465">
                  <c:v>1.23871</c:v>
                </c:pt>
                <c:pt idx="466">
                  <c:v>1.2408399999999999</c:v>
                </c:pt>
                <c:pt idx="467">
                  <c:v>1.24298</c:v>
                </c:pt>
                <c:pt idx="468">
                  <c:v>1.24573</c:v>
                </c:pt>
                <c:pt idx="469">
                  <c:v>1.24817</c:v>
                </c:pt>
                <c:pt idx="470">
                  <c:v>1.25031</c:v>
                </c:pt>
                <c:pt idx="471">
                  <c:v>1.25305</c:v>
                </c:pt>
                <c:pt idx="472">
                  <c:v>1.25549</c:v>
                </c:pt>
                <c:pt idx="473">
                  <c:v>1.25824</c:v>
                </c:pt>
                <c:pt idx="474">
                  <c:v>1.26068</c:v>
                </c:pt>
                <c:pt idx="475">
                  <c:v>1.26312</c:v>
                </c:pt>
                <c:pt idx="476">
                  <c:v>1.26556</c:v>
                </c:pt>
                <c:pt idx="477">
                  <c:v>1.2677</c:v>
                </c:pt>
                <c:pt idx="478">
                  <c:v>1.2704500000000001</c:v>
                </c:pt>
                <c:pt idx="479">
                  <c:v>1.27258</c:v>
                </c:pt>
                <c:pt idx="480">
                  <c:v>1.2747200000000001</c:v>
                </c:pt>
                <c:pt idx="481">
                  <c:v>1.2774700000000001</c:v>
                </c:pt>
                <c:pt idx="482">
                  <c:v>1.2799100000000001</c:v>
                </c:pt>
                <c:pt idx="483">
                  <c:v>1.2820400000000001</c:v>
                </c:pt>
                <c:pt idx="484">
                  <c:v>1.2847900000000001</c:v>
                </c:pt>
                <c:pt idx="485">
                  <c:v>1.2872300000000001</c:v>
                </c:pt>
                <c:pt idx="486">
                  <c:v>1.2899799999999999</c:v>
                </c:pt>
                <c:pt idx="487">
                  <c:v>1.2921100000000001</c:v>
                </c:pt>
                <c:pt idx="488">
                  <c:v>1.2945599999999999</c:v>
                </c:pt>
                <c:pt idx="489">
                  <c:v>1.2972999999999999</c:v>
                </c:pt>
                <c:pt idx="490">
                  <c:v>1.2994399999999999</c:v>
                </c:pt>
                <c:pt idx="491">
                  <c:v>1.3015699999999999</c:v>
                </c:pt>
                <c:pt idx="492">
                  <c:v>1.30402</c:v>
                </c:pt>
                <c:pt idx="493">
                  <c:v>1.3067599999999999</c:v>
                </c:pt>
                <c:pt idx="494">
                  <c:v>1.3098099999999999</c:v>
                </c:pt>
                <c:pt idx="495">
                  <c:v>1.3119499999999999</c:v>
                </c:pt>
                <c:pt idx="496">
                  <c:v>1.31409</c:v>
                </c:pt>
                <c:pt idx="497">
                  <c:v>1.3168299999999999</c:v>
                </c:pt>
                <c:pt idx="498">
                  <c:v>1.3192699999999999</c:v>
                </c:pt>
                <c:pt idx="499">
                  <c:v>1.32172</c:v>
                </c:pt>
                <c:pt idx="500">
                  <c:v>1.32416</c:v>
                </c:pt>
                <c:pt idx="501">
                  <c:v>1.32599</c:v>
                </c:pt>
                <c:pt idx="502">
                  <c:v>1.32874</c:v>
                </c:pt>
                <c:pt idx="503">
                  <c:v>1.33148</c:v>
                </c:pt>
                <c:pt idx="504">
                  <c:v>1.33392</c:v>
                </c:pt>
                <c:pt idx="505">
                  <c:v>1.33636</c:v>
                </c:pt>
                <c:pt idx="506">
                  <c:v>1.3382000000000001</c:v>
                </c:pt>
                <c:pt idx="507">
                  <c:v>1.3406400000000001</c:v>
                </c:pt>
                <c:pt idx="508">
                  <c:v>1.3436900000000001</c:v>
                </c:pt>
                <c:pt idx="509">
                  <c:v>1.3458300000000001</c:v>
                </c:pt>
                <c:pt idx="510">
                  <c:v>1.34857</c:v>
                </c:pt>
                <c:pt idx="511">
                  <c:v>1.3513200000000001</c:v>
                </c:pt>
                <c:pt idx="512">
                  <c:v>1.35345</c:v>
                </c:pt>
                <c:pt idx="513">
                  <c:v>1.3552900000000001</c:v>
                </c:pt>
                <c:pt idx="514">
                  <c:v>1.3580300000000001</c:v>
                </c:pt>
                <c:pt idx="515">
                  <c:v>1.3610800000000001</c:v>
                </c:pt>
                <c:pt idx="516">
                  <c:v>1.3635299999999999</c:v>
                </c:pt>
                <c:pt idx="517">
                  <c:v>1.3653599999999999</c:v>
                </c:pt>
                <c:pt idx="518">
                  <c:v>1.3677999999999999</c:v>
                </c:pt>
                <c:pt idx="519">
                  <c:v>1.3702399999999999</c:v>
                </c:pt>
                <c:pt idx="520">
                  <c:v>1.3729899999999999</c:v>
                </c:pt>
                <c:pt idx="521">
                  <c:v>1.3754299999999999</c:v>
                </c:pt>
                <c:pt idx="522">
                  <c:v>1.3778699999999999</c:v>
                </c:pt>
                <c:pt idx="523">
                  <c:v>1.3803099999999999</c:v>
                </c:pt>
                <c:pt idx="524">
                  <c:v>1.38245</c:v>
                </c:pt>
                <c:pt idx="525">
                  <c:v>1.3851899999999999</c:v>
                </c:pt>
                <c:pt idx="526">
                  <c:v>1.3876299999999999</c:v>
                </c:pt>
                <c:pt idx="527">
                  <c:v>1.3897699999999999</c:v>
                </c:pt>
                <c:pt idx="528">
                  <c:v>1.39313</c:v>
                </c:pt>
                <c:pt idx="529">
                  <c:v>1.3952599999999999</c:v>
                </c:pt>
                <c:pt idx="530">
                  <c:v>1.3974</c:v>
                </c:pt>
                <c:pt idx="531">
                  <c:v>1.39984</c:v>
                </c:pt>
                <c:pt idx="532">
                  <c:v>1.40289</c:v>
                </c:pt>
                <c:pt idx="533">
                  <c:v>1.40533</c:v>
                </c:pt>
                <c:pt idx="534">
                  <c:v>1.40717</c:v>
                </c:pt>
                <c:pt idx="535">
                  <c:v>1.40991</c:v>
                </c:pt>
                <c:pt idx="536">
                  <c:v>1.41174</c:v>
                </c:pt>
                <c:pt idx="537">
                  <c:v>1.41418</c:v>
                </c:pt>
                <c:pt idx="538">
                  <c:v>1.4172400000000001</c:v>
                </c:pt>
                <c:pt idx="539">
                  <c:v>1.4190700000000001</c:v>
                </c:pt>
                <c:pt idx="540">
                  <c:v>1.4221200000000001</c:v>
                </c:pt>
                <c:pt idx="541">
                  <c:v>1.42395</c:v>
                </c:pt>
                <c:pt idx="542">
                  <c:v>1.42639</c:v>
                </c:pt>
                <c:pt idx="543">
                  <c:v>1.4297500000000001</c:v>
                </c:pt>
                <c:pt idx="544">
                  <c:v>1.43188</c:v>
                </c:pt>
                <c:pt idx="545">
                  <c:v>1.4343300000000001</c:v>
                </c:pt>
                <c:pt idx="546">
                  <c:v>1.4364600000000001</c:v>
                </c:pt>
                <c:pt idx="547">
                  <c:v>1.4389000000000001</c:v>
                </c:pt>
                <c:pt idx="548">
                  <c:v>1.4413499999999999</c:v>
                </c:pt>
                <c:pt idx="549">
                  <c:v>1.4431799999999999</c:v>
                </c:pt>
                <c:pt idx="550">
                  <c:v>1.4465300000000001</c:v>
                </c:pt>
                <c:pt idx="551">
                  <c:v>1.4489700000000001</c:v>
                </c:pt>
                <c:pt idx="552">
                  <c:v>1.4511099999999999</c:v>
                </c:pt>
                <c:pt idx="553">
                  <c:v>1.4541599999999999</c:v>
                </c:pt>
                <c:pt idx="554">
                  <c:v>1.4565999999999999</c:v>
                </c:pt>
                <c:pt idx="555">
                  <c:v>1.45844</c:v>
                </c:pt>
                <c:pt idx="556">
                  <c:v>1.46088</c:v>
                </c:pt>
                <c:pt idx="557">
                  <c:v>1.4630099999999999</c:v>
                </c:pt>
                <c:pt idx="558">
                  <c:v>1.46576</c:v>
                </c:pt>
                <c:pt idx="559">
                  <c:v>1.46851</c:v>
                </c:pt>
                <c:pt idx="560">
                  <c:v>1.4706399999999999</c:v>
                </c:pt>
                <c:pt idx="561">
                  <c:v>1.4730799999999999</c:v>
                </c:pt>
                <c:pt idx="562">
                  <c:v>1.47583</c:v>
                </c:pt>
                <c:pt idx="563">
                  <c:v>1.47797</c:v>
                </c:pt>
                <c:pt idx="564">
                  <c:v>1.48071</c:v>
                </c:pt>
                <c:pt idx="565">
                  <c:v>1.48285</c:v>
                </c:pt>
                <c:pt idx="566">
                  <c:v>1.4856</c:v>
                </c:pt>
                <c:pt idx="567">
                  <c:v>1.48804</c:v>
                </c:pt>
                <c:pt idx="568">
                  <c:v>1.48987</c:v>
                </c:pt>
                <c:pt idx="569">
                  <c:v>1.49261</c:v>
                </c:pt>
                <c:pt idx="570">
                  <c:v>1.4950600000000001</c:v>
                </c:pt>
                <c:pt idx="571">
                  <c:v>1.4978</c:v>
                </c:pt>
                <c:pt idx="572">
                  <c:v>1.4999400000000001</c:v>
                </c:pt>
                <c:pt idx="573">
                  <c:v>1.5026900000000001</c:v>
                </c:pt>
                <c:pt idx="574">
                  <c:v>1.5051300000000001</c:v>
                </c:pt>
                <c:pt idx="575">
                  <c:v>1.50787</c:v>
                </c:pt>
                <c:pt idx="576">
                  <c:v>1.5097</c:v>
                </c:pt>
                <c:pt idx="577">
                  <c:v>1.5121500000000001</c:v>
                </c:pt>
                <c:pt idx="578">
                  <c:v>1.5145900000000001</c:v>
                </c:pt>
                <c:pt idx="579">
                  <c:v>1.5176400000000001</c:v>
                </c:pt>
                <c:pt idx="580">
                  <c:v>1.5191699999999999</c:v>
                </c:pt>
                <c:pt idx="581">
                  <c:v>1.5222199999999999</c:v>
                </c:pt>
                <c:pt idx="582">
                  <c:v>1.5243500000000001</c:v>
                </c:pt>
                <c:pt idx="583">
                  <c:v>1.5267900000000001</c:v>
                </c:pt>
                <c:pt idx="584">
                  <c:v>1.5298499999999999</c:v>
                </c:pt>
                <c:pt idx="585">
                  <c:v>1.5316799999999999</c:v>
                </c:pt>
                <c:pt idx="586">
                  <c:v>1.5344199999999999</c:v>
                </c:pt>
                <c:pt idx="587">
                  <c:v>1.53687</c:v>
                </c:pt>
                <c:pt idx="588">
                  <c:v>1.5389999999999999</c:v>
                </c:pt>
                <c:pt idx="589">
                  <c:v>1.54175</c:v>
                </c:pt>
                <c:pt idx="590">
                  <c:v>1.5444899999999999</c:v>
                </c:pt>
                <c:pt idx="591">
                  <c:v>1.5466299999999999</c:v>
                </c:pt>
                <c:pt idx="592">
                  <c:v>1.54938</c:v>
                </c:pt>
                <c:pt idx="593">
                  <c:v>1.5515099999999999</c:v>
                </c:pt>
                <c:pt idx="594">
                  <c:v>1.55396</c:v>
                </c:pt>
                <c:pt idx="595">
                  <c:v>1.5564</c:v>
                </c:pt>
                <c:pt idx="596">
                  <c:v>1.55914</c:v>
                </c:pt>
                <c:pt idx="597">
                  <c:v>1.56128</c:v>
                </c:pt>
                <c:pt idx="598">
                  <c:v>1.56372</c:v>
                </c:pt>
                <c:pt idx="599">
                  <c:v>1.56647</c:v>
                </c:pt>
                <c:pt idx="600">
                  <c:v>1.5686</c:v>
                </c:pt>
                <c:pt idx="601">
                  <c:v>1.57104</c:v>
                </c:pt>
                <c:pt idx="602">
                  <c:v>1.5734900000000001</c:v>
                </c:pt>
                <c:pt idx="603">
                  <c:v>1.5765400000000001</c:v>
                </c:pt>
                <c:pt idx="604">
                  <c:v>1.5783700000000001</c:v>
                </c:pt>
                <c:pt idx="605">
                  <c:v>1.5805100000000001</c:v>
                </c:pt>
                <c:pt idx="606">
                  <c:v>1.58325</c:v>
                </c:pt>
                <c:pt idx="607">
                  <c:v>1.5853900000000001</c:v>
                </c:pt>
                <c:pt idx="608">
                  <c:v>1.58813</c:v>
                </c:pt>
                <c:pt idx="609">
                  <c:v>1.5908800000000001</c:v>
                </c:pt>
                <c:pt idx="610">
                  <c:v>1.5924100000000001</c:v>
                </c:pt>
                <c:pt idx="611">
                  <c:v>1.5957600000000001</c:v>
                </c:pt>
                <c:pt idx="612">
                  <c:v>1.5979000000000001</c:v>
                </c:pt>
                <c:pt idx="613">
                  <c:v>1.6000399999999999</c:v>
                </c:pt>
                <c:pt idx="614">
                  <c:v>1.6027800000000001</c:v>
                </c:pt>
                <c:pt idx="615">
                  <c:v>1.6049199999999999</c:v>
                </c:pt>
                <c:pt idx="616">
                  <c:v>1.6079699999999999</c:v>
                </c:pt>
                <c:pt idx="617">
                  <c:v>1.6110199999999999</c:v>
                </c:pt>
                <c:pt idx="618">
                  <c:v>1.6125499999999999</c:v>
                </c:pt>
                <c:pt idx="619">
                  <c:v>1.6149899999999999</c:v>
                </c:pt>
                <c:pt idx="620">
                  <c:v>1.61713</c:v>
                </c:pt>
                <c:pt idx="621">
                  <c:v>1.6204799999999999</c:v>
                </c:pt>
                <c:pt idx="622">
                  <c:v>1.62262</c:v>
                </c:pt>
                <c:pt idx="623">
                  <c:v>1.6250599999999999</c:v>
                </c:pt>
                <c:pt idx="624">
                  <c:v>1.6274999999999999</c:v>
                </c:pt>
                <c:pt idx="625">
                  <c:v>1.63025</c:v>
                </c:pt>
                <c:pt idx="626">
                  <c:v>1.63208</c:v>
                </c:pt>
                <c:pt idx="627">
                  <c:v>1.63513</c:v>
                </c:pt>
                <c:pt idx="628">
                  <c:v>1.63727</c:v>
                </c:pt>
                <c:pt idx="629">
                  <c:v>1.63971</c:v>
                </c:pt>
                <c:pt idx="630">
                  <c:v>1.64185</c:v>
                </c:pt>
                <c:pt idx="631">
                  <c:v>1.64429</c:v>
                </c:pt>
                <c:pt idx="632">
                  <c:v>1.64673</c:v>
                </c:pt>
                <c:pt idx="633">
                  <c:v>1.6494800000000001</c:v>
                </c:pt>
                <c:pt idx="634">
                  <c:v>1.65161</c:v>
                </c:pt>
                <c:pt idx="635">
                  <c:v>1.65466</c:v>
                </c:pt>
                <c:pt idx="636">
                  <c:v>1.6571</c:v>
                </c:pt>
                <c:pt idx="637">
                  <c:v>1.65924</c:v>
                </c:pt>
                <c:pt idx="638">
                  <c:v>1.66107</c:v>
                </c:pt>
                <c:pt idx="639">
                  <c:v>1.66412</c:v>
                </c:pt>
                <c:pt idx="640">
                  <c:v>1.66656</c:v>
                </c:pt>
                <c:pt idx="641">
                  <c:v>1.6690100000000001</c:v>
                </c:pt>
                <c:pt idx="642">
                  <c:v>1.6711400000000001</c:v>
                </c:pt>
                <c:pt idx="643">
                  <c:v>1.6738900000000001</c:v>
                </c:pt>
                <c:pt idx="644">
                  <c:v>1.6763300000000001</c:v>
                </c:pt>
                <c:pt idx="645">
                  <c:v>1.6787700000000001</c:v>
                </c:pt>
                <c:pt idx="646">
                  <c:v>1.6809099999999999</c:v>
                </c:pt>
                <c:pt idx="647">
                  <c:v>1.6839599999999999</c:v>
                </c:pt>
                <c:pt idx="648">
                  <c:v>1.6860999999999999</c:v>
                </c:pt>
                <c:pt idx="649">
                  <c:v>1.6882299999999999</c:v>
                </c:pt>
                <c:pt idx="650">
                  <c:v>1.6909799999999999</c:v>
                </c:pt>
                <c:pt idx="651">
                  <c:v>1.69373</c:v>
                </c:pt>
                <c:pt idx="652">
                  <c:v>1.6958599999999999</c:v>
                </c:pt>
                <c:pt idx="653">
                  <c:v>1.6982999999999999</c:v>
                </c:pt>
                <c:pt idx="654">
                  <c:v>1.70105</c:v>
                </c:pt>
                <c:pt idx="655">
                  <c:v>1.7028799999999999</c:v>
                </c:pt>
                <c:pt idx="656">
                  <c:v>1.7053199999999999</c:v>
                </c:pt>
                <c:pt idx="657">
                  <c:v>1.70807</c:v>
                </c:pt>
                <c:pt idx="658">
                  <c:v>1.71112</c:v>
                </c:pt>
                <c:pt idx="659">
                  <c:v>1.71326</c:v>
                </c:pt>
                <c:pt idx="660">
                  <c:v>1.71509</c:v>
                </c:pt>
                <c:pt idx="661">
                  <c:v>1.71814</c:v>
                </c:pt>
                <c:pt idx="662">
                  <c:v>1.72028</c:v>
                </c:pt>
                <c:pt idx="663">
                  <c:v>1.72241</c:v>
                </c:pt>
                <c:pt idx="664">
                  <c:v>1.72485</c:v>
                </c:pt>
                <c:pt idx="665">
                  <c:v>1.72699</c:v>
                </c:pt>
                <c:pt idx="666">
                  <c:v>1.73004</c:v>
                </c:pt>
                <c:pt idx="667">
                  <c:v>1.73248</c:v>
                </c:pt>
                <c:pt idx="668">
                  <c:v>1.7346200000000001</c:v>
                </c:pt>
                <c:pt idx="669">
                  <c:v>1.73706</c:v>
                </c:pt>
                <c:pt idx="670">
                  <c:v>1.7395</c:v>
                </c:pt>
                <c:pt idx="671">
                  <c:v>1.74255</c:v>
                </c:pt>
                <c:pt idx="672">
                  <c:v>1.7450000000000001</c:v>
                </c:pt>
                <c:pt idx="673">
                  <c:v>1.7468300000000001</c:v>
                </c:pt>
                <c:pt idx="674">
                  <c:v>1.7498800000000001</c:v>
                </c:pt>
                <c:pt idx="675">
                  <c:v>1.7520100000000001</c:v>
                </c:pt>
                <c:pt idx="676">
                  <c:v>1.7544599999999999</c:v>
                </c:pt>
                <c:pt idx="677">
                  <c:v>1.7572000000000001</c:v>
                </c:pt>
                <c:pt idx="678">
                  <c:v>1.7596400000000001</c:v>
                </c:pt>
                <c:pt idx="679">
                  <c:v>1.7611699999999999</c:v>
                </c:pt>
                <c:pt idx="680">
                  <c:v>1.7645299999999999</c:v>
                </c:pt>
                <c:pt idx="681">
                  <c:v>1.7669699999999999</c:v>
                </c:pt>
                <c:pt idx="682">
                  <c:v>1.7690999999999999</c:v>
                </c:pt>
                <c:pt idx="683">
                  <c:v>1.77094</c:v>
                </c:pt>
                <c:pt idx="684">
                  <c:v>1.77399</c:v>
                </c:pt>
                <c:pt idx="685">
                  <c:v>1.77704</c:v>
                </c:pt>
                <c:pt idx="686">
                  <c:v>1.77948</c:v>
                </c:pt>
                <c:pt idx="687">
                  <c:v>1.7813099999999999</c:v>
                </c:pt>
                <c:pt idx="688">
                  <c:v>1.7837499999999999</c:v>
                </c:pt>
                <c:pt idx="689">
                  <c:v>1.7861899999999999</c:v>
                </c:pt>
                <c:pt idx="690">
                  <c:v>1.78833</c:v>
                </c:pt>
                <c:pt idx="691">
                  <c:v>1.79169</c:v>
                </c:pt>
                <c:pt idx="692">
                  <c:v>1.79413</c:v>
                </c:pt>
                <c:pt idx="693">
                  <c:v>1.79626</c:v>
                </c:pt>
                <c:pt idx="694">
                  <c:v>1.79901</c:v>
                </c:pt>
                <c:pt idx="695">
                  <c:v>1.80115</c:v>
                </c:pt>
                <c:pt idx="696">
                  <c:v>1.80298</c:v>
                </c:pt>
                <c:pt idx="697">
                  <c:v>1.80115</c:v>
                </c:pt>
                <c:pt idx="698">
                  <c:v>1.7984</c:v>
                </c:pt>
                <c:pt idx="699">
                  <c:v>1.79596</c:v>
                </c:pt>
                <c:pt idx="700">
                  <c:v>1.79382</c:v>
                </c:pt>
                <c:pt idx="701">
                  <c:v>1.79138</c:v>
                </c:pt>
                <c:pt idx="702">
                  <c:v>1.78955</c:v>
                </c:pt>
                <c:pt idx="703">
                  <c:v>1.7865</c:v>
                </c:pt>
                <c:pt idx="704">
                  <c:v>1.7837499999999999</c:v>
                </c:pt>
                <c:pt idx="705">
                  <c:v>1.7813099999999999</c:v>
                </c:pt>
                <c:pt idx="706">
                  <c:v>1.77887</c:v>
                </c:pt>
                <c:pt idx="707">
                  <c:v>1.7761199999999999</c:v>
                </c:pt>
                <c:pt idx="708">
                  <c:v>1.7742899999999999</c:v>
                </c:pt>
                <c:pt idx="709">
                  <c:v>1.7718499999999999</c:v>
                </c:pt>
                <c:pt idx="710">
                  <c:v>1.7690999999999999</c:v>
                </c:pt>
                <c:pt idx="711">
                  <c:v>1.7660499999999999</c:v>
                </c:pt>
                <c:pt idx="712">
                  <c:v>1.7645299999999999</c:v>
                </c:pt>
                <c:pt idx="713">
                  <c:v>1.7617799999999999</c:v>
                </c:pt>
                <c:pt idx="714">
                  <c:v>1.7596400000000001</c:v>
                </c:pt>
                <c:pt idx="715">
                  <c:v>1.7572000000000001</c:v>
                </c:pt>
                <c:pt idx="716">
                  <c:v>1.7541500000000001</c:v>
                </c:pt>
                <c:pt idx="717">
                  <c:v>1.7517100000000001</c:v>
                </c:pt>
                <c:pt idx="718">
                  <c:v>1.7498800000000001</c:v>
                </c:pt>
                <c:pt idx="719">
                  <c:v>1.7471300000000001</c:v>
                </c:pt>
                <c:pt idx="720">
                  <c:v>1.7446900000000001</c:v>
                </c:pt>
                <c:pt idx="721">
                  <c:v>1.7422500000000001</c:v>
                </c:pt>
                <c:pt idx="722">
                  <c:v>1.74011</c:v>
                </c:pt>
                <c:pt idx="723">
                  <c:v>1.7373700000000001</c:v>
                </c:pt>
                <c:pt idx="724">
                  <c:v>1.73492</c:v>
                </c:pt>
                <c:pt idx="725">
                  <c:v>1.73248</c:v>
                </c:pt>
                <c:pt idx="726">
                  <c:v>1.73004</c:v>
                </c:pt>
                <c:pt idx="727">
                  <c:v>1.7276</c:v>
                </c:pt>
                <c:pt idx="728">
                  <c:v>1.72516</c:v>
                </c:pt>
                <c:pt idx="729">
                  <c:v>1.72241</c:v>
                </c:pt>
                <c:pt idx="730">
                  <c:v>1.72028</c:v>
                </c:pt>
                <c:pt idx="731">
                  <c:v>1.71722</c:v>
                </c:pt>
                <c:pt idx="732">
                  <c:v>1.71539</c:v>
                </c:pt>
                <c:pt idx="733">
                  <c:v>1.71295</c:v>
                </c:pt>
                <c:pt idx="734">
                  <c:v>1.71082</c:v>
                </c:pt>
                <c:pt idx="735">
                  <c:v>1.7083699999999999</c:v>
                </c:pt>
                <c:pt idx="736">
                  <c:v>1.70563</c:v>
                </c:pt>
                <c:pt idx="737">
                  <c:v>1.70319</c:v>
                </c:pt>
                <c:pt idx="738">
                  <c:v>1.70105</c:v>
                </c:pt>
                <c:pt idx="739">
                  <c:v>1.69861</c:v>
                </c:pt>
                <c:pt idx="740">
                  <c:v>1.6958599999999999</c:v>
                </c:pt>
                <c:pt idx="741">
                  <c:v>1.6934199999999999</c:v>
                </c:pt>
                <c:pt idx="742">
                  <c:v>1.6912799999999999</c:v>
                </c:pt>
                <c:pt idx="743">
                  <c:v>1.6891499999999999</c:v>
                </c:pt>
                <c:pt idx="744">
                  <c:v>1.6860999999999999</c:v>
                </c:pt>
                <c:pt idx="745">
                  <c:v>1.6836500000000001</c:v>
                </c:pt>
                <c:pt idx="746">
                  <c:v>1.6806000000000001</c:v>
                </c:pt>
                <c:pt idx="747">
                  <c:v>1.6787700000000001</c:v>
                </c:pt>
                <c:pt idx="748">
                  <c:v>1.6766399999999999</c:v>
                </c:pt>
                <c:pt idx="749">
                  <c:v>1.6741900000000001</c:v>
                </c:pt>
                <c:pt idx="750">
                  <c:v>1.6714500000000001</c:v>
                </c:pt>
                <c:pt idx="751">
                  <c:v>1.6693100000000001</c:v>
                </c:pt>
                <c:pt idx="752">
                  <c:v>1.66656</c:v>
                </c:pt>
                <c:pt idx="753">
                  <c:v>1.6644300000000001</c:v>
                </c:pt>
                <c:pt idx="754">
                  <c:v>1.6613800000000001</c:v>
                </c:pt>
                <c:pt idx="755">
                  <c:v>1.6589400000000001</c:v>
                </c:pt>
                <c:pt idx="756">
                  <c:v>1.65649</c:v>
                </c:pt>
                <c:pt idx="757">
                  <c:v>1.6543600000000001</c:v>
                </c:pt>
                <c:pt idx="758">
                  <c:v>1.6519200000000001</c:v>
                </c:pt>
                <c:pt idx="759">
                  <c:v>1.64917</c:v>
                </c:pt>
                <c:pt idx="760">
                  <c:v>1.64703</c:v>
                </c:pt>
                <c:pt idx="761">
                  <c:v>1.6449</c:v>
                </c:pt>
                <c:pt idx="762">
                  <c:v>1.64185</c:v>
                </c:pt>
                <c:pt idx="763">
                  <c:v>1.63971</c:v>
                </c:pt>
                <c:pt idx="764">
                  <c:v>1.63727</c:v>
                </c:pt>
                <c:pt idx="765">
                  <c:v>1.63422</c:v>
                </c:pt>
                <c:pt idx="766">
                  <c:v>1.63208</c:v>
                </c:pt>
                <c:pt idx="767">
                  <c:v>1.6299399999999999</c:v>
                </c:pt>
                <c:pt idx="768">
                  <c:v>1.6274999999999999</c:v>
                </c:pt>
                <c:pt idx="769">
                  <c:v>1.6250599999999999</c:v>
                </c:pt>
                <c:pt idx="770">
                  <c:v>1.6229199999999999</c:v>
                </c:pt>
                <c:pt idx="771">
                  <c:v>1.6198699999999999</c:v>
                </c:pt>
                <c:pt idx="772">
                  <c:v>1.6174299999999999</c:v>
                </c:pt>
                <c:pt idx="773">
                  <c:v>1.6149899999999999</c:v>
                </c:pt>
                <c:pt idx="774">
                  <c:v>1.6125499999999999</c:v>
                </c:pt>
                <c:pt idx="775">
                  <c:v>1.6101099999999999</c:v>
                </c:pt>
                <c:pt idx="776">
                  <c:v>1.6076699999999999</c:v>
                </c:pt>
                <c:pt idx="777">
                  <c:v>1.6058300000000001</c:v>
                </c:pt>
                <c:pt idx="778">
                  <c:v>1.6027800000000001</c:v>
                </c:pt>
                <c:pt idx="779">
                  <c:v>1.6009500000000001</c:v>
                </c:pt>
                <c:pt idx="780">
                  <c:v>1.5979000000000001</c:v>
                </c:pt>
                <c:pt idx="781">
                  <c:v>1.5954600000000001</c:v>
                </c:pt>
                <c:pt idx="782">
                  <c:v>1.5927100000000001</c:v>
                </c:pt>
                <c:pt idx="783">
                  <c:v>1.5908800000000001</c:v>
                </c:pt>
                <c:pt idx="784">
                  <c:v>1.58813</c:v>
                </c:pt>
                <c:pt idx="785">
                  <c:v>1.58569</c:v>
                </c:pt>
                <c:pt idx="786">
                  <c:v>1.58325</c:v>
                </c:pt>
                <c:pt idx="787">
                  <c:v>1.58081</c:v>
                </c:pt>
                <c:pt idx="788">
                  <c:v>1.5789800000000001</c:v>
                </c:pt>
                <c:pt idx="789">
                  <c:v>1.57562</c:v>
                </c:pt>
                <c:pt idx="790">
                  <c:v>1.57379</c:v>
                </c:pt>
                <c:pt idx="791">
                  <c:v>1.57104</c:v>
                </c:pt>
                <c:pt idx="792">
                  <c:v>1.5686</c:v>
                </c:pt>
                <c:pt idx="793">
                  <c:v>1.56616</c:v>
                </c:pt>
                <c:pt idx="794">
                  <c:v>1.56372</c:v>
                </c:pt>
                <c:pt idx="795">
                  <c:v>1.56128</c:v>
                </c:pt>
                <c:pt idx="796">
                  <c:v>1.55853</c:v>
                </c:pt>
                <c:pt idx="797">
                  <c:v>1.5567</c:v>
                </c:pt>
                <c:pt idx="798">
                  <c:v>1.55426</c:v>
                </c:pt>
                <c:pt idx="799">
                  <c:v>1.55182</c:v>
                </c:pt>
                <c:pt idx="800">
                  <c:v>1.54877</c:v>
                </c:pt>
                <c:pt idx="801">
                  <c:v>1.54633</c:v>
                </c:pt>
                <c:pt idx="802">
                  <c:v>1.5444899999999999</c:v>
                </c:pt>
                <c:pt idx="803">
                  <c:v>1.5420499999999999</c:v>
                </c:pt>
                <c:pt idx="804">
                  <c:v>1.5387</c:v>
                </c:pt>
                <c:pt idx="805">
                  <c:v>1.5362499999999999</c:v>
                </c:pt>
                <c:pt idx="806">
                  <c:v>1.5347299999999999</c:v>
                </c:pt>
                <c:pt idx="807">
                  <c:v>1.5322899999999999</c:v>
                </c:pt>
                <c:pt idx="808">
                  <c:v>1.5295399999999999</c:v>
                </c:pt>
                <c:pt idx="809">
                  <c:v>1.5270999999999999</c:v>
                </c:pt>
                <c:pt idx="810">
                  <c:v>1.5240499999999999</c:v>
                </c:pt>
                <c:pt idx="811">
                  <c:v>1.5225200000000001</c:v>
                </c:pt>
                <c:pt idx="812">
                  <c:v>1.5194700000000001</c:v>
                </c:pt>
                <c:pt idx="813">
                  <c:v>1.5173300000000001</c:v>
                </c:pt>
                <c:pt idx="814">
                  <c:v>1.5152000000000001</c:v>
                </c:pt>
                <c:pt idx="815">
                  <c:v>1.5127600000000001</c:v>
                </c:pt>
                <c:pt idx="816">
                  <c:v>1.5097</c:v>
                </c:pt>
                <c:pt idx="817">
                  <c:v>1.5075700000000001</c:v>
                </c:pt>
                <c:pt idx="818">
                  <c:v>1.50482</c:v>
                </c:pt>
                <c:pt idx="819">
                  <c:v>1.50238</c:v>
                </c:pt>
                <c:pt idx="820">
                  <c:v>1.50024</c:v>
                </c:pt>
                <c:pt idx="821">
                  <c:v>1.4981100000000001</c:v>
                </c:pt>
                <c:pt idx="822">
                  <c:v>1.49536</c:v>
                </c:pt>
                <c:pt idx="823">
                  <c:v>1.49292</c:v>
                </c:pt>
                <c:pt idx="824">
                  <c:v>1.49017</c:v>
                </c:pt>
                <c:pt idx="825">
                  <c:v>1.48773</c:v>
                </c:pt>
                <c:pt idx="826">
                  <c:v>1.48529</c:v>
                </c:pt>
                <c:pt idx="827">
                  <c:v>1.48254</c:v>
                </c:pt>
                <c:pt idx="828">
                  <c:v>1.48071</c:v>
                </c:pt>
                <c:pt idx="829">
                  <c:v>1.47766</c:v>
                </c:pt>
                <c:pt idx="830">
                  <c:v>1.4755199999999999</c:v>
                </c:pt>
                <c:pt idx="831">
                  <c:v>1.47339</c:v>
                </c:pt>
                <c:pt idx="832">
                  <c:v>1.4706399999999999</c:v>
                </c:pt>
                <c:pt idx="833">
                  <c:v>1.46851</c:v>
                </c:pt>
                <c:pt idx="834">
                  <c:v>1.46576</c:v>
                </c:pt>
                <c:pt idx="835">
                  <c:v>1.4636199999999999</c:v>
                </c:pt>
                <c:pt idx="836">
                  <c:v>1.46149</c:v>
                </c:pt>
                <c:pt idx="837">
                  <c:v>1.4587399999999999</c:v>
                </c:pt>
                <c:pt idx="838">
                  <c:v>1.4559899999999999</c:v>
                </c:pt>
                <c:pt idx="839">
                  <c:v>1.4535499999999999</c:v>
                </c:pt>
                <c:pt idx="840">
                  <c:v>1.4523299999999999</c:v>
                </c:pt>
                <c:pt idx="841">
                  <c:v>1.4492799999999999</c:v>
                </c:pt>
                <c:pt idx="842">
                  <c:v>1.4465300000000001</c:v>
                </c:pt>
                <c:pt idx="843">
                  <c:v>1.4440900000000001</c:v>
                </c:pt>
                <c:pt idx="844">
                  <c:v>1.4407300000000001</c:v>
                </c:pt>
                <c:pt idx="845">
                  <c:v>1.4395100000000001</c:v>
                </c:pt>
                <c:pt idx="846">
                  <c:v>1.4364600000000001</c:v>
                </c:pt>
                <c:pt idx="847">
                  <c:v>1.4337200000000001</c:v>
                </c:pt>
                <c:pt idx="848">
                  <c:v>1.43127</c:v>
                </c:pt>
                <c:pt idx="849">
                  <c:v>1.42944</c:v>
                </c:pt>
                <c:pt idx="850">
                  <c:v>1.4273100000000001</c:v>
                </c:pt>
                <c:pt idx="851">
                  <c:v>1.42456</c:v>
                </c:pt>
                <c:pt idx="852">
                  <c:v>1.42181</c:v>
                </c:pt>
                <c:pt idx="853">
                  <c:v>1.41937</c:v>
                </c:pt>
                <c:pt idx="854">
                  <c:v>1.41754</c:v>
                </c:pt>
                <c:pt idx="855">
                  <c:v>1.41418</c:v>
                </c:pt>
                <c:pt idx="856">
                  <c:v>1.41235</c:v>
                </c:pt>
                <c:pt idx="857">
                  <c:v>1.40991</c:v>
                </c:pt>
                <c:pt idx="858">
                  <c:v>1.40656</c:v>
                </c:pt>
                <c:pt idx="859">
                  <c:v>1.40503</c:v>
                </c:pt>
                <c:pt idx="860">
                  <c:v>1.40198</c:v>
                </c:pt>
                <c:pt idx="861">
                  <c:v>1.39984</c:v>
                </c:pt>
                <c:pt idx="862">
                  <c:v>1.3974</c:v>
                </c:pt>
                <c:pt idx="863">
                  <c:v>1.3952599999999999</c:v>
                </c:pt>
                <c:pt idx="864">
                  <c:v>1.3928199999999999</c:v>
                </c:pt>
                <c:pt idx="865">
                  <c:v>1.3903799999999999</c:v>
                </c:pt>
                <c:pt idx="866">
                  <c:v>1.3870199999999999</c:v>
                </c:pt>
                <c:pt idx="867">
                  <c:v>1.3851899999999999</c:v>
                </c:pt>
                <c:pt idx="868">
                  <c:v>1.3833599999999999</c:v>
                </c:pt>
                <c:pt idx="869">
                  <c:v>1.3803099999999999</c:v>
                </c:pt>
                <c:pt idx="870">
                  <c:v>1.3775599999999999</c:v>
                </c:pt>
                <c:pt idx="871">
                  <c:v>1.3751199999999999</c:v>
                </c:pt>
                <c:pt idx="872">
                  <c:v>1.3732899999999999</c:v>
                </c:pt>
                <c:pt idx="873">
                  <c:v>1.3705400000000001</c:v>
                </c:pt>
                <c:pt idx="874">
                  <c:v>1.3681000000000001</c:v>
                </c:pt>
                <c:pt idx="875">
                  <c:v>1.3656600000000001</c:v>
                </c:pt>
                <c:pt idx="876">
                  <c:v>1.3629199999999999</c:v>
                </c:pt>
                <c:pt idx="877">
                  <c:v>1.3607800000000001</c:v>
                </c:pt>
                <c:pt idx="878">
                  <c:v>1.3586400000000001</c:v>
                </c:pt>
                <c:pt idx="879">
                  <c:v>1.3562000000000001</c:v>
                </c:pt>
                <c:pt idx="880">
                  <c:v>1.3531500000000001</c:v>
                </c:pt>
                <c:pt idx="881">
                  <c:v>1.3513200000000001</c:v>
                </c:pt>
                <c:pt idx="882">
                  <c:v>1.34857</c:v>
                </c:pt>
                <c:pt idx="883">
                  <c:v>1.3458300000000001</c:v>
                </c:pt>
                <c:pt idx="884">
                  <c:v>1.3436900000000001</c:v>
                </c:pt>
                <c:pt idx="885">
                  <c:v>1.34094</c:v>
                </c:pt>
                <c:pt idx="886">
                  <c:v>1.3382000000000001</c:v>
                </c:pt>
                <c:pt idx="887">
                  <c:v>1.33606</c:v>
                </c:pt>
                <c:pt idx="888">
                  <c:v>1.33362</c:v>
                </c:pt>
                <c:pt idx="889">
                  <c:v>1.33087</c:v>
                </c:pt>
                <c:pt idx="890">
                  <c:v>1.32843</c:v>
                </c:pt>
                <c:pt idx="891">
                  <c:v>1.32629</c:v>
                </c:pt>
                <c:pt idx="892">
                  <c:v>1.32355</c:v>
                </c:pt>
                <c:pt idx="893">
                  <c:v>1.32111</c:v>
                </c:pt>
                <c:pt idx="894">
                  <c:v>1.3186599999999999</c:v>
                </c:pt>
                <c:pt idx="895">
                  <c:v>1.3168299999999999</c:v>
                </c:pt>
                <c:pt idx="896">
                  <c:v>1.3143899999999999</c:v>
                </c:pt>
                <c:pt idx="897">
                  <c:v>1.31226</c:v>
                </c:pt>
                <c:pt idx="898">
                  <c:v>1.3091999999999999</c:v>
                </c:pt>
                <c:pt idx="899">
                  <c:v>1.30646</c:v>
                </c:pt>
                <c:pt idx="900">
                  <c:v>1.30463</c:v>
                </c:pt>
                <c:pt idx="901">
                  <c:v>1.3015699999999999</c:v>
                </c:pt>
                <c:pt idx="902">
                  <c:v>1.2994399999999999</c:v>
                </c:pt>
                <c:pt idx="903">
                  <c:v>1.2969999999999999</c:v>
                </c:pt>
                <c:pt idx="904">
                  <c:v>1.2945599999999999</c:v>
                </c:pt>
                <c:pt idx="905">
                  <c:v>1.2918099999999999</c:v>
                </c:pt>
                <c:pt idx="906">
                  <c:v>1.2896700000000001</c:v>
                </c:pt>
                <c:pt idx="907">
                  <c:v>1.2869299999999999</c:v>
                </c:pt>
                <c:pt idx="908">
                  <c:v>1.2847900000000001</c:v>
                </c:pt>
                <c:pt idx="909">
                  <c:v>1.2823500000000001</c:v>
                </c:pt>
                <c:pt idx="910">
                  <c:v>1.2802100000000001</c:v>
                </c:pt>
                <c:pt idx="911">
                  <c:v>1.2771600000000001</c:v>
                </c:pt>
                <c:pt idx="912">
                  <c:v>1.27563</c:v>
                </c:pt>
                <c:pt idx="913">
                  <c:v>1.27258</c:v>
                </c:pt>
                <c:pt idx="914">
                  <c:v>1.2704500000000001</c:v>
                </c:pt>
                <c:pt idx="915">
                  <c:v>1.2680100000000001</c:v>
                </c:pt>
                <c:pt idx="916">
                  <c:v>1.26556</c:v>
                </c:pt>
                <c:pt idx="917">
                  <c:v>1.26251</c:v>
                </c:pt>
                <c:pt idx="918">
                  <c:v>1.26068</c:v>
                </c:pt>
                <c:pt idx="919">
                  <c:v>1.25763</c:v>
                </c:pt>
                <c:pt idx="920">
                  <c:v>1.2561</c:v>
                </c:pt>
                <c:pt idx="921">
                  <c:v>1.25275</c:v>
                </c:pt>
                <c:pt idx="922">
                  <c:v>1.25061</c:v>
                </c:pt>
                <c:pt idx="923">
                  <c:v>1.24786</c:v>
                </c:pt>
                <c:pt idx="924">
                  <c:v>1.24573</c:v>
                </c:pt>
                <c:pt idx="925">
                  <c:v>1.24329</c:v>
                </c:pt>
                <c:pt idx="926">
                  <c:v>1.24115</c:v>
                </c:pt>
                <c:pt idx="927">
                  <c:v>1.2383999999999999</c:v>
                </c:pt>
                <c:pt idx="928">
                  <c:v>1.2359599999999999</c:v>
                </c:pt>
                <c:pt idx="929">
                  <c:v>1.23383</c:v>
                </c:pt>
                <c:pt idx="930">
                  <c:v>1.23108</c:v>
                </c:pt>
                <c:pt idx="931">
                  <c:v>1.22925</c:v>
                </c:pt>
                <c:pt idx="932">
                  <c:v>1.2262</c:v>
                </c:pt>
                <c:pt idx="933">
                  <c:v>1.2234499999999999</c:v>
                </c:pt>
                <c:pt idx="934">
                  <c:v>1.2206999999999999</c:v>
                </c:pt>
                <c:pt idx="935">
                  <c:v>1.2185699999999999</c:v>
                </c:pt>
                <c:pt idx="936">
                  <c:v>1.2164299999999999</c:v>
                </c:pt>
                <c:pt idx="937">
                  <c:v>1.2136800000000001</c:v>
                </c:pt>
                <c:pt idx="938">
                  <c:v>1.2118500000000001</c:v>
                </c:pt>
                <c:pt idx="939">
                  <c:v>1.2091099999999999</c:v>
                </c:pt>
                <c:pt idx="940">
                  <c:v>1.2069700000000001</c:v>
                </c:pt>
                <c:pt idx="941">
                  <c:v>1.2045300000000001</c:v>
                </c:pt>
                <c:pt idx="942">
                  <c:v>1.2017800000000001</c:v>
                </c:pt>
                <c:pt idx="943">
                  <c:v>1.1993400000000001</c:v>
                </c:pt>
                <c:pt idx="944">
                  <c:v>1.19659</c:v>
                </c:pt>
                <c:pt idx="945">
                  <c:v>1.19415</c:v>
                </c:pt>
                <c:pt idx="946">
                  <c:v>1.19232</c:v>
                </c:pt>
                <c:pt idx="947">
                  <c:v>1.18988</c:v>
                </c:pt>
                <c:pt idx="948">
                  <c:v>1.18713</c:v>
                </c:pt>
                <c:pt idx="949">
                  <c:v>1.1850000000000001</c:v>
                </c:pt>
                <c:pt idx="950">
                  <c:v>1.1819500000000001</c:v>
                </c:pt>
                <c:pt idx="951">
                  <c:v>1.17981</c:v>
                </c:pt>
                <c:pt idx="952">
                  <c:v>1.17737</c:v>
                </c:pt>
                <c:pt idx="953">
                  <c:v>1.17432</c:v>
                </c:pt>
                <c:pt idx="954">
                  <c:v>1.17188</c:v>
                </c:pt>
                <c:pt idx="955">
                  <c:v>1.17004</c:v>
                </c:pt>
                <c:pt idx="956">
                  <c:v>1.1676</c:v>
                </c:pt>
                <c:pt idx="957">
                  <c:v>1.16516</c:v>
                </c:pt>
                <c:pt idx="958">
                  <c:v>1.16272</c:v>
                </c:pt>
                <c:pt idx="959">
                  <c:v>1.1599699999999999</c:v>
                </c:pt>
                <c:pt idx="960">
                  <c:v>1.1581399999999999</c:v>
                </c:pt>
                <c:pt idx="961">
                  <c:v>1.1554</c:v>
                </c:pt>
                <c:pt idx="962">
                  <c:v>1.1529499999999999</c:v>
                </c:pt>
                <c:pt idx="963">
                  <c:v>1.1505099999999999</c:v>
                </c:pt>
                <c:pt idx="964">
                  <c:v>1.1474599999999999</c:v>
                </c:pt>
                <c:pt idx="965">
                  <c:v>1.1456299999999999</c:v>
                </c:pt>
                <c:pt idx="966">
                  <c:v>1.1428799999999999</c:v>
                </c:pt>
                <c:pt idx="967">
                  <c:v>1.1401399999999999</c:v>
                </c:pt>
                <c:pt idx="968">
                  <c:v>1.1379999999999999</c:v>
                </c:pt>
                <c:pt idx="969">
                  <c:v>1.1358600000000001</c:v>
                </c:pt>
                <c:pt idx="970">
                  <c:v>1.1328100000000001</c:v>
                </c:pt>
                <c:pt idx="971">
                  <c:v>1.1312899999999999</c:v>
                </c:pt>
                <c:pt idx="972">
                  <c:v>1.1282300000000001</c:v>
                </c:pt>
                <c:pt idx="973">
                  <c:v>1.1267100000000001</c:v>
                </c:pt>
                <c:pt idx="974">
                  <c:v>1.1239600000000001</c:v>
                </c:pt>
                <c:pt idx="975">
                  <c:v>1.1209100000000001</c:v>
                </c:pt>
                <c:pt idx="976">
                  <c:v>1.11938</c:v>
                </c:pt>
                <c:pt idx="977">
                  <c:v>1.11633</c:v>
                </c:pt>
                <c:pt idx="978">
                  <c:v>1.11389</c:v>
                </c:pt>
                <c:pt idx="979">
                  <c:v>1.11145</c:v>
                </c:pt>
                <c:pt idx="980">
                  <c:v>1.1090100000000001</c:v>
                </c:pt>
                <c:pt idx="981">
                  <c:v>1.1059600000000001</c:v>
                </c:pt>
                <c:pt idx="982">
                  <c:v>1.10382</c:v>
                </c:pt>
                <c:pt idx="983">
                  <c:v>1.10138</c:v>
                </c:pt>
                <c:pt idx="984">
                  <c:v>1.09924</c:v>
                </c:pt>
                <c:pt idx="985">
                  <c:v>1.0968</c:v>
                </c:pt>
                <c:pt idx="986">
                  <c:v>1.09375</c:v>
                </c:pt>
                <c:pt idx="987">
                  <c:v>1.09161</c:v>
                </c:pt>
                <c:pt idx="988">
                  <c:v>1.08917</c:v>
                </c:pt>
                <c:pt idx="989">
                  <c:v>1.08734</c:v>
                </c:pt>
                <c:pt idx="990">
                  <c:v>1.0845899999999999</c:v>
                </c:pt>
                <c:pt idx="991">
                  <c:v>1.0821499999999999</c:v>
                </c:pt>
                <c:pt idx="992">
                  <c:v>1.0797099999999999</c:v>
                </c:pt>
                <c:pt idx="993">
                  <c:v>1.07697</c:v>
                </c:pt>
                <c:pt idx="994">
                  <c:v>1.0745199999999999</c:v>
                </c:pt>
                <c:pt idx="995">
                  <c:v>1.07178</c:v>
                </c:pt>
                <c:pt idx="996">
                  <c:v>1.0696399999999999</c:v>
                </c:pt>
                <c:pt idx="997">
                  <c:v>1.0674999999999999</c:v>
                </c:pt>
                <c:pt idx="998">
                  <c:v>1.0644499999999999</c:v>
                </c:pt>
                <c:pt idx="999">
                  <c:v>1.0626199999999999</c:v>
                </c:pt>
                <c:pt idx="1000">
                  <c:v>1.0604899999999999</c:v>
                </c:pt>
                <c:pt idx="1001">
                  <c:v>1.0574300000000001</c:v>
                </c:pt>
                <c:pt idx="1002">
                  <c:v>1.0556000000000001</c:v>
                </c:pt>
                <c:pt idx="1003">
                  <c:v>1.0525500000000001</c:v>
                </c:pt>
                <c:pt idx="1004">
                  <c:v>1.0504199999999999</c:v>
                </c:pt>
                <c:pt idx="1005">
                  <c:v>1.0476700000000001</c:v>
                </c:pt>
                <c:pt idx="1006">
                  <c:v>1.0455300000000001</c:v>
                </c:pt>
                <c:pt idx="1007">
                  <c:v>1.0434000000000001</c:v>
                </c:pt>
                <c:pt idx="1008">
                  <c:v>1.04034</c:v>
                </c:pt>
                <c:pt idx="1009">
                  <c:v>1.0379</c:v>
                </c:pt>
                <c:pt idx="1010">
                  <c:v>1.03607</c:v>
                </c:pt>
                <c:pt idx="1011">
                  <c:v>1.03302</c:v>
                </c:pt>
                <c:pt idx="1012">
                  <c:v>1.0305800000000001</c:v>
                </c:pt>
                <c:pt idx="1013">
                  <c:v>1.02844</c:v>
                </c:pt>
                <c:pt idx="1014">
                  <c:v>1.0263100000000001</c:v>
                </c:pt>
                <c:pt idx="1015">
                  <c:v>1.02386</c:v>
                </c:pt>
                <c:pt idx="1016">
                  <c:v>1.02081</c:v>
                </c:pt>
                <c:pt idx="1017">
                  <c:v>1.01929</c:v>
                </c:pt>
                <c:pt idx="1018">
                  <c:v>1.01654</c:v>
                </c:pt>
                <c:pt idx="1019">
                  <c:v>1.01349</c:v>
                </c:pt>
                <c:pt idx="1020">
                  <c:v>1.01135</c:v>
                </c:pt>
                <c:pt idx="1021">
                  <c:v>1.00891</c:v>
                </c:pt>
                <c:pt idx="1022">
                  <c:v>1.00708</c:v>
                </c:pt>
                <c:pt idx="1023">
                  <c:v>1.0037199999999999</c:v>
                </c:pt>
                <c:pt idx="1024">
                  <c:v>1.00159</c:v>
                </c:pt>
                <c:pt idx="1025">
                  <c:v>0.99883999999999995</c:v>
                </c:pt>
                <c:pt idx="1026">
                  <c:v>0.99670400000000003</c:v>
                </c:pt>
                <c:pt idx="1027">
                  <c:v>0.99426300000000001</c:v>
                </c:pt>
                <c:pt idx="1028">
                  <c:v>0.99212599999999995</c:v>
                </c:pt>
                <c:pt idx="1029">
                  <c:v>0.98938000000000004</c:v>
                </c:pt>
                <c:pt idx="1030">
                  <c:v>0.98693799999999998</c:v>
                </c:pt>
                <c:pt idx="1031">
                  <c:v>0.98449699999999996</c:v>
                </c:pt>
                <c:pt idx="1032">
                  <c:v>0.98266600000000004</c:v>
                </c:pt>
                <c:pt idx="1033">
                  <c:v>0.98022500000000001</c:v>
                </c:pt>
                <c:pt idx="1034">
                  <c:v>0.97747799999999996</c:v>
                </c:pt>
                <c:pt idx="1035">
                  <c:v>0.97442600000000001</c:v>
                </c:pt>
                <c:pt idx="1036">
                  <c:v>0.97259499999999999</c:v>
                </c:pt>
                <c:pt idx="1037">
                  <c:v>0.96984899999999996</c:v>
                </c:pt>
                <c:pt idx="1038">
                  <c:v>0.96771200000000002</c:v>
                </c:pt>
                <c:pt idx="1039">
                  <c:v>0.96496599999999999</c:v>
                </c:pt>
                <c:pt idx="1040">
                  <c:v>0.96252400000000005</c:v>
                </c:pt>
                <c:pt idx="1041">
                  <c:v>0.96008300000000002</c:v>
                </c:pt>
                <c:pt idx="1042">
                  <c:v>0.95764199999999999</c:v>
                </c:pt>
                <c:pt idx="1043">
                  <c:v>0.95550500000000005</c:v>
                </c:pt>
                <c:pt idx="1044">
                  <c:v>0.95245400000000002</c:v>
                </c:pt>
                <c:pt idx="1045">
                  <c:v>0.95031699999999997</c:v>
                </c:pt>
                <c:pt idx="1046">
                  <c:v>0.94787600000000005</c:v>
                </c:pt>
                <c:pt idx="1047">
                  <c:v>0.945129</c:v>
                </c:pt>
                <c:pt idx="1048">
                  <c:v>0.94299299999999997</c:v>
                </c:pt>
                <c:pt idx="1049">
                  <c:v>0.94055200000000005</c:v>
                </c:pt>
                <c:pt idx="1050">
                  <c:v>0.93811</c:v>
                </c:pt>
                <c:pt idx="1051">
                  <c:v>0.93566899999999997</c:v>
                </c:pt>
                <c:pt idx="1052">
                  <c:v>0.93322799999999995</c:v>
                </c:pt>
                <c:pt idx="1053">
                  <c:v>0.931091</c:v>
                </c:pt>
                <c:pt idx="1054">
                  <c:v>0.92834499999999998</c:v>
                </c:pt>
                <c:pt idx="1055">
                  <c:v>0.92590300000000003</c:v>
                </c:pt>
                <c:pt idx="1056">
                  <c:v>0.923767</c:v>
                </c:pt>
                <c:pt idx="1057">
                  <c:v>0.92102099999999998</c:v>
                </c:pt>
                <c:pt idx="1058">
                  <c:v>0.91888400000000003</c:v>
                </c:pt>
                <c:pt idx="1059">
                  <c:v>0.91644300000000001</c:v>
                </c:pt>
                <c:pt idx="1060">
                  <c:v>0.91400099999999995</c:v>
                </c:pt>
                <c:pt idx="1061">
                  <c:v>0.91156000000000004</c:v>
                </c:pt>
                <c:pt idx="1062">
                  <c:v>0.90881299999999998</c:v>
                </c:pt>
                <c:pt idx="1063">
                  <c:v>0.90667699999999996</c:v>
                </c:pt>
                <c:pt idx="1064">
                  <c:v>0.90393100000000004</c:v>
                </c:pt>
                <c:pt idx="1065">
                  <c:v>0.90118399999999999</c:v>
                </c:pt>
                <c:pt idx="1066">
                  <c:v>0.89904799999999996</c:v>
                </c:pt>
                <c:pt idx="1067">
                  <c:v>0.89660600000000001</c:v>
                </c:pt>
                <c:pt idx="1068">
                  <c:v>0.89416499999999999</c:v>
                </c:pt>
                <c:pt idx="1069">
                  <c:v>0.89202899999999996</c:v>
                </c:pt>
                <c:pt idx="1070">
                  <c:v>0.88928200000000002</c:v>
                </c:pt>
                <c:pt idx="1071">
                  <c:v>0.88684099999999999</c:v>
                </c:pt>
                <c:pt idx="1072">
                  <c:v>0.88439900000000005</c:v>
                </c:pt>
                <c:pt idx="1073">
                  <c:v>0.88226300000000002</c:v>
                </c:pt>
                <c:pt idx="1074">
                  <c:v>0.87982199999999999</c:v>
                </c:pt>
                <c:pt idx="1075">
                  <c:v>0.87707500000000005</c:v>
                </c:pt>
                <c:pt idx="1076">
                  <c:v>0.87493900000000002</c:v>
                </c:pt>
                <c:pt idx="1077">
                  <c:v>0.872498</c:v>
                </c:pt>
                <c:pt idx="1078">
                  <c:v>0.86975100000000005</c:v>
                </c:pt>
                <c:pt idx="1079">
                  <c:v>0.866699</c:v>
                </c:pt>
                <c:pt idx="1080">
                  <c:v>0.86486799999999997</c:v>
                </c:pt>
                <c:pt idx="1081">
                  <c:v>0.86273200000000005</c:v>
                </c:pt>
                <c:pt idx="1082">
                  <c:v>0.86029100000000003</c:v>
                </c:pt>
                <c:pt idx="1083">
                  <c:v>0.85784899999999997</c:v>
                </c:pt>
                <c:pt idx="1084">
                  <c:v>0.85510299999999995</c:v>
                </c:pt>
                <c:pt idx="1085">
                  <c:v>0.853271</c:v>
                </c:pt>
                <c:pt idx="1086">
                  <c:v>0.85021999999999998</c:v>
                </c:pt>
                <c:pt idx="1087">
                  <c:v>0.84808300000000003</c:v>
                </c:pt>
                <c:pt idx="1088">
                  <c:v>0.845642</c:v>
                </c:pt>
                <c:pt idx="1089">
                  <c:v>0.84289599999999998</c:v>
                </c:pt>
                <c:pt idx="1090">
                  <c:v>0.84045400000000003</c:v>
                </c:pt>
                <c:pt idx="1091">
                  <c:v>0.83801300000000001</c:v>
                </c:pt>
                <c:pt idx="1092">
                  <c:v>0.83557099999999995</c:v>
                </c:pt>
                <c:pt idx="1093">
                  <c:v>0.83343500000000004</c:v>
                </c:pt>
                <c:pt idx="1094">
                  <c:v>0.83068799999999998</c:v>
                </c:pt>
                <c:pt idx="1095">
                  <c:v>0.82855199999999996</c:v>
                </c:pt>
                <c:pt idx="1096">
                  <c:v>0.82611100000000004</c:v>
                </c:pt>
                <c:pt idx="1097">
                  <c:v>0.82305899999999999</c:v>
                </c:pt>
                <c:pt idx="1098">
                  <c:v>0.82092299999999996</c:v>
                </c:pt>
                <c:pt idx="1099">
                  <c:v>0.81787100000000001</c:v>
                </c:pt>
                <c:pt idx="1100">
                  <c:v>0.81542999999999999</c:v>
                </c:pt>
                <c:pt idx="1101">
                  <c:v>0.81420899999999996</c:v>
                </c:pt>
                <c:pt idx="1102">
                  <c:v>0.81085200000000002</c:v>
                </c:pt>
                <c:pt idx="1103">
                  <c:v>0.80871599999999999</c:v>
                </c:pt>
                <c:pt idx="1104">
                  <c:v>0.80627400000000005</c:v>
                </c:pt>
                <c:pt idx="1105">
                  <c:v>0.80383300000000002</c:v>
                </c:pt>
                <c:pt idx="1106">
                  <c:v>0.80139199999999999</c:v>
                </c:pt>
                <c:pt idx="1107">
                  <c:v>0.79925500000000005</c:v>
                </c:pt>
                <c:pt idx="1108">
                  <c:v>0.79681400000000002</c:v>
                </c:pt>
                <c:pt idx="1109">
                  <c:v>0.79406699999999997</c:v>
                </c:pt>
                <c:pt idx="1110">
                  <c:v>0.79193100000000005</c:v>
                </c:pt>
                <c:pt idx="1111">
                  <c:v>0.788879</c:v>
                </c:pt>
                <c:pt idx="1112">
                  <c:v>0.78674299999999997</c:v>
                </c:pt>
                <c:pt idx="1113">
                  <c:v>0.78399700000000005</c:v>
                </c:pt>
                <c:pt idx="1114">
                  <c:v>0.781555</c:v>
                </c:pt>
                <c:pt idx="1115">
                  <c:v>0.77941899999999997</c:v>
                </c:pt>
                <c:pt idx="1116">
                  <c:v>0.77758799999999995</c:v>
                </c:pt>
                <c:pt idx="1117">
                  <c:v>0.775146</c:v>
                </c:pt>
                <c:pt idx="1118">
                  <c:v>0.77239999999999998</c:v>
                </c:pt>
                <c:pt idx="1119">
                  <c:v>0.76965300000000003</c:v>
                </c:pt>
                <c:pt idx="1120">
                  <c:v>0.767517</c:v>
                </c:pt>
                <c:pt idx="1121">
                  <c:v>0.76507599999999998</c:v>
                </c:pt>
                <c:pt idx="1122">
                  <c:v>0.76232900000000003</c:v>
                </c:pt>
                <c:pt idx="1123">
                  <c:v>0.76019300000000001</c:v>
                </c:pt>
                <c:pt idx="1124">
                  <c:v>0.75714099999999995</c:v>
                </c:pt>
                <c:pt idx="1125">
                  <c:v>0.75500500000000004</c:v>
                </c:pt>
                <c:pt idx="1126">
                  <c:v>0.75256299999999998</c:v>
                </c:pt>
                <c:pt idx="1127">
                  <c:v>0.75042699999999996</c:v>
                </c:pt>
                <c:pt idx="1128">
                  <c:v>0.748444</c:v>
                </c:pt>
                <c:pt idx="1129">
                  <c:v>0.74603299999999995</c:v>
                </c:pt>
                <c:pt idx="1130">
                  <c:v>0.74356100000000003</c:v>
                </c:pt>
                <c:pt idx="1131">
                  <c:v>0.74114999999999998</c:v>
                </c:pt>
                <c:pt idx="1132">
                  <c:v>0.73864700000000005</c:v>
                </c:pt>
                <c:pt idx="1133">
                  <c:v>0.73617600000000005</c:v>
                </c:pt>
                <c:pt idx="1134">
                  <c:v>0.73379499999999998</c:v>
                </c:pt>
                <c:pt idx="1135">
                  <c:v>0.73129299999999997</c:v>
                </c:pt>
                <c:pt idx="1136">
                  <c:v>0.72888200000000003</c:v>
                </c:pt>
                <c:pt idx="1137">
                  <c:v>0.72647099999999998</c:v>
                </c:pt>
                <c:pt idx="1138">
                  <c:v>0.72406000000000004</c:v>
                </c:pt>
                <c:pt idx="1139">
                  <c:v>0.72155800000000003</c:v>
                </c:pt>
                <c:pt idx="1140">
                  <c:v>0.71914699999999998</c:v>
                </c:pt>
                <c:pt idx="1141">
                  <c:v>0.71664399999999995</c:v>
                </c:pt>
                <c:pt idx="1142">
                  <c:v>0.71426400000000001</c:v>
                </c:pt>
                <c:pt idx="1143">
                  <c:v>0.71179199999999998</c:v>
                </c:pt>
                <c:pt idx="1144">
                  <c:v>0.70938100000000004</c:v>
                </c:pt>
                <c:pt idx="1145">
                  <c:v>0.70690900000000001</c:v>
                </c:pt>
                <c:pt idx="1146">
                  <c:v>0.70443699999999998</c:v>
                </c:pt>
                <c:pt idx="1147">
                  <c:v>0.70196499999999995</c:v>
                </c:pt>
                <c:pt idx="1148">
                  <c:v>0.69955400000000001</c:v>
                </c:pt>
                <c:pt idx="1149">
                  <c:v>0.69711299999999998</c:v>
                </c:pt>
                <c:pt idx="1150">
                  <c:v>0.69464099999999995</c:v>
                </c:pt>
                <c:pt idx="1151">
                  <c:v>0.69223000000000001</c:v>
                </c:pt>
                <c:pt idx="1152">
                  <c:v>0.68981899999999996</c:v>
                </c:pt>
                <c:pt idx="1153">
                  <c:v>0.68737800000000004</c:v>
                </c:pt>
                <c:pt idx="1154">
                  <c:v>0.68490600000000001</c:v>
                </c:pt>
                <c:pt idx="1155">
                  <c:v>0.68246499999999999</c:v>
                </c:pt>
                <c:pt idx="1156">
                  <c:v>0.68002300000000004</c:v>
                </c:pt>
                <c:pt idx="1157">
                  <c:v>0.67761199999999999</c:v>
                </c:pt>
                <c:pt idx="1158">
                  <c:v>0.67507899999999998</c:v>
                </c:pt>
                <c:pt idx="1159">
                  <c:v>0.67269900000000005</c:v>
                </c:pt>
                <c:pt idx="1160">
                  <c:v>0.67025800000000002</c:v>
                </c:pt>
                <c:pt idx="1161">
                  <c:v>0.66778599999999999</c:v>
                </c:pt>
                <c:pt idx="1162">
                  <c:v>0.66537500000000005</c:v>
                </c:pt>
                <c:pt idx="1163">
                  <c:v>0.662964</c:v>
                </c:pt>
                <c:pt idx="1164">
                  <c:v>0.66046099999999996</c:v>
                </c:pt>
                <c:pt idx="1165">
                  <c:v>0.65802000000000005</c:v>
                </c:pt>
                <c:pt idx="1166">
                  <c:v>0.655609</c:v>
                </c:pt>
                <c:pt idx="1167">
                  <c:v>0.65316799999999997</c:v>
                </c:pt>
                <c:pt idx="1168">
                  <c:v>0.65072600000000003</c:v>
                </c:pt>
                <c:pt idx="1169">
                  <c:v>0.64834599999999998</c:v>
                </c:pt>
                <c:pt idx="1170">
                  <c:v>0.64581299999999997</c:v>
                </c:pt>
                <c:pt idx="1171">
                  <c:v>0.64337200000000005</c:v>
                </c:pt>
                <c:pt idx="1172">
                  <c:v>0.64093</c:v>
                </c:pt>
                <c:pt idx="1173">
                  <c:v>0.63848899999999997</c:v>
                </c:pt>
                <c:pt idx="1174">
                  <c:v>0.63607800000000003</c:v>
                </c:pt>
                <c:pt idx="1175">
                  <c:v>0.633606</c:v>
                </c:pt>
                <c:pt idx="1176">
                  <c:v>0.63119499999999995</c:v>
                </c:pt>
                <c:pt idx="1177">
                  <c:v>0.62878400000000001</c:v>
                </c:pt>
                <c:pt idx="1178">
                  <c:v>0.62631199999999998</c:v>
                </c:pt>
                <c:pt idx="1179">
                  <c:v>0.62383999999999995</c:v>
                </c:pt>
                <c:pt idx="1180">
                  <c:v>0.62136800000000003</c:v>
                </c:pt>
                <c:pt idx="1181">
                  <c:v>0.61898799999999998</c:v>
                </c:pt>
                <c:pt idx="1182">
                  <c:v>0.61645499999999998</c:v>
                </c:pt>
                <c:pt idx="1183">
                  <c:v>0.61407500000000004</c:v>
                </c:pt>
                <c:pt idx="1184">
                  <c:v>0.61163299999999998</c:v>
                </c:pt>
                <c:pt idx="1185">
                  <c:v>0.60922200000000004</c:v>
                </c:pt>
                <c:pt idx="1186">
                  <c:v>0.60675000000000001</c:v>
                </c:pt>
                <c:pt idx="1187">
                  <c:v>0.60427900000000001</c:v>
                </c:pt>
                <c:pt idx="1188">
                  <c:v>0.60180699999999998</c:v>
                </c:pt>
                <c:pt idx="1189">
                  <c:v>0.59936500000000004</c:v>
                </c:pt>
                <c:pt idx="1190">
                  <c:v>0.59698499999999999</c:v>
                </c:pt>
                <c:pt idx="1191">
                  <c:v>0.59448199999999995</c:v>
                </c:pt>
                <c:pt idx="1192">
                  <c:v>0.59201000000000004</c:v>
                </c:pt>
                <c:pt idx="1193">
                  <c:v>0.58953900000000004</c:v>
                </c:pt>
                <c:pt idx="1194">
                  <c:v>0.58712799999999998</c:v>
                </c:pt>
                <c:pt idx="1195">
                  <c:v>0.58468600000000004</c:v>
                </c:pt>
                <c:pt idx="1196">
                  <c:v>0.58224500000000001</c:v>
                </c:pt>
                <c:pt idx="1197">
                  <c:v>0.57974199999999998</c:v>
                </c:pt>
                <c:pt idx="1198">
                  <c:v>0.57736200000000004</c:v>
                </c:pt>
                <c:pt idx="1199">
                  <c:v>0.57495099999999999</c:v>
                </c:pt>
                <c:pt idx="1200">
                  <c:v>0.57241799999999998</c:v>
                </c:pt>
                <c:pt idx="1201">
                  <c:v>0.57003800000000004</c:v>
                </c:pt>
                <c:pt idx="1202">
                  <c:v>0.56750500000000004</c:v>
                </c:pt>
                <c:pt idx="1203">
                  <c:v>0.56509399999999999</c:v>
                </c:pt>
                <c:pt idx="1204">
                  <c:v>0.56259199999999998</c:v>
                </c:pt>
                <c:pt idx="1205">
                  <c:v>0.56024200000000002</c:v>
                </c:pt>
                <c:pt idx="1206">
                  <c:v>0.55779999999999996</c:v>
                </c:pt>
                <c:pt idx="1207">
                  <c:v>0.55532800000000004</c:v>
                </c:pt>
                <c:pt idx="1208">
                  <c:v>0.55288700000000002</c:v>
                </c:pt>
                <c:pt idx="1209">
                  <c:v>0.55038500000000001</c:v>
                </c:pt>
                <c:pt idx="1210">
                  <c:v>0.54800400000000005</c:v>
                </c:pt>
                <c:pt idx="1211">
                  <c:v>0.54553200000000002</c:v>
                </c:pt>
                <c:pt idx="1212">
                  <c:v>0.54305999999999999</c:v>
                </c:pt>
                <c:pt idx="1213">
                  <c:v>0.54064900000000005</c:v>
                </c:pt>
                <c:pt idx="1214">
                  <c:v>0.53814700000000004</c:v>
                </c:pt>
                <c:pt idx="1215">
                  <c:v>0.53573599999999999</c:v>
                </c:pt>
                <c:pt idx="1216">
                  <c:v>0.53326399999999996</c:v>
                </c:pt>
                <c:pt idx="1217">
                  <c:v>0.53082300000000004</c:v>
                </c:pt>
                <c:pt idx="1218">
                  <c:v>0.52841199999999999</c:v>
                </c:pt>
                <c:pt idx="1219">
                  <c:v>0.52597000000000005</c:v>
                </c:pt>
                <c:pt idx="1220">
                  <c:v>0.52349900000000005</c:v>
                </c:pt>
                <c:pt idx="1221">
                  <c:v>0.52102700000000002</c:v>
                </c:pt>
                <c:pt idx="1222">
                  <c:v>0.51861599999999997</c:v>
                </c:pt>
                <c:pt idx="1223">
                  <c:v>0.51617400000000002</c:v>
                </c:pt>
                <c:pt idx="1224">
                  <c:v>0.51376299999999997</c:v>
                </c:pt>
                <c:pt idx="1225">
                  <c:v>0.51129199999999997</c:v>
                </c:pt>
                <c:pt idx="1226">
                  <c:v>0.50878900000000005</c:v>
                </c:pt>
                <c:pt idx="1227">
                  <c:v>0.50637799999999999</c:v>
                </c:pt>
                <c:pt idx="1228">
                  <c:v>0.50393699999999997</c:v>
                </c:pt>
                <c:pt idx="1229">
                  <c:v>0.50149500000000002</c:v>
                </c:pt>
                <c:pt idx="1230">
                  <c:v>0.49902299999999999</c:v>
                </c:pt>
                <c:pt idx="1231">
                  <c:v>0.49661300000000003</c:v>
                </c:pt>
                <c:pt idx="1232">
                  <c:v>0.494141</c:v>
                </c:pt>
                <c:pt idx="1233">
                  <c:v>0.491699</c:v>
                </c:pt>
                <c:pt idx="1234">
                  <c:v>0.48925800000000003</c:v>
                </c:pt>
                <c:pt idx="1235">
                  <c:v>0.486786</c:v>
                </c:pt>
                <c:pt idx="1236">
                  <c:v>0.484344</c:v>
                </c:pt>
                <c:pt idx="1237">
                  <c:v>0.48193399999999997</c:v>
                </c:pt>
                <c:pt idx="1238">
                  <c:v>0.47949199999999997</c:v>
                </c:pt>
                <c:pt idx="1239">
                  <c:v>0.47702</c:v>
                </c:pt>
                <c:pt idx="1240">
                  <c:v>0.47457899999999997</c:v>
                </c:pt>
                <c:pt idx="1241">
                  <c:v>0.472076</c:v>
                </c:pt>
                <c:pt idx="1242">
                  <c:v>0.46963500000000002</c:v>
                </c:pt>
                <c:pt idx="1243">
                  <c:v>0.46722399999999997</c:v>
                </c:pt>
                <c:pt idx="1244">
                  <c:v>0.46481299999999998</c:v>
                </c:pt>
                <c:pt idx="1245">
                  <c:v>0.462341</c:v>
                </c:pt>
                <c:pt idx="1246">
                  <c:v>0.45989999999999998</c:v>
                </c:pt>
                <c:pt idx="1247">
                  <c:v>0.45745799999999998</c:v>
                </c:pt>
                <c:pt idx="1248">
                  <c:v>0.455017</c:v>
                </c:pt>
                <c:pt idx="1249">
                  <c:v>0.45254499999999998</c:v>
                </c:pt>
                <c:pt idx="1250">
                  <c:v>0.45016499999999998</c:v>
                </c:pt>
                <c:pt idx="1251">
                  <c:v>0.44772299999999998</c:v>
                </c:pt>
                <c:pt idx="1252">
                  <c:v>0.44525100000000001</c:v>
                </c:pt>
                <c:pt idx="1253">
                  <c:v>0.44278000000000001</c:v>
                </c:pt>
                <c:pt idx="1254">
                  <c:v>0.44036900000000001</c:v>
                </c:pt>
                <c:pt idx="1255">
                  <c:v>0.43789699999999998</c:v>
                </c:pt>
                <c:pt idx="1256">
                  <c:v>0.43551600000000001</c:v>
                </c:pt>
                <c:pt idx="1257">
                  <c:v>0.43304399999999998</c:v>
                </c:pt>
                <c:pt idx="1258">
                  <c:v>0.43054199999999998</c:v>
                </c:pt>
                <c:pt idx="1259">
                  <c:v>0.42810100000000001</c:v>
                </c:pt>
                <c:pt idx="1260">
                  <c:v>0.42571999999999999</c:v>
                </c:pt>
                <c:pt idx="1261">
                  <c:v>0.42321799999999998</c:v>
                </c:pt>
                <c:pt idx="1262">
                  <c:v>0.42083700000000002</c:v>
                </c:pt>
                <c:pt idx="1263">
                  <c:v>0.41836499999999999</c:v>
                </c:pt>
                <c:pt idx="1264">
                  <c:v>0.41592400000000002</c:v>
                </c:pt>
                <c:pt idx="1265">
                  <c:v>0.41348299999999999</c:v>
                </c:pt>
                <c:pt idx="1266">
                  <c:v>0.41098000000000001</c:v>
                </c:pt>
                <c:pt idx="1267">
                  <c:v>0.40853899999999999</c:v>
                </c:pt>
                <c:pt idx="1268">
                  <c:v>0.40606700000000001</c:v>
                </c:pt>
                <c:pt idx="1269">
                  <c:v>0.40371699999999999</c:v>
                </c:pt>
                <c:pt idx="1270">
                  <c:v>0.40109299999999998</c:v>
                </c:pt>
                <c:pt idx="1271">
                  <c:v>0.39880399999999999</c:v>
                </c:pt>
                <c:pt idx="1272">
                  <c:v>0.39636199999999999</c:v>
                </c:pt>
                <c:pt idx="1273">
                  <c:v>0.39385999999999999</c:v>
                </c:pt>
                <c:pt idx="1274">
                  <c:v>0.39144899999999999</c:v>
                </c:pt>
                <c:pt idx="1275">
                  <c:v>0.38897700000000002</c:v>
                </c:pt>
                <c:pt idx="1276">
                  <c:v>0.38656600000000002</c:v>
                </c:pt>
                <c:pt idx="1277">
                  <c:v>0.38406400000000002</c:v>
                </c:pt>
                <c:pt idx="1278">
                  <c:v>0.38168299999999999</c:v>
                </c:pt>
                <c:pt idx="1279">
                  <c:v>0.37918099999999999</c:v>
                </c:pt>
                <c:pt idx="1280">
                  <c:v>0.37674000000000002</c:v>
                </c:pt>
                <c:pt idx="1281">
                  <c:v>0.37432900000000002</c:v>
                </c:pt>
                <c:pt idx="1282">
                  <c:v>0.37188700000000002</c:v>
                </c:pt>
                <c:pt idx="1283">
                  <c:v>0.36938500000000002</c:v>
                </c:pt>
                <c:pt idx="1284">
                  <c:v>0.36697400000000002</c:v>
                </c:pt>
                <c:pt idx="1285">
                  <c:v>0.36453200000000002</c:v>
                </c:pt>
                <c:pt idx="1286">
                  <c:v>0.362091</c:v>
                </c:pt>
                <c:pt idx="1287">
                  <c:v>0.35961900000000002</c:v>
                </c:pt>
                <c:pt idx="1288">
                  <c:v>0.357178</c:v>
                </c:pt>
                <c:pt idx="1289">
                  <c:v>0.354736</c:v>
                </c:pt>
                <c:pt idx="1290">
                  <c:v>0.352325</c:v>
                </c:pt>
                <c:pt idx="1291">
                  <c:v>0.349823</c:v>
                </c:pt>
                <c:pt idx="1292">
                  <c:v>0.347412</c:v>
                </c:pt>
                <c:pt idx="1293">
                  <c:v>0.34497100000000003</c:v>
                </c:pt>
                <c:pt idx="1294">
                  <c:v>0.34255999999999998</c:v>
                </c:pt>
                <c:pt idx="1295">
                  <c:v>0.340088</c:v>
                </c:pt>
                <c:pt idx="1296">
                  <c:v>0.337646</c:v>
                </c:pt>
                <c:pt idx="1297">
                  <c:v>0.335144</c:v>
                </c:pt>
                <c:pt idx="1298">
                  <c:v>0.332764</c:v>
                </c:pt>
                <c:pt idx="1299">
                  <c:v>0.33026100000000003</c:v>
                </c:pt>
                <c:pt idx="1300">
                  <c:v>0.32788099999999998</c:v>
                </c:pt>
                <c:pt idx="1301">
                  <c:v>0.325378</c:v>
                </c:pt>
                <c:pt idx="1302">
                  <c:v>0.32290600000000003</c:v>
                </c:pt>
                <c:pt idx="1303">
                  <c:v>0.320465</c:v>
                </c:pt>
                <c:pt idx="1304">
                  <c:v>0.318054</c:v>
                </c:pt>
                <c:pt idx="1305">
                  <c:v>0.31549100000000002</c:v>
                </c:pt>
                <c:pt idx="1306">
                  <c:v>0.313141</c:v>
                </c:pt>
                <c:pt idx="1307">
                  <c:v>0.31075999999999998</c:v>
                </c:pt>
                <c:pt idx="1308">
                  <c:v>0.30825799999999998</c:v>
                </c:pt>
                <c:pt idx="1309">
                  <c:v>0.30575600000000003</c:v>
                </c:pt>
                <c:pt idx="1310">
                  <c:v>0.30334499999999998</c:v>
                </c:pt>
                <c:pt idx="1311">
                  <c:v>0.300873</c:v>
                </c:pt>
                <c:pt idx="1312">
                  <c:v>0.29846200000000001</c:v>
                </c:pt>
                <c:pt idx="1313">
                  <c:v>0.29602099999999998</c:v>
                </c:pt>
                <c:pt idx="1314">
                  <c:v>0.29357899999999998</c:v>
                </c:pt>
                <c:pt idx="1315">
                  <c:v>0.291107</c:v>
                </c:pt>
                <c:pt idx="1316">
                  <c:v>0.28866599999999998</c:v>
                </c:pt>
                <c:pt idx="1317">
                  <c:v>0.28625499999999998</c:v>
                </c:pt>
                <c:pt idx="1318">
                  <c:v>0.28381299999999998</c:v>
                </c:pt>
                <c:pt idx="1319">
                  <c:v>0.28137200000000001</c:v>
                </c:pt>
                <c:pt idx="1320">
                  <c:v>0.27896100000000001</c:v>
                </c:pt>
                <c:pt idx="1321">
                  <c:v>0.27645900000000001</c:v>
                </c:pt>
                <c:pt idx="1322">
                  <c:v>0.27398699999999998</c:v>
                </c:pt>
                <c:pt idx="1323">
                  <c:v>0.27160600000000001</c:v>
                </c:pt>
                <c:pt idx="1324">
                  <c:v>0.26913500000000001</c:v>
                </c:pt>
                <c:pt idx="1325">
                  <c:v>0.26669300000000001</c:v>
                </c:pt>
                <c:pt idx="1326">
                  <c:v>0.26425199999999999</c:v>
                </c:pt>
                <c:pt idx="1327">
                  <c:v>0.26178000000000001</c:v>
                </c:pt>
                <c:pt idx="1328">
                  <c:v>0.25936900000000002</c:v>
                </c:pt>
                <c:pt idx="1329">
                  <c:v>0.25692700000000002</c:v>
                </c:pt>
                <c:pt idx="1330">
                  <c:v>0.25448599999999999</c:v>
                </c:pt>
                <c:pt idx="1331">
                  <c:v>0.25198399999999999</c:v>
                </c:pt>
                <c:pt idx="1332">
                  <c:v>0.24957299999999999</c:v>
                </c:pt>
                <c:pt idx="1333">
                  <c:v>0.24716199999999999</c:v>
                </c:pt>
                <c:pt idx="1334">
                  <c:v>0.24468999999999999</c:v>
                </c:pt>
                <c:pt idx="1335">
                  <c:v>0.24224899999999999</c:v>
                </c:pt>
                <c:pt idx="1336">
                  <c:v>0.23974599999999999</c:v>
                </c:pt>
                <c:pt idx="1337">
                  <c:v>0.23733499999999999</c:v>
                </c:pt>
                <c:pt idx="1338">
                  <c:v>0.23483299999999999</c:v>
                </c:pt>
                <c:pt idx="1339">
                  <c:v>0.232544</c:v>
                </c:pt>
                <c:pt idx="1340">
                  <c:v>0.23001099999999999</c:v>
                </c:pt>
                <c:pt idx="1341">
                  <c:v>0.2276</c:v>
                </c:pt>
                <c:pt idx="1342">
                  <c:v>0.22509799999999999</c:v>
                </c:pt>
                <c:pt idx="1343">
                  <c:v>0.222687</c:v>
                </c:pt>
                <c:pt idx="1344">
                  <c:v>0.22021499999999999</c:v>
                </c:pt>
                <c:pt idx="1345">
                  <c:v>0.21771199999999999</c:v>
                </c:pt>
                <c:pt idx="1346">
                  <c:v>0.215332</c:v>
                </c:pt>
                <c:pt idx="1347">
                  <c:v>0.212921</c:v>
                </c:pt>
                <c:pt idx="1348">
                  <c:v>0.21038799999999999</c:v>
                </c:pt>
                <c:pt idx="1349">
                  <c:v>0.207977</c:v>
                </c:pt>
                <c:pt idx="1350">
                  <c:v>0.205536</c:v>
                </c:pt>
                <c:pt idx="1351">
                  <c:v>0.203156</c:v>
                </c:pt>
                <c:pt idx="1352">
                  <c:v>0.200623</c:v>
                </c:pt>
                <c:pt idx="1353">
                  <c:v>0.198242</c:v>
                </c:pt>
                <c:pt idx="1354">
                  <c:v>0.19570899999999999</c:v>
                </c:pt>
                <c:pt idx="1355">
                  <c:v>0.193298</c:v>
                </c:pt>
                <c:pt idx="1356">
                  <c:v>0.190857</c:v>
                </c:pt>
                <c:pt idx="1357">
                  <c:v>0.188416</c:v>
                </c:pt>
                <c:pt idx="1358">
                  <c:v>0.186005</c:v>
                </c:pt>
                <c:pt idx="1359">
                  <c:v>0.183563</c:v>
                </c:pt>
                <c:pt idx="1360">
                  <c:v>0.18112200000000001</c:v>
                </c:pt>
                <c:pt idx="1361">
                  <c:v>0.17871100000000001</c:v>
                </c:pt>
                <c:pt idx="1362">
                  <c:v>0.176208</c:v>
                </c:pt>
                <c:pt idx="1363">
                  <c:v>0.17379800000000001</c:v>
                </c:pt>
                <c:pt idx="1364">
                  <c:v>0.17132600000000001</c:v>
                </c:pt>
                <c:pt idx="1365">
                  <c:v>0.168854</c:v>
                </c:pt>
                <c:pt idx="1366">
                  <c:v>0.16644300000000001</c:v>
                </c:pt>
                <c:pt idx="1367">
                  <c:v>0.16394</c:v>
                </c:pt>
                <c:pt idx="1368">
                  <c:v>0.16156000000000001</c:v>
                </c:pt>
                <c:pt idx="1369">
                  <c:v>0.15911900000000001</c:v>
                </c:pt>
                <c:pt idx="1370">
                  <c:v>0.15667700000000001</c:v>
                </c:pt>
                <c:pt idx="1371">
                  <c:v>0.15420500000000001</c:v>
                </c:pt>
                <c:pt idx="1372">
                  <c:v>0.15179400000000001</c:v>
                </c:pt>
                <c:pt idx="1373">
                  <c:v>0.14929200000000001</c:v>
                </c:pt>
                <c:pt idx="1374">
                  <c:v>0.14685100000000001</c:v>
                </c:pt>
                <c:pt idx="1375">
                  <c:v>0.14446999999999999</c:v>
                </c:pt>
                <c:pt idx="1376">
                  <c:v>0.14202899999999999</c:v>
                </c:pt>
                <c:pt idx="1377">
                  <c:v>0.13955699999999999</c:v>
                </c:pt>
                <c:pt idx="1378">
                  <c:v>0.13714599999999999</c:v>
                </c:pt>
                <c:pt idx="1379">
                  <c:v>0.13467399999999999</c:v>
                </c:pt>
                <c:pt idx="1380">
                  <c:v>0.13220199999999999</c:v>
                </c:pt>
                <c:pt idx="1381">
                  <c:v>0.12976099999999999</c:v>
                </c:pt>
                <c:pt idx="1382">
                  <c:v>0.12731899999999999</c:v>
                </c:pt>
                <c:pt idx="1383">
                  <c:v>0.124878</c:v>
                </c:pt>
                <c:pt idx="1384">
                  <c:v>0.122406</c:v>
                </c:pt>
                <c:pt idx="1385">
                  <c:v>0.119965</c:v>
                </c:pt>
                <c:pt idx="1386">
                  <c:v>0.117523</c:v>
                </c:pt>
                <c:pt idx="1387">
                  <c:v>0.115051</c:v>
                </c:pt>
                <c:pt idx="1388">
                  <c:v>0.11261</c:v>
                </c:pt>
                <c:pt idx="1389">
                  <c:v>0.110138</c:v>
                </c:pt>
                <c:pt idx="1390">
                  <c:v>0.107727</c:v>
                </c:pt>
                <c:pt idx="1391">
                  <c:v>0.10531600000000001</c:v>
                </c:pt>
                <c:pt idx="1392">
                  <c:v>0.102905</c:v>
                </c:pt>
                <c:pt idx="1393">
                  <c:v>0.100464</c:v>
                </c:pt>
                <c:pt idx="1475">
                  <c:v>0.10040300000000001</c:v>
                </c:pt>
              </c:numCache>
            </c:numRef>
          </c:xVal>
          <c:yVal>
            <c:numRef>
              <c:f>'Figure 3a b '!$AM$2:$AM$2953</c:f>
              <c:numCache>
                <c:formatCode>General</c:formatCode>
                <c:ptCount val="2952"/>
                <c:pt idx="0">
                  <c:v>-6.1431700000000007E-4</c:v>
                </c:pt>
                <c:pt idx="1">
                  <c:v>-6.0089150000000005E-4</c:v>
                </c:pt>
                <c:pt idx="2">
                  <c:v>-6.0139200000000007E-4</c:v>
                </c:pt>
                <c:pt idx="3">
                  <c:v>-6.0357550000000003E-4</c:v>
                </c:pt>
                <c:pt idx="4">
                  <c:v>-6.0105650000000005E-4</c:v>
                </c:pt>
                <c:pt idx="5">
                  <c:v>-5.9770150000000002E-4</c:v>
                </c:pt>
                <c:pt idx="6">
                  <c:v>-5.8997950000000009E-4</c:v>
                </c:pt>
                <c:pt idx="7">
                  <c:v>-5.8125100000000008E-4</c:v>
                </c:pt>
                <c:pt idx="8">
                  <c:v>-5.8276349999999998E-4</c:v>
                </c:pt>
                <c:pt idx="9">
                  <c:v>-5.8444100000000011E-4</c:v>
                </c:pt>
                <c:pt idx="10">
                  <c:v>-5.7823150000000008E-4</c:v>
                </c:pt>
                <c:pt idx="11">
                  <c:v>-5.814215000000001E-4</c:v>
                </c:pt>
                <c:pt idx="12">
                  <c:v>-5.6631300000000004E-4</c:v>
                </c:pt>
                <c:pt idx="13">
                  <c:v>-5.5607750000000015E-4</c:v>
                </c:pt>
                <c:pt idx="14">
                  <c:v>-5.5523600000000008E-4</c:v>
                </c:pt>
                <c:pt idx="15">
                  <c:v>-5.5389400000000009E-4</c:v>
                </c:pt>
                <c:pt idx="16">
                  <c:v>-5.5406450000000001E-4</c:v>
                </c:pt>
                <c:pt idx="17">
                  <c:v>-5.4600535000000003E-4</c:v>
                </c:pt>
                <c:pt idx="18">
                  <c:v>-5.3962699999999999E-4</c:v>
                </c:pt>
                <c:pt idx="19">
                  <c:v>-5.3543105000000007E-4</c:v>
                </c:pt>
                <c:pt idx="20">
                  <c:v>-5.3845219999999999E-4</c:v>
                </c:pt>
                <c:pt idx="21">
                  <c:v>-5.3912375000000001E-4</c:v>
                </c:pt>
                <c:pt idx="22">
                  <c:v>-5.369413500000001E-4</c:v>
                </c:pt>
                <c:pt idx="23">
                  <c:v>-5.3593430000000006E-4</c:v>
                </c:pt>
                <c:pt idx="24">
                  <c:v>-5.3274540000000008E-4</c:v>
                </c:pt>
                <c:pt idx="25">
                  <c:v>-5.2636705000000004E-4</c:v>
                </c:pt>
                <c:pt idx="26">
                  <c:v>-5.1780685000000007E-4</c:v>
                </c:pt>
                <c:pt idx="27">
                  <c:v>-5.1495345000000011E-4</c:v>
                </c:pt>
                <c:pt idx="28">
                  <c:v>-5.053862000000001E-4</c:v>
                </c:pt>
                <c:pt idx="29">
                  <c:v>-5.1445020000000002E-4</c:v>
                </c:pt>
                <c:pt idx="30">
                  <c:v>-5.0689705000000009E-4</c:v>
                </c:pt>
                <c:pt idx="31">
                  <c:v>-5.0488295000000001E-4</c:v>
                </c:pt>
                <c:pt idx="32">
                  <c:v>-4.9615500000000008E-4</c:v>
                </c:pt>
                <c:pt idx="33">
                  <c:v>-4.9011215000000006E-4</c:v>
                </c:pt>
                <c:pt idx="34">
                  <c:v>-4.9027990000000002E-4</c:v>
                </c:pt>
                <c:pt idx="35">
                  <c:v>-4.8088095000000004E-4</c:v>
                </c:pt>
                <c:pt idx="36">
                  <c:v>-4.7836305000000006E-4</c:v>
                </c:pt>
                <c:pt idx="37">
                  <c:v>-4.7064215000000006E-4</c:v>
                </c:pt>
                <c:pt idx="38">
                  <c:v>-4.7248850000000003E-4</c:v>
                </c:pt>
                <c:pt idx="39">
                  <c:v>-4.6929905000000002E-4</c:v>
                </c:pt>
                <c:pt idx="40">
                  <c:v>-4.7198470000000002E-4</c:v>
                </c:pt>
                <c:pt idx="41">
                  <c:v>-4.6879580000000004E-4</c:v>
                </c:pt>
                <c:pt idx="42">
                  <c:v>-4.6157815000000003E-4</c:v>
                </c:pt>
                <c:pt idx="43">
                  <c:v>-4.6275350000000005E-4</c:v>
                </c:pt>
                <c:pt idx="44">
                  <c:v>-4.5906080000000007E-4</c:v>
                </c:pt>
                <c:pt idx="45">
                  <c:v>-4.5520035000000002E-4</c:v>
                </c:pt>
                <c:pt idx="46">
                  <c:v>-4.550326E-4</c:v>
                </c:pt>
                <c:pt idx="47">
                  <c:v>-4.4898975000000005E-4</c:v>
                </c:pt>
                <c:pt idx="48">
                  <c:v>-4.4512929999999999E-4</c:v>
                </c:pt>
                <c:pt idx="49">
                  <c:v>-4.3522655000000001E-4</c:v>
                </c:pt>
                <c:pt idx="50">
                  <c:v>-4.3724065000000004E-4</c:v>
                </c:pt>
                <c:pt idx="51">
                  <c:v>-4.3304470000000002E-4</c:v>
                </c:pt>
                <c:pt idx="52">
                  <c:v>-4.3572980000000004E-4</c:v>
                </c:pt>
                <c:pt idx="53">
                  <c:v>-4.3136610000000001E-4</c:v>
                </c:pt>
                <c:pt idx="54">
                  <c:v>-4.2767340000000002E-4</c:v>
                </c:pt>
                <c:pt idx="55">
                  <c:v>-4.2633030000000004E-4</c:v>
                </c:pt>
                <c:pt idx="56">
                  <c:v>-4.2163110000000004E-4</c:v>
                </c:pt>
                <c:pt idx="57">
                  <c:v>-4.125671E-4</c:v>
                </c:pt>
                <c:pt idx="58">
                  <c:v>-4.0535000000000007E-4</c:v>
                </c:pt>
                <c:pt idx="59">
                  <c:v>-4.0585325000000005E-4</c:v>
                </c:pt>
                <c:pt idx="60">
                  <c:v>-4.0736410000000005E-4</c:v>
                </c:pt>
                <c:pt idx="61">
                  <c:v>-3.9897165000000003E-4</c:v>
                </c:pt>
                <c:pt idx="62">
                  <c:v>-3.9712530000000001E-4</c:v>
                </c:pt>
                <c:pt idx="63">
                  <c:v>-3.9410415000000004E-4</c:v>
                </c:pt>
                <c:pt idx="64">
                  <c:v>-3.8671875000000002E-4</c:v>
                </c:pt>
                <c:pt idx="65">
                  <c:v>-3.8151575000000001E-4</c:v>
                </c:pt>
                <c:pt idx="66">
                  <c:v>-3.7966940000000004E-4</c:v>
                </c:pt>
                <c:pt idx="67">
                  <c:v>-3.783263E-4</c:v>
                </c:pt>
                <c:pt idx="68">
                  <c:v>-3.825228E-4</c:v>
                </c:pt>
                <c:pt idx="69">
                  <c:v>-3.8067645000000003E-4</c:v>
                </c:pt>
                <c:pt idx="70">
                  <c:v>-3.7312330000000005E-4</c:v>
                </c:pt>
                <c:pt idx="71">
                  <c:v>-3.7496965000000007E-4</c:v>
                </c:pt>
                <c:pt idx="72">
                  <c:v>-3.6976609999999998E-4</c:v>
                </c:pt>
                <c:pt idx="73">
                  <c:v>-3.6590565000000003E-4</c:v>
                </c:pt>
                <c:pt idx="74">
                  <c:v>-3.6708045000000003E-4</c:v>
                </c:pt>
                <c:pt idx="75">
                  <c:v>-3.6221295000000005E-4</c:v>
                </c:pt>
                <c:pt idx="76">
                  <c:v>-3.6036660000000003E-4</c:v>
                </c:pt>
                <c:pt idx="77">
                  <c:v>-3.5868854999999999E-4</c:v>
                </c:pt>
                <c:pt idx="78">
                  <c:v>-3.5617065E-4</c:v>
                </c:pt>
                <c:pt idx="79">
                  <c:v>-3.5432430000000004E-4</c:v>
                </c:pt>
                <c:pt idx="80">
                  <c:v>-3.5482810000000005E-4</c:v>
                </c:pt>
                <c:pt idx="81">
                  <c:v>-3.4895300000000005E-4</c:v>
                </c:pt>
                <c:pt idx="82">
                  <c:v>-3.4391775000000005E-4</c:v>
                </c:pt>
                <c:pt idx="83">
                  <c:v>-3.4022505000000006E-4</c:v>
                </c:pt>
                <c:pt idx="84">
                  <c:v>-3.4106435000000004E-4</c:v>
                </c:pt>
                <c:pt idx="85">
                  <c:v>-3.3837870000000004E-4</c:v>
                </c:pt>
                <c:pt idx="86">
                  <c:v>-3.3401500000000001E-4</c:v>
                </c:pt>
                <c:pt idx="87">
                  <c:v>-3.2931525000000003E-4</c:v>
                </c:pt>
                <c:pt idx="88">
                  <c:v>-3.3082555000000006E-4</c:v>
                </c:pt>
                <c:pt idx="89">
                  <c:v>-3.2981850000000001E-4</c:v>
                </c:pt>
                <c:pt idx="90">
                  <c:v>-3.2679734999999999E-4</c:v>
                </c:pt>
                <c:pt idx="91">
                  <c:v>-3.1924420000000001E-4</c:v>
                </c:pt>
                <c:pt idx="92">
                  <c:v>-3.1790165000000005E-4</c:v>
                </c:pt>
                <c:pt idx="93">
                  <c:v>-3.1068400000000004E-4</c:v>
                </c:pt>
                <c:pt idx="94">
                  <c:v>-3.1152330000000001E-4</c:v>
                </c:pt>
                <c:pt idx="95">
                  <c:v>-3.1085230000000002E-4</c:v>
                </c:pt>
                <c:pt idx="96">
                  <c:v>-3.0715959999999998E-4</c:v>
                </c:pt>
                <c:pt idx="97">
                  <c:v>-3.1236260000000004E-4</c:v>
                </c:pt>
                <c:pt idx="98">
                  <c:v>-3.1303415000000001E-4</c:v>
                </c:pt>
                <c:pt idx="99">
                  <c:v>-3.0799890000000006E-4</c:v>
                </c:pt>
                <c:pt idx="100">
                  <c:v>-3.0061350000000004E-4</c:v>
                </c:pt>
                <c:pt idx="101">
                  <c:v>-3.0078125000000005E-4</c:v>
                </c:pt>
                <c:pt idx="102">
                  <c:v>-2.9490670000000002E-4</c:v>
                </c:pt>
                <c:pt idx="103">
                  <c:v>-2.9255654999999999E-4</c:v>
                </c:pt>
                <c:pt idx="104">
                  <c:v>-2.9205330000000001E-4</c:v>
                </c:pt>
                <c:pt idx="105">
                  <c:v>-2.8550720000000007E-4</c:v>
                </c:pt>
                <c:pt idx="106">
                  <c:v>-2.8047195000000002E-4</c:v>
                </c:pt>
                <c:pt idx="107">
                  <c:v>-2.7946490000000003E-4</c:v>
                </c:pt>
                <c:pt idx="108">
                  <c:v>-2.8349309999999998E-4</c:v>
                </c:pt>
                <c:pt idx="109">
                  <c:v>-2.8282155000000002E-4</c:v>
                </c:pt>
                <c:pt idx="110">
                  <c:v>-2.7862560000000005E-4</c:v>
                </c:pt>
                <c:pt idx="111">
                  <c:v>-2.7068635000000003E-4</c:v>
                </c:pt>
                <c:pt idx="112">
                  <c:v>-2.7234790000000002E-4</c:v>
                </c:pt>
                <c:pt idx="113">
                  <c:v>-2.6754749999999999E-4</c:v>
                </c:pt>
                <c:pt idx="114">
                  <c:v>-2.6588595000000005E-4</c:v>
                </c:pt>
                <c:pt idx="115">
                  <c:v>-2.6026329999999999E-4</c:v>
                </c:pt>
                <c:pt idx="116">
                  <c:v>-2.611356E-4</c:v>
                </c:pt>
                <c:pt idx="117">
                  <c:v>-2.6541570000000004E-4</c:v>
                </c:pt>
                <c:pt idx="118">
                  <c:v>-2.6323385E-4</c:v>
                </c:pt>
                <c:pt idx="119">
                  <c:v>-2.6123680000000003E-4</c:v>
                </c:pt>
                <c:pt idx="120">
                  <c:v>-2.6313320000000004E-4</c:v>
                </c:pt>
                <c:pt idx="121">
                  <c:v>-2.5438820000000005E-4</c:v>
                </c:pt>
                <c:pt idx="122">
                  <c:v>-2.5688960000000004E-4</c:v>
                </c:pt>
                <c:pt idx="123">
                  <c:v>-2.5061190000000001E-4</c:v>
                </c:pt>
                <c:pt idx="124">
                  <c:v>-2.4371325000000003E-4</c:v>
                </c:pt>
                <c:pt idx="125">
                  <c:v>-2.4035660000000004E-4</c:v>
                </c:pt>
                <c:pt idx="126">
                  <c:v>-2.3683165000000001E-4</c:v>
                </c:pt>
                <c:pt idx="127">
                  <c:v>-2.3973565000000001E-4</c:v>
                </c:pt>
                <c:pt idx="128">
                  <c:v>-2.3829190000000002E-4</c:v>
                </c:pt>
                <c:pt idx="129">
                  <c:v>-2.3787225000000003E-4</c:v>
                </c:pt>
                <c:pt idx="130">
                  <c:v>-2.30571E-4</c:v>
                </c:pt>
                <c:pt idx="131">
                  <c:v>-2.3011780000000003E-4</c:v>
                </c:pt>
                <c:pt idx="132">
                  <c:v>-2.2919490000000001E-4</c:v>
                </c:pt>
                <c:pt idx="133">
                  <c:v>-2.2608960000000002E-4</c:v>
                </c:pt>
                <c:pt idx="134">
                  <c:v>-2.2394130000000001E-4</c:v>
                </c:pt>
                <c:pt idx="135">
                  <c:v>-2.253845E-4</c:v>
                </c:pt>
                <c:pt idx="136">
                  <c:v>-2.2117150000000002E-4</c:v>
                </c:pt>
                <c:pt idx="137">
                  <c:v>-2.1611920000000001E-4</c:v>
                </c:pt>
                <c:pt idx="138">
                  <c:v>-2.1595145000000002E-4</c:v>
                </c:pt>
                <c:pt idx="139">
                  <c:v>-2.1529695000000002E-4</c:v>
                </c:pt>
                <c:pt idx="140">
                  <c:v>-2.1544820000000002E-4</c:v>
                </c:pt>
                <c:pt idx="141">
                  <c:v>-2.1049655000000001E-4</c:v>
                </c:pt>
                <c:pt idx="142">
                  <c:v>-2.1177200000000002E-4</c:v>
                </c:pt>
                <c:pt idx="143">
                  <c:v>-2.1838520000000002E-4</c:v>
                </c:pt>
                <c:pt idx="144">
                  <c:v>-2.1381965E-4</c:v>
                </c:pt>
                <c:pt idx="145">
                  <c:v>-2.1081555000000002E-4</c:v>
                </c:pt>
                <c:pt idx="146">
                  <c:v>-2.1026170000000002E-4</c:v>
                </c:pt>
                <c:pt idx="147">
                  <c:v>-2.03346E-4</c:v>
                </c:pt>
                <c:pt idx="148">
                  <c:v>-2.0633415000000002E-4</c:v>
                </c:pt>
                <c:pt idx="149">
                  <c:v>-2.0411820000000003E-4</c:v>
                </c:pt>
                <c:pt idx="150">
                  <c:v>-2.0257435000000003E-4</c:v>
                </c:pt>
                <c:pt idx="151">
                  <c:v>-2.0227185000000003E-4</c:v>
                </c:pt>
                <c:pt idx="152">
                  <c:v>-1.9408125E-4</c:v>
                </c:pt>
                <c:pt idx="153">
                  <c:v>-1.9450089999999999E-4</c:v>
                </c:pt>
                <c:pt idx="154">
                  <c:v>-1.9119430000000002E-4</c:v>
                </c:pt>
                <c:pt idx="155">
                  <c:v>-1.9053980000000002E-4</c:v>
                </c:pt>
                <c:pt idx="156">
                  <c:v>-1.8966695000000001E-4</c:v>
                </c:pt>
                <c:pt idx="157">
                  <c:v>-1.9220135000000001E-4</c:v>
                </c:pt>
                <c:pt idx="158">
                  <c:v>-1.8662875000000003E-4</c:v>
                </c:pt>
                <c:pt idx="159">
                  <c:v>-1.8580650000000001E-4</c:v>
                </c:pt>
                <c:pt idx="160">
                  <c:v>-1.8045170000000003E-4</c:v>
                </c:pt>
                <c:pt idx="161">
                  <c:v>-1.7842110000000001E-4</c:v>
                </c:pt>
                <c:pt idx="162">
                  <c:v>-1.7602089999999999E-4</c:v>
                </c:pt>
                <c:pt idx="163">
                  <c:v>-1.7304979999999999E-4</c:v>
                </c:pt>
                <c:pt idx="164">
                  <c:v>-1.6764549999999999E-4</c:v>
                </c:pt>
                <c:pt idx="165">
                  <c:v>-1.6620175000000003E-4</c:v>
                </c:pt>
                <c:pt idx="166">
                  <c:v>-1.6177040000000002E-4</c:v>
                </c:pt>
                <c:pt idx="167">
                  <c:v>-1.5822895E-4</c:v>
                </c:pt>
                <c:pt idx="168">
                  <c:v>-1.550736E-4</c:v>
                </c:pt>
                <c:pt idx="169">
                  <c:v>-1.5482170000000002E-4</c:v>
                </c:pt>
                <c:pt idx="170">
                  <c:v>-1.5869920000000001E-4</c:v>
                </c:pt>
                <c:pt idx="171">
                  <c:v>-1.5678575000000001E-4</c:v>
                </c:pt>
                <c:pt idx="172">
                  <c:v>-1.5928660000000003E-4</c:v>
                </c:pt>
                <c:pt idx="173">
                  <c:v>-1.5295885000000001E-4</c:v>
                </c:pt>
                <c:pt idx="174">
                  <c:v>-1.4997125000000002E-4</c:v>
                </c:pt>
                <c:pt idx="175">
                  <c:v>-1.4626150000000002E-4</c:v>
                </c:pt>
                <c:pt idx="176">
                  <c:v>-1.4288780000000002E-4</c:v>
                </c:pt>
                <c:pt idx="177">
                  <c:v>-1.4062180000000001E-4</c:v>
                </c:pt>
                <c:pt idx="178">
                  <c:v>-1.380203E-4</c:v>
                </c:pt>
                <c:pt idx="179">
                  <c:v>-1.3459600000000001E-4</c:v>
                </c:pt>
                <c:pt idx="180">
                  <c:v>-1.3118875E-4</c:v>
                </c:pt>
                <c:pt idx="181">
                  <c:v>-1.3142415000000002E-4</c:v>
                </c:pt>
                <c:pt idx="182">
                  <c:v>-1.2801690000000001E-4</c:v>
                </c:pt>
                <c:pt idx="183">
                  <c:v>-1.2311530000000002E-4</c:v>
                </c:pt>
                <c:pt idx="184">
                  <c:v>-1.2034605000000001E-4</c:v>
                </c:pt>
                <c:pt idx="185">
                  <c:v>-1.2130305000000002E-4</c:v>
                </c:pt>
                <c:pt idx="186">
                  <c:v>-1.1839905000000002E-4</c:v>
                </c:pt>
                <c:pt idx="187">
                  <c:v>-1.162172E-4</c:v>
                </c:pt>
                <c:pt idx="188">
                  <c:v>-1.1611655E-4</c:v>
                </c:pt>
                <c:pt idx="189">
                  <c:v>-1.1294415000000001E-4</c:v>
                </c:pt>
                <c:pt idx="190">
                  <c:v>-1.0960400000000002E-4</c:v>
                </c:pt>
                <c:pt idx="191">
                  <c:v>-1.0795895E-4</c:v>
                </c:pt>
                <c:pt idx="192">
                  <c:v>-1.0628035E-4</c:v>
                </c:pt>
                <c:pt idx="193">
                  <c:v>-1.0728740000000002E-4</c:v>
                </c:pt>
                <c:pt idx="194">
                  <c:v>-1.0634745000000001E-4</c:v>
                </c:pt>
                <c:pt idx="195">
                  <c:v>-1.0401435000000002E-4</c:v>
                </c:pt>
                <c:pt idx="196">
                  <c:v>-1.0084250000000002E-4</c:v>
                </c:pt>
                <c:pt idx="197">
                  <c:v>-1.0223565E-4</c:v>
                </c:pt>
                <c:pt idx="198">
                  <c:v>-1.0057355000000001E-4</c:v>
                </c:pt>
                <c:pt idx="199">
                  <c:v>-9.8492350000000016E-5</c:v>
                </c:pt>
                <c:pt idx="200">
                  <c:v>-9.8139800000000005E-5</c:v>
                </c:pt>
                <c:pt idx="201">
                  <c:v>-9.5504750000000011E-5</c:v>
                </c:pt>
                <c:pt idx="202">
                  <c:v>-9.5806700000000005E-5</c:v>
                </c:pt>
                <c:pt idx="203">
                  <c:v>-9.08721E-5</c:v>
                </c:pt>
                <c:pt idx="204">
                  <c:v>-8.9109899999999999E-5</c:v>
                </c:pt>
                <c:pt idx="205">
                  <c:v>-8.7481900000000007E-5</c:v>
                </c:pt>
                <c:pt idx="206">
                  <c:v>-8.5635550000000014E-5</c:v>
                </c:pt>
                <c:pt idx="207">
                  <c:v>-8.2009950000000006E-5</c:v>
                </c:pt>
                <c:pt idx="208">
                  <c:v>-7.9995850000000001E-5</c:v>
                </c:pt>
                <c:pt idx="209">
                  <c:v>-7.9055900000000003E-5</c:v>
                </c:pt>
                <c:pt idx="210">
                  <c:v>-7.7528550000000005E-5</c:v>
                </c:pt>
                <c:pt idx="211">
                  <c:v>-7.54974E-5</c:v>
                </c:pt>
                <c:pt idx="212">
                  <c:v>-7.3986550000000004E-5</c:v>
                </c:pt>
                <c:pt idx="213">
                  <c:v>-7.3130750000000011E-5</c:v>
                </c:pt>
                <c:pt idx="214">
                  <c:v>-7.0344450000000007E-5</c:v>
                </c:pt>
                <c:pt idx="215">
                  <c:v>-7.0076050000000001E-5</c:v>
                </c:pt>
                <c:pt idx="216">
                  <c:v>-6.6534600000000012E-5</c:v>
                </c:pt>
                <c:pt idx="217">
                  <c:v>-6.598075E-5</c:v>
                </c:pt>
                <c:pt idx="218">
                  <c:v>-6.2774800000000008E-5</c:v>
                </c:pt>
                <c:pt idx="219">
                  <c:v>-5.9820750000000012E-5</c:v>
                </c:pt>
                <c:pt idx="220">
                  <c:v>-5.8678950000000002E-5</c:v>
                </c:pt>
                <c:pt idx="221">
                  <c:v>-5.5540650000000005E-5</c:v>
                </c:pt>
                <c:pt idx="222">
                  <c:v>-5.3710964999999999E-5</c:v>
                </c:pt>
                <c:pt idx="223">
                  <c:v>-5.1612880000000007E-5</c:v>
                </c:pt>
                <c:pt idx="224">
                  <c:v>-4.9766530000000001E-5</c:v>
                </c:pt>
                <c:pt idx="225">
                  <c:v>-4.8574845000000004E-5</c:v>
                </c:pt>
                <c:pt idx="226">
                  <c:v>-4.6208195000000002E-5</c:v>
                </c:pt>
                <c:pt idx="227">
                  <c:v>-4.3774390000000005E-5</c:v>
                </c:pt>
                <c:pt idx="228">
                  <c:v>-4.1743460000000002E-5</c:v>
                </c:pt>
                <c:pt idx="229">
                  <c:v>-3.9645375000000003E-5</c:v>
                </c:pt>
                <c:pt idx="230">
                  <c:v>-3.7312330000000007E-5</c:v>
                </c:pt>
                <c:pt idx="231">
                  <c:v>-3.5499585000000007E-5</c:v>
                </c:pt>
                <c:pt idx="232">
                  <c:v>-3.2461550000000004E-5</c:v>
                </c:pt>
                <c:pt idx="233">
                  <c:v>-3.0296310000000001E-5</c:v>
                </c:pt>
                <c:pt idx="234">
                  <c:v>-2.8684974999999999E-5</c:v>
                </c:pt>
                <c:pt idx="235">
                  <c:v>-2.5932335000000001E-5</c:v>
                </c:pt>
                <c:pt idx="236">
                  <c:v>-2.4265615000000005E-5</c:v>
                </c:pt>
                <c:pt idx="237">
                  <c:v>-2.1766360000000003E-5</c:v>
                </c:pt>
                <c:pt idx="238">
                  <c:v>-1.994355E-5</c:v>
                </c:pt>
                <c:pt idx="239">
                  <c:v>-1.7850470000000003E-5</c:v>
                </c:pt>
                <c:pt idx="240">
                  <c:v>-1.5903470000000002E-5</c:v>
                </c:pt>
                <c:pt idx="241">
                  <c:v>-1.4468410000000001E-5</c:v>
                </c:pt>
                <c:pt idx="242">
                  <c:v>-1.3609035000000002E-5</c:v>
                </c:pt>
                <c:pt idx="243">
                  <c:v>-1.1255805000000002E-5</c:v>
                </c:pt>
                <c:pt idx="244">
                  <c:v>-9.6578900000000005E-6</c:v>
                </c:pt>
                <c:pt idx="245">
                  <c:v>-5.1495345000000006E-6</c:v>
                </c:pt>
                <c:pt idx="246">
                  <c:v>-3.0548100000000002E-6</c:v>
                </c:pt>
                <c:pt idx="247">
                  <c:v>5.8964399999999998E-7</c:v>
                </c:pt>
                <c:pt idx="248">
                  <c:v>3.4609959999999999E-6</c:v>
                </c:pt>
                <c:pt idx="249">
                  <c:v>6.1348100000000008E-6</c:v>
                </c:pt>
                <c:pt idx="250">
                  <c:v>9.2886200000000009E-6</c:v>
                </c:pt>
                <c:pt idx="251">
                  <c:v>1.1851675E-5</c:v>
                </c:pt>
                <c:pt idx="252">
                  <c:v>1.4371060000000001E-5</c:v>
                </c:pt>
                <c:pt idx="253">
                  <c:v>1.7719570000000004E-5</c:v>
                </c:pt>
                <c:pt idx="254">
                  <c:v>2.0467205E-5</c:v>
                </c:pt>
                <c:pt idx="255">
                  <c:v>2.3642905000000001E-5</c:v>
                </c:pt>
                <c:pt idx="256">
                  <c:v>2.6620495000000003E-5</c:v>
                </c:pt>
                <c:pt idx="257">
                  <c:v>2.8248605000000003E-5</c:v>
                </c:pt>
                <c:pt idx="258">
                  <c:v>3.0078125000000004E-5</c:v>
                </c:pt>
                <c:pt idx="259">
                  <c:v>3.2125830000000005E-5</c:v>
                </c:pt>
                <c:pt idx="260">
                  <c:v>3.5163865000000002E-5</c:v>
                </c:pt>
                <c:pt idx="261">
                  <c:v>3.9108300000000006E-5</c:v>
                </c:pt>
                <c:pt idx="262">
                  <c:v>4.2213435000000007E-5</c:v>
                </c:pt>
                <c:pt idx="263">
                  <c:v>4.4798270000000006E-5</c:v>
                </c:pt>
                <c:pt idx="264">
                  <c:v>4.6728494999999998E-5</c:v>
                </c:pt>
                <c:pt idx="265">
                  <c:v>4.9414090000000004E-5</c:v>
                </c:pt>
                <c:pt idx="266">
                  <c:v>5.2149955000000011E-5</c:v>
                </c:pt>
                <c:pt idx="267">
                  <c:v>5.5557150000000007E-5</c:v>
                </c:pt>
                <c:pt idx="268">
                  <c:v>5.839405E-5</c:v>
                </c:pt>
                <c:pt idx="269">
                  <c:v>6.0928450000000008E-5</c:v>
                </c:pt>
                <c:pt idx="270">
                  <c:v>6.3932550000000008E-5</c:v>
                </c:pt>
                <c:pt idx="271">
                  <c:v>6.6618200000000005E-5</c:v>
                </c:pt>
                <c:pt idx="272">
                  <c:v>6.8783549999999993E-5</c:v>
                </c:pt>
                <c:pt idx="273">
                  <c:v>7.1838250000000003E-5</c:v>
                </c:pt>
                <c:pt idx="274">
                  <c:v>7.4825850000000008E-5</c:v>
                </c:pt>
                <c:pt idx="275">
                  <c:v>7.7578599999999996E-5</c:v>
                </c:pt>
                <c:pt idx="276">
                  <c:v>8.0666850000000008E-5</c:v>
                </c:pt>
                <c:pt idx="277">
                  <c:v>8.3369550000000005E-5</c:v>
                </c:pt>
                <c:pt idx="278">
                  <c:v>8.6239450000000003E-5</c:v>
                </c:pt>
                <c:pt idx="279">
                  <c:v>8.8975700000000003E-5</c:v>
                </c:pt>
                <c:pt idx="280">
                  <c:v>9.1660800000000002E-5</c:v>
                </c:pt>
                <c:pt idx="281">
                  <c:v>9.4783150000000001E-5</c:v>
                </c:pt>
                <c:pt idx="282">
                  <c:v>9.8123300000000016E-5</c:v>
                </c:pt>
                <c:pt idx="283">
                  <c:v>1.0084250000000002E-4</c:v>
                </c:pt>
                <c:pt idx="284">
                  <c:v>1.0359470000000001E-4</c:v>
                </c:pt>
                <c:pt idx="285">
                  <c:v>1.0601195000000001E-4</c:v>
                </c:pt>
                <c:pt idx="286">
                  <c:v>1.0921790000000002E-4</c:v>
                </c:pt>
                <c:pt idx="287">
                  <c:v>1.130613E-4</c:v>
                </c:pt>
                <c:pt idx="288">
                  <c:v>1.1601590000000002E-4</c:v>
                </c:pt>
                <c:pt idx="289">
                  <c:v>1.192884E-4</c:v>
                </c:pt>
                <c:pt idx="290">
                  <c:v>1.2281335E-4</c:v>
                </c:pt>
                <c:pt idx="291">
                  <c:v>1.2561670000000002E-4</c:v>
                </c:pt>
                <c:pt idx="292">
                  <c:v>1.2917465000000003E-4</c:v>
                </c:pt>
                <c:pt idx="293">
                  <c:v>1.321122E-4</c:v>
                </c:pt>
                <c:pt idx="294">
                  <c:v>1.3506625000000001E-4</c:v>
                </c:pt>
                <c:pt idx="295">
                  <c:v>1.3812095000000001E-4</c:v>
                </c:pt>
                <c:pt idx="296">
                  <c:v>1.4134395000000002E-4</c:v>
                </c:pt>
                <c:pt idx="297">
                  <c:v>1.4449930000000002E-4</c:v>
                </c:pt>
                <c:pt idx="298">
                  <c:v>1.4765465E-4</c:v>
                </c:pt>
                <c:pt idx="299">
                  <c:v>1.5091120000000003E-4</c:v>
                </c:pt>
                <c:pt idx="300">
                  <c:v>1.5406655000000001E-4</c:v>
                </c:pt>
                <c:pt idx="301">
                  <c:v>1.5725545000000002E-4</c:v>
                </c:pt>
                <c:pt idx="302">
                  <c:v>1.6027660000000001E-4</c:v>
                </c:pt>
                <c:pt idx="303">
                  <c:v>1.6349960000000002E-4</c:v>
                </c:pt>
                <c:pt idx="304">
                  <c:v>1.6670555000000001E-4</c:v>
                </c:pt>
                <c:pt idx="305">
                  <c:v>1.7009575E-4</c:v>
                </c:pt>
                <c:pt idx="306">
                  <c:v>1.7341940000000002E-4</c:v>
                </c:pt>
                <c:pt idx="307">
                  <c:v>1.7667540000000003E-4</c:v>
                </c:pt>
                <c:pt idx="308">
                  <c:v>1.7998200000000003E-4</c:v>
                </c:pt>
                <c:pt idx="309">
                  <c:v>1.8312085000000001E-4</c:v>
                </c:pt>
                <c:pt idx="310">
                  <c:v>1.8661170000000001E-4</c:v>
                </c:pt>
                <c:pt idx="311">
                  <c:v>1.8996890000000003E-4</c:v>
                </c:pt>
                <c:pt idx="312">
                  <c:v>1.9351035000000002E-4</c:v>
                </c:pt>
                <c:pt idx="313">
                  <c:v>1.9698470000000003E-4</c:v>
                </c:pt>
                <c:pt idx="314">
                  <c:v>2.0059380000000002E-4</c:v>
                </c:pt>
                <c:pt idx="315">
                  <c:v>2.041853E-4</c:v>
                </c:pt>
                <c:pt idx="316">
                  <c:v>2.0772730000000002E-4</c:v>
                </c:pt>
                <c:pt idx="317">
                  <c:v>2.1143650000000002E-4</c:v>
                </c:pt>
                <c:pt idx="318">
                  <c:v>2.1502855000000003E-4</c:v>
                </c:pt>
                <c:pt idx="319">
                  <c:v>2.1875480000000002E-4</c:v>
                </c:pt>
                <c:pt idx="320">
                  <c:v>2.2253110000000002E-4</c:v>
                </c:pt>
                <c:pt idx="321">
                  <c:v>2.2642510000000002E-4</c:v>
                </c:pt>
                <c:pt idx="322">
                  <c:v>2.302355E-4</c:v>
                </c:pt>
                <c:pt idx="323">
                  <c:v>2.3409595000000003E-4</c:v>
                </c:pt>
                <c:pt idx="324">
                  <c:v>2.3798995E-4</c:v>
                </c:pt>
                <c:pt idx="325">
                  <c:v>2.4186690000000001E-4</c:v>
                </c:pt>
                <c:pt idx="326">
                  <c:v>2.4587859999999998E-4</c:v>
                </c:pt>
                <c:pt idx="327">
                  <c:v>2.4985675000000005E-4</c:v>
                </c:pt>
                <c:pt idx="328">
                  <c:v>2.5401915000000002E-4</c:v>
                </c:pt>
                <c:pt idx="329">
                  <c:v>2.5811445000000003E-4</c:v>
                </c:pt>
                <c:pt idx="330">
                  <c:v>2.6229390000000001E-4</c:v>
                </c:pt>
                <c:pt idx="331">
                  <c:v>2.6669170000000002E-4</c:v>
                </c:pt>
                <c:pt idx="332">
                  <c:v>2.7095475000000005E-4</c:v>
                </c:pt>
                <c:pt idx="333">
                  <c:v>2.7543615000000005E-4</c:v>
                </c:pt>
                <c:pt idx="334">
                  <c:v>2.798004E-4</c:v>
                </c:pt>
                <c:pt idx="335">
                  <c:v>2.8416465E-4</c:v>
                </c:pt>
                <c:pt idx="336">
                  <c:v>2.8852835000000004E-4</c:v>
                </c:pt>
                <c:pt idx="337">
                  <c:v>2.9322810000000001E-4</c:v>
                </c:pt>
                <c:pt idx="338">
                  <c:v>2.9776010000000003E-4</c:v>
                </c:pt>
                <c:pt idx="339">
                  <c:v>3.0229210000000005E-4</c:v>
                </c:pt>
                <c:pt idx="340">
                  <c:v>3.0699185000000002E-4</c:v>
                </c:pt>
                <c:pt idx="341">
                  <c:v>3.1169105000000003E-4</c:v>
                </c:pt>
                <c:pt idx="342">
                  <c:v>3.1689460000000001E-4</c:v>
                </c:pt>
                <c:pt idx="343">
                  <c:v>3.2159435000000004E-4</c:v>
                </c:pt>
                <c:pt idx="344">
                  <c:v>3.2662959999999998E-4</c:v>
                </c:pt>
                <c:pt idx="345">
                  <c:v>3.3149710000000002E-4</c:v>
                </c:pt>
                <c:pt idx="346">
                  <c:v>3.3653235000000007E-4</c:v>
                </c:pt>
                <c:pt idx="347">
                  <c:v>3.4156815000000004E-4</c:v>
                </c:pt>
                <c:pt idx="348">
                  <c:v>3.4677115E-4</c:v>
                </c:pt>
                <c:pt idx="349">
                  <c:v>3.5197470000000004E-4</c:v>
                </c:pt>
                <c:pt idx="350">
                  <c:v>3.5717769999999999E-4</c:v>
                </c:pt>
                <c:pt idx="351">
                  <c:v>3.6271675000000005E-4</c:v>
                </c:pt>
                <c:pt idx="352">
                  <c:v>3.6808750000000002E-4</c:v>
                </c:pt>
                <c:pt idx="353">
                  <c:v>3.7362655000000003E-4</c:v>
                </c:pt>
                <c:pt idx="354">
                  <c:v>3.7916560000000003E-4</c:v>
                </c:pt>
                <c:pt idx="355">
                  <c:v>3.8487240000000005E-4</c:v>
                </c:pt>
                <c:pt idx="356">
                  <c:v>3.9057920000000002E-4</c:v>
                </c:pt>
                <c:pt idx="357">
                  <c:v>3.9645375000000005E-4</c:v>
                </c:pt>
                <c:pt idx="358">
                  <c:v>4.0232830000000008E-4</c:v>
                </c:pt>
                <c:pt idx="359">
                  <c:v>4.0837115000000003E-4</c:v>
                </c:pt>
                <c:pt idx="360">
                  <c:v>4.1458120000000003E-4</c:v>
                </c:pt>
                <c:pt idx="361">
                  <c:v>4.2062405000000005E-4</c:v>
                </c:pt>
                <c:pt idx="362">
                  <c:v>4.2700185000000006E-4</c:v>
                </c:pt>
                <c:pt idx="363">
                  <c:v>4.3338020000000004E-4</c:v>
                </c:pt>
                <c:pt idx="364">
                  <c:v>4.3992630000000004E-4</c:v>
                </c:pt>
                <c:pt idx="365">
                  <c:v>4.4664014999999999E-4</c:v>
                </c:pt>
                <c:pt idx="366">
                  <c:v>4.5352175000000001E-4</c:v>
                </c:pt>
                <c:pt idx="367">
                  <c:v>4.6057110000000004E-4</c:v>
                </c:pt>
                <c:pt idx="368">
                  <c:v>4.6762099999999999E-4</c:v>
                </c:pt>
                <c:pt idx="369">
                  <c:v>4.7500585000000004E-4</c:v>
                </c:pt>
                <c:pt idx="370">
                  <c:v>4.8255900000000003E-4</c:v>
                </c:pt>
                <c:pt idx="371">
                  <c:v>4.9044820000000006E-4</c:v>
                </c:pt>
                <c:pt idx="372">
                  <c:v>4.9850460000000008E-4</c:v>
                </c:pt>
                <c:pt idx="373">
                  <c:v>5.0656154999999996E-4</c:v>
                </c:pt>
                <c:pt idx="374">
                  <c:v>5.1512120000000007E-4</c:v>
                </c:pt>
                <c:pt idx="375">
                  <c:v>5.2368140000000004E-4</c:v>
                </c:pt>
                <c:pt idx="376">
                  <c:v>5.3257765000000001E-4</c:v>
                </c:pt>
                <c:pt idx="377">
                  <c:v>5.4147335000000001E-4</c:v>
                </c:pt>
                <c:pt idx="378">
                  <c:v>5.5070400000000006E-4</c:v>
                </c:pt>
                <c:pt idx="379">
                  <c:v>5.6010350000000001E-4</c:v>
                </c:pt>
                <c:pt idx="380">
                  <c:v>5.6950300000000007E-4</c:v>
                </c:pt>
                <c:pt idx="381">
                  <c:v>5.7923800000000004E-4</c:v>
                </c:pt>
                <c:pt idx="382">
                  <c:v>5.8880800000000002E-4</c:v>
                </c:pt>
                <c:pt idx="383">
                  <c:v>5.9887850000000002E-4</c:v>
                </c:pt>
                <c:pt idx="384">
                  <c:v>6.086135000000001E-4</c:v>
                </c:pt>
                <c:pt idx="385">
                  <c:v>6.1884899999999998E-4</c:v>
                </c:pt>
                <c:pt idx="386">
                  <c:v>6.2891950000000009E-4</c:v>
                </c:pt>
                <c:pt idx="387">
                  <c:v>6.3898999999999998E-4</c:v>
                </c:pt>
                <c:pt idx="388">
                  <c:v>6.4940150000000003E-4</c:v>
                </c:pt>
                <c:pt idx="389">
                  <c:v>6.5963700000000003E-4</c:v>
                </c:pt>
                <c:pt idx="390">
                  <c:v>6.7021350000000008E-4</c:v>
                </c:pt>
                <c:pt idx="391">
                  <c:v>6.8078449999999999E-4</c:v>
                </c:pt>
                <c:pt idx="392">
                  <c:v>6.9169650000000006E-4</c:v>
                </c:pt>
                <c:pt idx="393">
                  <c:v>7.0227300000000011E-4</c:v>
                </c:pt>
                <c:pt idx="394">
                  <c:v>7.1301450000000005E-4</c:v>
                </c:pt>
                <c:pt idx="395">
                  <c:v>7.2392100000000009E-4</c:v>
                </c:pt>
                <c:pt idx="396">
                  <c:v>7.35339E-4</c:v>
                </c:pt>
                <c:pt idx="397">
                  <c:v>7.4658100000000007E-4</c:v>
                </c:pt>
                <c:pt idx="398">
                  <c:v>7.5782850000000006E-4</c:v>
                </c:pt>
                <c:pt idx="399">
                  <c:v>7.6924100000000004E-4</c:v>
                </c:pt>
                <c:pt idx="400">
                  <c:v>7.8065350000000014E-4</c:v>
                </c:pt>
                <c:pt idx="401">
                  <c:v>7.9223650000000004E-4</c:v>
                </c:pt>
                <c:pt idx="402">
                  <c:v>8.0398450000000005E-4</c:v>
                </c:pt>
                <c:pt idx="403">
                  <c:v>8.1590300000000009E-4</c:v>
                </c:pt>
                <c:pt idx="404">
                  <c:v>8.2748600000000011E-4</c:v>
                </c:pt>
                <c:pt idx="405">
                  <c:v>8.3923400000000012E-4</c:v>
                </c:pt>
                <c:pt idx="406">
                  <c:v>8.5115250000000005E-4</c:v>
                </c:pt>
                <c:pt idx="407">
                  <c:v>8.6357150000000011E-4</c:v>
                </c:pt>
                <c:pt idx="408">
                  <c:v>8.7599050000000006E-4</c:v>
                </c:pt>
                <c:pt idx="409">
                  <c:v>8.8841500000000015E-4</c:v>
                </c:pt>
                <c:pt idx="410">
                  <c:v>9.0116950000000012E-4</c:v>
                </c:pt>
                <c:pt idx="411">
                  <c:v>9.137590000000001E-4</c:v>
                </c:pt>
                <c:pt idx="412">
                  <c:v>9.2668399999999999E-4</c:v>
                </c:pt>
                <c:pt idx="413">
                  <c:v>9.397740000000001E-4</c:v>
                </c:pt>
                <c:pt idx="414">
                  <c:v>9.528640000000001E-4</c:v>
                </c:pt>
                <c:pt idx="415">
                  <c:v>9.6629500000000015E-4</c:v>
                </c:pt>
                <c:pt idx="416">
                  <c:v>9.798910000000001E-4</c:v>
                </c:pt>
                <c:pt idx="417">
                  <c:v>9.9382250000000006E-4</c:v>
                </c:pt>
                <c:pt idx="418">
                  <c:v>1.0075835E-3</c:v>
                </c:pt>
                <c:pt idx="419">
                  <c:v>1.0218505000000001E-3</c:v>
                </c:pt>
                <c:pt idx="420">
                  <c:v>1.0361175000000002E-3</c:v>
                </c:pt>
                <c:pt idx="421">
                  <c:v>1.0503845000000001E-3</c:v>
                </c:pt>
                <c:pt idx="422">
                  <c:v>1.0649870000000001E-3</c:v>
                </c:pt>
                <c:pt idx="423">
                  <c:v>1.0794245000000002E-3</c:v>
                </c:pt>
                <c:pt idx="424">
                  <c:v>1.0941920000000001E-3</c:v>
                </c:pt>
                <c:pt idx="425">
                  <c:v>1.1089650000000002E-3</c:v>
                </c:pt>
                <c:pt idx="426">
                  <c:v>1.1237325000000001E-3</c:v>
                </c:pt>
                <c:pt idx="427">
                  <c:v>1.1385055000000001E-3</c:v>
                </c:pt>
                <c:pt idx="428">
                  <c:v>1.153273E-3</c:v>
                </c:pt>
                <c:pt idx="429">
                  <c:v>1.1682109999999999E-3</c:v>
                </c:pt>
                <c:pt idx="430">
                  <c:v>1.1831490000000001E-3</c:v>
                </c:pt>
                <c:pt idx="431">
                  <c:v>1.1982575000000001E-3</c:v>
                </c:pt>
                <c:pt idx="432">
                  <c:v>1.2130305000000001E-3</c:v>
                </c:pt>
                <c:pt idx="433">
                  <c:v>1.2281335000000001E-3</c:v>
                </c:pt>
                <c:pt idx="434">
                  <c:v>1.2430715000000001E-3</c:v>
                </c:pt>
                <c:pt idx="435">
                  <c:v>1.2578445000000001E-3</c:v>
                </c:pt>
                <c:pt idx="436">
                  <c:v>1.2729475000000001E-3</c:v>
                </c:pt>
                <c:pt idx="437">
                  <c:v>1.2878855000000001E-3</c:v>
                </c:pt>
                <c:pt idx="438">
                  <c:v>1.3031590000000001E-3</c:v>
                </c:pt>
                <c:pt idx="439">
                  <c:v>1.3177670000000001E-3</c:v>
                </c:pt>
                <c:pt idx="440">
                  <c:v>1.3328700000000001E-3</c:v>
                </c:pt>
                <c:pt idx="441">
                  <c:v>1.348314E-3</c:v>
                </c:pt>
                <c:pt idx="442">
                  <c:v>1.3635875000000003E-3</c:v>
                </c:pt>
                <c:pt idx="443">
                  <c:v>1.3788610000000001E-3</c:v>
                </c:pt>
                <c:pt idx="444">
                  <c:v>1.3941345E-3</c:v>
                </c:pt>
                <c:pt idx="445">
                  <c:v>1.4094080000000002E-3</c:v>
                </c:pt>
                <c:pt idx="446">
                  <c:v>1.4248520000000001E-3</c:v>
                </c:pt>
                <c:pt idx="447">
                  <c:v>1.4402905000000001E-3</c:v>
                </c:pt>
                <c:pt idx="448">
                  <c:v>1.4553990000000002E-3</c:v>
                </c:pt>
                <c:pt idx="449">
                  <c:v>1.4708430000000001E-3</c:v>
                </c:pt>
                <c:pt idx="450">
                  <c:v>1.4859460000000001E-3</c:v>
                </c:pt>
                <c:pt idx="451">
                  <c:v>1.5013900000000002E-3</c:v>
                </c:pt>
                <c:pt idx="452">
                  <c:v>1.5163280000000002E-3</c:v>
                </c:pt>
                <c:pt idx="453">
                  <c:v>1.5316015000000002E-3</c:v>
                </c:pt>
                <c:pt idx="454">
                  <c:v>1.5472105000000002E-3</c:v>
                </c:pt>
                <c:pt idx="455">
                  <c:v>1.5623190000000002E-3</c:v>
                </c:pt>
                <c:pt idx="456">
                  <c:v>1.5775925E-3</c:v>
                </c:pt>
                <c:pt idx="457">
                  <c:v>1.5926955E-3</c:v>
                </c:pt>
                <c:pt idx="458">
                  <c:v>1.607804E-3</c:v>
                </c:pt>
                <c:pt idx="459">
                  <c:v>1.622907E-3</c:v>
                </c:pt>
                <c:pt idx="460">
                  <c:v>1.6380155E-3</c:v>
                </c:pt>
                <c:pt idx="461">
                  <c:v>1.6529535000000001E-3</c:v>
                </c:pt>
                <c:pt idx="462">
                  <c:v>1.6677265000000002E-3</c:v>
                </c:pt>
                <c:pt idx="463">
                  <c:v>1.6828295E-3</c:v>
                </c:pt>
                <c:pt idx="464">
                  <c:v>1.6976025E-3</c:v>
                </c:pt>
                <c:pt idx="465">
                  <c:v>1.7123700000000002E-3</c:v>
                </c:pt>
                <c:pt idx="466">
                  <c:v>1.7266370000000001E-3</c:v>
                </c:pt>
                <c:pt idx="467">
                  <c:v>1.7412395000000003E-3</c:v>
                </c:pt>
                <c:pt idx="468">
                  <c:v>1.755171E-3</c:v>
                </c:pt>
                <c:pt idx="469">
                  <c:v>1.7691025E-3</c:v>
                </c:pt>
                <c:pt idx="470">
                  <c:v>1.7832045E-3</c:v>
                </c:pt>
                <c:pt idx="471">
                  <c:v>1.7971360000000002E-3</c:v>
                </c:pt>
                <c:pt idx="472">
                  <c:v>1.8125745000000001E-3</c:v>
                </c:pt>
                <c:pt idx="473">
                  <c:v>1.8256700000000002E-3</c:v>
                </c:pt>
                <c:pt idx="474">
                  <c:v>1.839266E-3</c:v>
                </c:pt>
                <c:pt idx="475">
                  <c:v>1.8525265000000001E-3</c:v>
                </c:pt>
                <c:pt idx="476">
                  <c:v>1.8657815000000001E-3</c:v>
                </c:pt>
                <c:pt idx="477">
                  <c:v>1.8788769999999999E-3</c:v>
                </c:pt>
                <c:pt idx="478">
                  <c:v>1.891967E-3</c:v>
                </c:pt>
                <c:pt idx="479">
                  <c:v>1.904892E-3</c:v>
                </c:pt>
                <c:pt idx="480">
                  <c:v>1.9176465000000002E-3</c:v>
                </c:pt>
                <c:pt idx="481">
                  <c:v>1.9302360000000001E-3</c:v>
                </c:pt>
                <c:pt idx="482">
                  <c:v>1.9424900000000001E-3</c:v>
                </c:pt>
                <c:pt idx="483">
                  <c:v>1.9549090000000003E-3</c:v>
                </c:pt>
                <c:pt idx="484">
                  <c:v>1.9668275000000002E-3</c:v>
                </c:pt>
                <c:pt idx="485">
                  <c:v>1.9789110000000003E-3</c:v>
                </c:pt>
                <c:pt idx="486">
                  <c:v>1.9906590000000001E-3</c:v>
                </c:pt>
                <c:pt idx="487">
                  <c:v>2.0020770000000001E-3</c:v>
                </c:pt>
                <c:pt idx="488">
                  <c:v>2.0138249999999999E-3</c:v>
                </c:pt>
                <c:pt idx="489">
                  <c:v>2.0254080000000002E-3</c:v>
                </c:pt>
                <c:pt idx="490">
                  <c:v>2.0366500000000001E-3</c:v>
                </c:pt>
                <c:pt idx="491">
                  <c:v>2.0477270000000005E-3</c:v>
                </c:pt>
                <c:pt idx="492">
                  <c:v>2.0589745000000005E-3</c:v>
                </c:pt>
                <c:pt idx="493">
                  <c:v>2.0697160000000001E-3</c:v>
                </c:pt>
                <c:pt idx="494">
                  <c:v>2.0802925000000002E-3</c:v>
                </c:pt>
                <c:pt idx="495">
                  <c:v>2.0910340000000003E-3</c:v>
                </c:pt>
                <c:pt idx="496">
                  <c:v>2.10144E-3</c:v>
                </c:pt>
                <c:pt idx="497">
                  <c:v>2.1118460000000001E-3</c:v>
                </c:pt>
                <c:pt idx="498">
                  <c:v>2.1217515000000004E-3</c:v>
                </c:pt>
                <c:pt idx="499">
                  <c:v>2.1318220000000002E-3</c:v>
                </c:pt>
                <c:pt idx="500">
                  <c:v>2.1417220000000004E-3</c:v>
                </c:pt>
                <c:pt idx="501">
                  <c:v>2.1514570000000003E-3</c:v>
                </c:pt>
                <c:pt idx="502">
                  <c:v>2.1613625000000002E-3</c:v>
                </c:pt>
                <c:pt idx="503">
                  <c:v>2.1704265000000002E-3</c:v>
                </c:pt>
                <c:pt idx="504">
                  <c:v>2.1798260000000002E-3</c:v>
                </c:pt>
                <c:pt idx="505">
                  <c:v>2.1888900000000002E-3</c:v>
                </c:pt>
                <c:pt idx="506">
                  <c:v>2.1977835000000002E-3</c:v>
                </c:pt>
                <c:pt idx="507">
                  <c:v>2.2066825000000003E-3</c:v>
                </c:pt>
                <c:pt idx="508">
                  <c:v>2.2159115000000003E-3</c:v>
                </c:pt>
                <c:pt idx="509">
                  <c:v>2.2243045E-3</c:v>
                </c:pt>
                <c:pt idx="510">
                  <c:v>2.2326975000000002E-3</c:v>
                </c:pt>
                <c:pt idx="511">
                  <c:v>2.2412554999999999E-3</c:v>
                </c:pt>
                <c:pt idx="512">
                  <c:v>2.2493130000000002E-3</c:v>
                </c:pt>
                <c:pt idx="513">
                  <c:v>2.2573705E-3</c:v>
                </c:pt>
                <c:pt idx="514">
                  <c:v>2.2652574999999999E-3</c:v>
                </c:pt>
                <c:pt idx="515">
                  <c:v>2.2729794999999998E-3</c:v>
                </c:pt>
                <c:pt idx="516">
                  <c:v>2.2805310000000001E-3</c:v>
                </c:pt>
                <c:pt idx="517">
                  <c:v>2.2880880000000006E-3</c:v>
                </c:pt>
                <c:pt idx="518">
                  <c:v>2.2953040000000002E-3</c:v>
                </c:pt>
                <c:pt idx="519">
                  <c:v>2.3023550000000003E-3</c:v>
                </c:pt>
                <c:pt idx="520">
                  <c:v>2.3097360000000002E-3</c:v>
                </c:pt>
                <c:pt idx="521">
                  <c:v>2.3164515000000004E-3</c:v>
                </c:pt>
                <c:pt idx="522">
                  <c:v>2.3240030000000003E-3</c:v>
                </c:pt>
                <c:pt idx="523">
                  <c:v>2.3307185E-3</c:v>
                </c:pt>
                <c:pt idx="524">
                  <c:v>2.3375990000000001E-3</c:v>
                </c:pt>
                <c:pt idx="525">
                  <c:v>2.3444850000000003E-3</c:v>
                </c:pt>
                <c:pt idx="526">
                  <c:v>2.35103E-3</c:v>
                </c:pt>
                <c:pt idx="527">
                  <c:v>2.3577400000000005E-3</c:v>
                </c:pt>
                <c:pt idx="528">
                  <c:v>2.3661330000000003E-3</c:v>
                </c:pt>
                <c:pt idx="529">
                  <c:v>2.3723425000000001E-3</c:v>
                </c:pt>
                <c:pt idx="530">
                  <c:v>2.3780515000000001E-3</c:v>
                </c:pt>
                <c:pt idx="531">
                  <c:v>2.3840960000000005E-3</c:v>
                </c:pt>
                <c:pt idx="532">
                  <c:v>2.3896345000000005E-3</c:v>
                </c:pt>
                <c:pt idx="533">
                  <c:v>2.3953380000000003E-3</c:v>
                </c:pt>
                <c:pt idx="534">
                  <c:v>2.4007115000000004E-3</c:v>
                </c:pt>
                <c:pt idx="535">
                  <c:v>2.4059145000000001E-3</c:v>
                </c:pt>
                <c:pt idx="536">
                  <c:v>2.411453E-3</c:v>
                </c:pt>
                <c:pt idx="537">
                  <c:v>2.4166560000000001E-3</c:v>
                </c:pt>
                <c:pt idx="538">
                  <c:v>2.4218590000000002E-3</c:v>
                </c:pt>
                <c:pt idx="539">
                  <c:v>2.4268970000000003E-3</c:v>
                </c:pt>
                <c:pt idx="540">
                  <c:v>2.4319294999999999E-3</c:v>
                </c:pt>
                <c:pt idx="541">
                  <c:v>2.4366320000000002E-3</c:v>
                </c:pt>
                <c:pt idx="542">
                  <c:v>2.4414994999999999E-3</c:v>
                </c:pt>
                <c:pt idx="543">
                  <c:v>2.4460315000000002E-3</c:v>
                </c:pt>
                <c:pt idx="544">
                  <c:v>2.4507285000000003E-3</c:v>
                </c:pt>
                <c:pt idx="545">
                  <c:v>2.4557665E-3</c:v>
                </c:pt>
                <c:pt idx="546">
                  <c:v>2.4606340000000006E-3</c:v>
                </c:pt>
                <c:pt idx="547">
                  <c:v>2.4655015000000003E-3</c:v>
                </c:pt>
                <c:pt idx="548">
                  <c:v>2.4705340000000004E-3</c:v>
                </c:pt>
                <c:pt idx="549">
                  <c:v>2.4752365000000002E-3</c:v>
                </c:pt>
                <c:pt idx="550">
                  <c:v>2.4811105000000001E-3</c:v>
                </c:pt>
                <c:pt idx="551">
                  <c:v>2.4844655000000001E-3</c:v>
                </c:pt>
                <c:pt idx="552">
                  <c:v>2.4884970000000001E-3</c:v>
                </c:pt>
                <c:pt idx="553">
                  <c:v>2.4938650000000001E-3</c:v>
                </c:pt>
                <c:pt idx="554">
                  <c:v>2.4983970000000003E-3</c:v>
                </c:pt>
                <c:pt idx="555">
                  <c:v>2.5024285000000003E-3</c:v>
                </c:pt>
                <c:pt idx="556">
                  <c:v>2.5061190000000002E-3</c:v>
                </c:pt>
                <c:pt idx="557">
                  <c:v>2.5096445000000003E-3</c:v>
                </c:pt>
                <c:pt idx="558">
                  <c:v>2.5133350000000002E-3</c:v>
                </c:pt>
                <c:pt idx="559">
                  <c:v>2.5170310000000003E-3</c:v>
                </c:pt>
                <c:pt idx="560">
                  <c:v>2.5203859999999999E-3</c:v>
                </c:pt>
                <c:pt idx="561">
                  <c:v>2.5239114999999999E-3</c:v>
                </c:pt>
                <c:pt idx="562">
                  <c:v>2.5272665E-3</c:v>
                </c:pt>
                <c:pt idx="563">
                  <c:v>2.5309625000000001E-3</c:v>
                </c:pt>
                <c:pt idx="564">
                  <c:v>2.5343175000000001E-3</c:v>
                </c:pt>
                <c:pt idx="565">
                  <c:v>2.5376725000000005E-3</c:v>
                </c:pt>
                <c:pt idx="566">
                  <c:v>2.5408625000000002E-3</c:v>
                </c:pt>
                <c:pt idx="567">
                  <c:v>2.5438820000000003E-3</c:v>
                </c:pt>
                <c:pt idx="568">
                  <c:v>2.5470720000000005E-3</c:v>
                </c:pt>
                <c:pt idx="569">
                  <c:v>2.5502620000000002E-3</c:v>
                </c:pt>
                <c:pt idx="570">
                  <c:v>2.5532815000000003E-3</c:v>
                </c:pt>
                <c:pt idx="571">
                  <c:v>2.5563065000000005E-3</c:v>
                </c:pt>
                <c:pt idx="572">
                  <c:v>2.5596615000000001E-3</c:v>
                </c:pt>
                <c:pt idx="573">
                  <c:v>2.5625160000000004E-3</c:v>
                </c:pt>
                <c:pt idx="574">
                  <c:v>2.5653705000000001E-3</c:v>
                </c:pt>
                <c:pt idx="575">
                  <c:v>2.5682195000000002E-3</c:v>
                </c:pt>
                <c:pt idx="576">
                  <c:v>2.5712445000000005E-3</c:v>
                </c:pt>
                <c:pt idx="577">
                  <c:v>2.5740990000000003E-3</c:v>
                </c:pt>
                <c:pt idx="578">
                  <c:v>2.576783E-3</c:v>
                </c:pt>
                <c:pt idx="579">
                  <c:v>2.5791315000000003E-3</c:v>
                </c:pt>
                <c:pt idx="580">
                  <c:v>2.5819860000000001E-3</c:v>
                </c:pt>
                <c:pt idx="581">
                  <c:v>2.5846700000000003E-3</c:v>
                </c:pt>
                <c:pt idx="582">
                  <c:v>2.5871890000000002E-3</c:v>
                </c:pt>
                <c:pt idx="583">
                  <c:v>2.5898729999999999E-3</c:v>
                </c:pt>
                <c:pt idx="584">
                  <c:v>2.5922215000000002E-3</c:v>
                </c:pt>
                <c:pt idx="585">
                  <c:v>2.5949110000000001E-3</c:v>
                </c:pt>
                <c:pt idx="586">
                  <c:v>2.5975950000000003E-3</c:v>
                </c:pt>
                <c:pt idx="587">
                  <c:v>2.5999435000000001E-3</c:v>
                </c:pt>
                <c:pt idx="588">
                  <c:v>2.6024625E-3</c:v>
                </c:pt>
                <c:pt idx="589">
                  <c:v>2.604646E-3</c:v>
                </c:pt>
                <c:pt idx="590">
                  <c:v>2.6071650000000003E-3</c:v>
                </c:pt>
                <c:pt idx="591">
                  <c:v>2.6095135000000001E-3</c:v>
                </c:pt>
                <c:pt idx="592">
                  <c:v>2.611862E-3</c:v>
                </c:pt>
                <c:pt idx="593">
                  <c:v>2.6142104999999998E-3</c:v>
                </c:pt>
                <c:pt idx="594">
                  <c:v>2.6165645000000002E-3</c:v>
                </c:pt>
                <c:pt idx="595">
                  <c:v>2.6187425000000005E-3</c:v>
                </c:pt>
                <c:pt idx="596">
                  <c:v>2.620926E-3</c:v>
                </c:pt>
                <c:pt idx="597">
                  <c:v>2.6231094999999999E-3</c:v>
                </c:pt>
                <c:pt idx="598">
                  <c:v>2.6249520000000003E-3</c:v>
                </c:pt>
                <c:pt idx="599">
                  <c:v>2.6273059999999998E-3</c:v>
                </c:pt>
                <c:pt idx="600">
                  <c:v>2.6294840000000005E-3</c:v>
                </c:pt>
                <c:pt idx="601">
                  <c:v>2.6316675000000005E-3</c:v>
                </c:pt>
                <c:pt idx="602">
                  <c:v>2.6336805000000004E-3</c:v>
                </c:pt>
                <c:pt idx="603">
                  <c:v>2.6358640000000003E-3</c:v>
                </c:pt>
                <c:pt idx="604">
                  <c:v>2.6377120000000004E-3</c:v>
                </c:pt>
                <c:pt idx="605">
                  <c:v>2.6398900000000002E-3</c:v>
                </c:pt>
                <c:pt idx="606">
                  <c:v>2.6417380000000002E-3</c:v>
                </c:pt>
                <c:pt idx="607">
                  <c:v>2.6437510000000002E-3</c:v>
                </c:pt>
                <c:pt idx="608">
                  <c:v>2.6459345000000001E-3</c:v>
                </c:pt>
                <c:pt idx="609">
                  <c:v>2.6477825000000002E-3</c:v>
                </c:pt>
                <c:pt idx="610">
                  <c:v>2.6496250000000001E-3</c:v>
                </c:pt>
                <c:pt idx="611">
                  <c:v>2.6516435000000001E-3</c:v>
                </c:pt>
                <c:pt idx="612">
                  <c:v>2.6538215000000004E-3</c:v>
                </c:pt>
                <c:pt idx="613">
                  <c:v>2.6558400000000005E-3</c:v>
                </c:pt>
                <c:pt idx="614">
                  <c:v>2.6575175000000005E-3</c:v>
                </c:pt>
                <c:pt idx="615">
                  <c:v>2.6595305000000004E-3</c:v>
                </c:pt>
                <c:pt idx="616">
                  <c:v>2.6613785000000004E-3</c:v>
                </c:pt>
                <c:pt idx="617">
                  <c:v>2.6633915000000004E-3</c:v>
                </c:pt>
                <c:pt idx="618">
                  <c:v>2.6650690000000004E-3</c:v>
                </c:pt>
                <c:pt idx="619">
                  <c:v>2.6669170000000004E-3</c:v>
                </c:pt>
                <c:pt idx="620">
                  <c:v>2.6687595000000003E-3</c:v>
                </c:pt>
                <c:pt idx="621">
                  <c:v>2.6704425E-3</c:v>
                </c:pt>
                <c:pt idx="622">
                  <c:v>2.6722849999999999E-3</c:v>
                </c:pt>
                <c:pt idx="623">
                  <c:v>2.6739680000000001E-3</c:v>
                </c:pt>
                <c:pt idx="624">
                  <c:v>2.6756455000000001E-3</c:v>
                </c:pt>
                <c:pt idx="625">
                  <c:v>2.6773230000000001E-3</c:v>
                </c:pt>
                <c:pt idx="626">
                  <c:v>2.6790005000000001E-3</c:v>
                </c:pt>
                <c:pt idx="627">
                  <c:v>2.6808485000000002E-3</c:v>
                </c:pt>
                <c:pt idx="628">
                  <c:v>2.6823555000000002E-3</c:v>
                </c:pt>
                <c:pt idx="629">
                  <c:v>2.6840385000000003E-3</c:v>
                </c:pt>
                <c:pt idx="630">
                  <c:v>2.6857160000000003E-3</c:v>
                </c:pt>
                <c:pt idx="631">
                  <c:v>2.6873934999999999E-3</c:v>
                </c:pt>
                <c:pt idx="632">
                  <c:v>2.688906E-3</c:v>
                </c:pt>
                <c:pt idx="633">
                  <c:v>2.6905835E-3</c:v>
                </c:pt>
                <c:pt idx="634">
                  <c:v>2.6920905000000005E-3</c:v>
                </c:pt>
                <c:pt idx="635">
                  <c:v>2.6936030000000001E-3</c:v>
                </c:pt>
                <c:pt idx="636">
                  <c:v>2.6952805000000006E-3</c:v>
                </c:pt>
                <c:pt idx="637">
                  <c:v>2.6974640000000001E-3</c:v>
                </c:pt>
                <c:pt idx="638">
                  <c:v>2.6989765000000002E-3</c:v>
                </c:pt>
                <c:pt idx="639">
                  <c:v>2.7004835000000002E-3</c:v>
                </c:pt>
                <c:pt idx="640">
                  <c:v>2.7021610000000002E-3</c:v>
                </c:pt>
                <c:pt idx="641">
                  <c:v>2.7046800000000005E-3</c:v>
                </c:pt>
                <c:pt idx="642">
                  <c:v>2.7061925000000007E-3</c:v>
                </c:pt>
                <c:pt idx="643">
                  <c:v>2.7075345000000003E-3</c:v>
                </c:pt>
                <c:pt idx="644">
                  <c:v>2.709047E-3</c:v>
                </c:pt>
                <c:pt idx="645">
                  <c:v>2.7105540000000004E-3</c:v>
                </c:pt>
                <c:pt idx="646">
                  <c:v>2.7119015000000002E-3</c:v>
                </c:pt>
                <c:pt idx="647">
                  <c:v>2.7134085000000002E-3</c:v>
                </c:pt>
                <c:pt idx="648">
                  <c:v>2.7147505000000003E-3</c:v>
                </c:pt>
                <c:pt idx="649">
                  <c:v>2.7162630000000004E-3</c:v>
                </c:pt>
                <c:pt idx="650">
                  <c:v>2.7176050000000005E-3</c:v>
                </c:pt>
                <c:pt idx="651">
                  <c:v>2.7191175000000002E-3</c:v>
                </c:pt>
                <c:pt idx="652">
                  <c:v>2.7204595000000003E-3</c:v>
                </c:pt>
                <c:pt idx="653">
                  <c:v>2.7218015000000004E-3</c:v>
                </c:pt>
                <c:pt idx="654">
                  <c:v>2.7233140000000006E-3</c:v>
                </c:pt>
                <c:pt idx="655">
                  <c:v>2.7248210000000001E-3</c:v>
                </c:pt>
                <c:pt idx="656">
                  <c:v>2.7259980000000003E-3</c:v>
                </c:pt>
                <c:pt idx="657">
                  <c:v>2.7278460000000004E-3</c:v>
                </c:pt>
                <c:pt idx="658">
                  <c:v>2.7305300000000001E-3</c:v>
                </c:pt>
                <c:pt idx="659">
                  <c:v>2.7318720000000002E-3</c:v>
                </c:pt>
                <c:pt idx="660">
                  <c:v>2.7332140000000003E-3</c:v>
                </c:pt>
                <c:pt idx="661">
                  <c:v>2.7347265000000004E-3</c:v>
                </c:pt>
                <c:pt idx="662">
                  <c:v>2.7367395000000004E-3</c:v>
                </c:pt>
                <c:pt idx="663">
                  <c:v>2.7384170000000004E-3</c:v>
                </c:pt>
                <c:pt idx="664">
                  <c:v>2.7402650000000004E-3</c:v>
                </c:pt>
                <c:pt idx="665">
                  <c:v>2.7416070000000001E-3</c:v>
                </c:pt>
                <c:pt idx="666">
                  <c:v>2.7427840000000003E-3</c:v>
                </c:pt>
                <c:pt idx="667">
                  <c:v>2.7441260000000004E-3</c:v>
                </c:pt>
                <c:pt idx="668">
                  <c:v>2.745468E-3</c:v>
                </c:pt>
                <c:pt idx="669">
                  <c:v>2.7466450000000002E-3</c:v>
                </c:pt>
                <c:pt idx="670">
                  <c:v>2.7479870000000003E-3</c:v>
                </c:pt>
                <c:pt idx="671">
                  <c:v>2.7491585E-3</c:v>
                </c:pt>
                <c:pt idx="672">
                  <c:v>2.7505060000000002E-3</c:v>
                </c:pt>
                <c:pt idx="673">
                  <c:v>2.7516775000000003E-3</c:v>
                </c:pt>
                <c:pt idx="674">
                  <c:v>2.752684E-3</c:v>
                </c:pt>
                <c:pt idx="675">
                  <c:v>2.7538610000000002E-3</c:v>
                </c:pt>
                <c:pt idx="676">
                  <c:v>2.7550380000000005E-3</c:v>
                </c:pt>
                <c:pt idx="677">
                  <c:v>2.7563800000000001E-3</c:v>
                </c:pt>
                <c:pt idx="678">
                  <c:v>2.7575515000000002E-3</c:v>
                </c:pt>
                <c:pt idx="679">
                  <c:v>2.7588935000000003E-3</c:v>
                </c:pt>
                <c:pt idx="680">
                  <c:v>2.7600705000000001E-3</c:v>
                </c:pt>
                <c:pt idx="681">
                  <c:v>2.7614125000000002E-3</c:v>
                </c:pt>
                <c:pt idx="682">
                  <c:v>2.7625895000000004E-3</c:v>
                </c:pt>
                <c:pt idx="683">
                  <c:v>2.763761E-3</c:v>
                </c:pt>
                <c:pt idx="684">
                  <c:v>2.7649380000000002E-3</c:v>
                </c:pt>
                <c:pt idx="685">
                  <c:v>2.7662800000000003E-3</c:v>
                </c:pt>
                <c:pt idx="686">
                  <c:v>2.7672865E-3</c:v>
                </c:pt>
                <c:pt idx="687">
                  <c:v>2.7686285000000001E-3</c:v>
                </c:pt>
                <c:pt idx="688">
                  <c:v>2.7698054999999999E-3</c:v>
                </c:pt>
                <c:pt idx="689">
                  <c:v>2.7711475E-3</c:v>
                </c:pt>
                <c:pt idx="690">
                  <c:v>2.7723245000000002E-3</c:v>
                </c:pt>
                <c:pt idx="691">
                  <c:v>2.7734959999999999E-3</c:v>
                </c:pt>
                <c:pt idx="692">
                  <c:v>2.7746730000000001E-3</c:v>
                </c:pt>
                <c:pt idx="693">
                  <c:v>2.7758500000000003E-3</c:v>
                </c:pt>
                <c:pt idx="694">
                  <c:v>2.7770214999999999E-3</c:v>
                </c:pt>
                <c:pt idx="695">
                  <c:v>2.7783635000000004E-3</c:v>
                </c:pt>
                <c:pt idx="696">
                  <c:v>2.7795405000000002E-3</c:v>
                </c:pt>
                <c:pt idx="697">
                  <c:v>2.7703115000000003E-3</c:v>
                </c:pt>
                <c:pt idx="698">
                  <c:v>2.7609120000000003E-3</c:v>
                </c:pt>
                <c:pt idx="699">
                  <c:v>2.7515125000000004E-3</c:v>
                </c:pt>
                <c:pt idx="700">
                  <c:v>2.7419425000000004E-3</c:v>
                </c:pt>
                <c:pt idx="701">
                  <c:v>2.7320425000000002E-3</c:v>
                </c:pt>
                <c:pt idx="702">
                  <c:v>2.7219720000000005E-3</c:v>
                </c:pt>
                <c:pt idx="703">
                  <c:v>2.7117310000000002E-3</c:v>
                </c:pt>
                <c:pt idx="704">
                  <c:v>2.7009895000000002E-3</c:v>
                </c:pt>
                <c:pt idx="705">
                  <c:v>2.6902480000000001E-3</c:v>
                </c:pt>
                <c:pt idx="706">
                  <c:v>2.679336E-3</c:v>
                </c:pt>
                <c:pt idx="707">
                  <c:v>2.6680885000000001E-3</c:v>
                </c:pt>
                <c:pt idx="708">
                  <c:v>2.6565110000000003E-3</c:v>
                </c:pt>
                <c:pt idx="709">
                  <c:v>2.6447575000000004E-3</c:v>
                </c:pt>
                <c:pt idx="710">
                  <c:v>2.6326740000000002E-3</c:v>
                </c:pt>
                <c:pt idx="711">
                  <c:v>2.6202550000000002E-3</c:v>
                </c:pt>
                <c:pt idx="712">
                  <c:v>2.6076655000000001E-3</c:v>
                </c:pt>
                <c:pt idx="713">
                  <c:v>2.5947405000000001E-3</c:v>
                </c:pt>
                <c:pt idx="714">
                  <c:v>2.5811445000000002E-3</c:v>
                </c:pt>
                <c:pt idx="715">
                  <c:v>2.567213E-3</c:v>
                </c:pt>
                <c:pt idx="716">
                  <c:v>2.5534520000000003E-3</c:v>
                </c:pt>
                <c:pt idx="717">
                  <c:v>2.5393500000000001E-3</c:v>
                </c:pt>
                <c:pt idx="718">
                  <c:v>2.5242469999999999E-3</c:v>
                </c:pt>
                <c:pt idx="719">
                  <c:v>2.5086380000000001E-3</c:v>
                </c:pt>
                <c:pt idx="720">
                  <c:v>2.4926935000000004E-3</c:v>
                </c:pt>
                <c:pt idx="721">
                  <c:v>2.4762430000000004E-3</c:v>
                </c:pt>
                <c:pt idx="722">
                  <c:v>2.4591215000000005E-3</c:v>
                </c:pt>
                <c:pt idx="723">
                  <c:v>2.4413289999999999E-3</c:v>
                </c:pt>
                <c:pt idx="724">
                  <c:v>2.4232010000000003E-3</c:v>
                </c:pt>
                <c:pt idx="725">
                  <c:v>2.404237E-3</c:v>
                </c:pt>
                <c:pt idx="726">
                  <c:v>2.3849320000000002E-3</c:v>
                </c:pt>
                <c:pt idx="727">
                  <c:v>2.3649615000000002E-3</c:v>
                </c:pt>
                <c:pt idx="728">
                  <c:v>2.3441439999999998E-3</c:v>
                </c:pt>
                <c:pt idx="729">
                  <c:v>2.3224960000000003E-3</c:v>
                </c:pt>
                <c:pt idx="730">
                  <c:v>2.3006720000000001E-3</c:v>
                </c:pt>
                <c:pt idx="731">
                  <c:v>2.2785180000000002E-3</c:v>
                </c:pt>
                <c:pt idx="732">
                  <c:v>2.2551870000000001E-3</c:v>
                </c:pt>
                <c:pt idx="733">
                  <c:v>2.2313555000000001E-3</c:v>
                </c:pt>
                <c:pt idx="734">
                  <c:v>2.2070180000000003E-3</c:v>
                </c:pt>
                <c:pt idx="735">
                  <c:v>2.1821745E-3</c:v>
                </c:pt>
                <c:pt idx="736">
                  <c:v>2.1571660000000003E-3</c:v>
                </c:pt>
                <c:pt idx="737">
                  <c:v>2.1313160000000003E-3</c:v>
                </c:pt>
                <c:pt idx="738">
                  <c:v>2.105301E-3</c:v>
                </c:pt>
                <c:pt idx="739">
                  <c:v>2.0787800000000001E-3</c:v>
                </c:pt>
                <c:pt idx="740">
                  <c:v>2.0522590000000003E-3</c:v>
                </c:pt>
                <c:pt idx="741">
                  <c:v>2.0252375000000002E-3</c:v>
                </c:pt>
                <c:pt idx="742">
                  <c:v>1.9982160000000001E-3</c:v>
                </c:pt>
                <c:pt idx="743">
                  <c:v>1.971024E-3</c:v>
                </c:pt>
                <c:pt idx="744">
                  <c:v>1.9438320000000002E-3</c:v>
                </c:pt>
                <c:pt idx="745">
                  <c:v>1.9166400000000003E-3</c:v>
                </c:pt>
                <c:pt idx="746">
                  <c:v>1.8907955000000002E-3</c:v>
                </c:pt>
                <c:pt idx="747">
                  <c:v>1.8642745000000001E-3</c:v>
                </c:pt>
                <c:pt idx="748">
                  <c:v>1.8360760000000003E-3</c:v>
                </c:pt>
                <c:pt idx="749">
                  <c:v>1.8090490000000001E-3</c:v>
                </c:pt>
                <c:pt idx="750">
                  <c:v>1.7816920000000003E-3</c:v>
                </c:pt>
                <c:pt idx="751">
                  <c:v>1.7541645000000001E-3</c:v>
                </c:pt>
                <c:pt idx="752">
                  <c:v>1.7273080000000003E-3</c:v>
                </c:pt>
                <c:pt idx="753">
                  <c:v>1.7004570000000001E-3</c:v>
                </c:pt>
                <c:pt idx="754">
                  <c:v>1.6736005000000001E-3</c:v>
                </c:pt>
                <c:pt idx="755">
                  <c:v>1.6469090000000002E-3</c:v>
                </c:pt>
                <c:pt idx="756">
                  <c:v>1.6207290000000002E-3</c:v>
                </c:pt>
                <c:pt idx="757">
                  <c:v>1.5943730000000001E-3</c:v>
                </c:pt>
                <c:pt idx="758">
                  <c:v>1.5681930000000001E-3</c:v>
                </c:pt>
                <c:pt idx="759">
                  <c:v>1.5425135000000003E-3</c:v>
                </c:pt>
                <c:pt idx="760">
                  <c:v>1.5166635000000001E-3</c:v>
                </c:pt>
                <c:pt idx="761">
                  <c:v>1.4909840000000001E-3</c:v>
                </c:pt>
                <c:pt idx="762">
                  <c:v>1.4656345000000003E-3</c:v>
                </c:pt>
                <c:pt idx="763">
                  <c:v>1.4399550000000001E-3</c:v>
                </c:pt>
                <c:pt idx="764">
                  <c:v>1.4147815000000001E-3</c:v>
                </c:pt>
                <c:pt idx="765">
                  <c:v>1.3901085000000001E-3</c:v>
                </c:pt>
                <c:pt idx="766">
                  <c:v>1.3654300000000002E-3</c:v>
                </c:pt>
                <c:pt idx="767">
                  <c:v>1.3407569999999999E-3</c:v>
                </c:pt>
                <c:pt idx="768">
                  <c:v>1.3162544999999999E-3</c:v>
                </c:pt>
                <c:pt idx="769">
                  <c:v>1.2919170000000001E-3</c:v>
                </c:pt>
                <c:pt idx="770">
                  <c:v>1.2679150000000001E-3</c:v>
                </c:pt>
                <c:pt idx="771">
                  <c:v>1.2439130000000001E-3</c:v>
                </c:pt>
                <c:pt idx="772">
                  <c:v>1.2202465000000001E-3</c:v>
                </c:pt>
                <c:pt idx="773">
                  <c:v>1.1965800000000003E-3</c:v>
                </c:pt>
                <c:pt idx="774">
                  <c:v>1.1730785000000001E-3</c:v>
                </c:pt>
                <c:pt idx="775">
                  <c:v>1.1499180000000002E-3</c:v>
                </c:pt>
                <c:pt idx="776">
                  <c:v>1.1267575000000001E-3</c:v>
                </c:pt>
                <c:pt idx="777">
                  <c:v>1.1037620000000001E-3</c:v>
                </c:pt>
                <c:pt idx="778">
                  <c:v>1.0809315E-3</c:v>
                </c:pt>
                <c:pt idx="779">
                  <c:v>1.058607E-3</c:v>
                </c:pt>
                <c:pt idx="780">
                  <c:v>1.0361175000000002E-3</c:v>
                </c:pt>
                <c:pt idx="781">
                  <c:v>1.0141285000000002E-3</c:v>
                </c:pt>
                <c:pt idx="782">
                  <c:v>9.9197450000000024E-4</c:v>
                </c:pt>
                <c:pt idx="783">
                  <c:v>9.7015600000000012E-4</c:v>
                </c:pt>
                <c:pt idx="784">
                  <c:v>9.4850250000000011E-4</c:v>
                </c:pt>
                <c:pt idx="785">
                  <c:v>9.268490000000001E-4</c:v>
                </c:pt>
                <c:pt idx="786">
                  <c:v>9.0553100000000011E-4</c:v>
                </c:pt>
                <c:pt idx="787">
                  <c:v>8.8438350000000004E-4</c:v>
                </c:pt>
                <c:pt idx="788">
                  <c:v>8.6340100000000008E-4</c:v>
                </c:pt>
                <c:pt idx="789">
                  <c:v>8.4225350000000012E-4</c:v>
                </c:pt>
                <c:pt idx="790">
                  <c:v>8.2177699999999999E-4</c:v>
                </c:pt>
                <c:pt idx="791">
                  <c:v>8.0130050000000008E-4</c:v>
                </c:pt>
                <c:pt idx="792">
                  <c:v>7.8082400000000006E-4</c:v>
                </c:pt>
                <c:pt idx="793">
                  <c:v>7.6084800000000006E-4</c:v>
                </c:pt>
                <c:pt idx="794">
                  <c:v>7.4104250000000009E-4</c:v>
                </c:pt>
                <c:pt idx="795">
                  <c:v>7.2291450000000002E-4</c:v>
                </c:pt>
                <c:pt idx="796">
                  <c:v>7.0612850000000016E-4</c:v>
                </c:pt>
                <c:pt idx="797">
                  <c:v>6.8548700000000014E-4</c:v>
                </c:pt>
                <c:pt idx="798">
                  <c:v>6.6534600000000004E-4</c:v>
                </c:pt>
                <c:pt idx="799">
                  <c:v>6.4604099999999998E-4</c:v>
                </c:pt>
                <c:pt idx="800">
                  <c:v>6.2674150000000006E-4</c:v>
                </c:pt>
                <c:pt idx="801">
                  <c:v>6.0777200000000013E-4</c:v>
                </c:pt>
                <c:pt idx="802">
                  <c:v>5.8880800000000002E-4</c:v>
                </c:pt>
                <c:pt idx="803">
                  <c:v>5.6983850000000009E-4</c:v>
                </c:pt>
                <c:pt idx="804">
                  <c:v>5.51375E-4</c:v>
                </c:pt>
                <c:pt idx="805">
                  <c:v>5.3257765000000001E-4</c:v>
                </c:pt>
                <c:pt idx="806">
                  <c:v>5.1411415000000003E-4</c:v>
                </c:pt>
                <c:pt idx="807">
                  <c:v>4.9598670000000004E-4</c:v>
                </c:pt>
                <c:pt idx="808">
                  <c:v>4.7752375000000008E-4</c:v>
                </c:pt>
                <c:pt idx="809">
                  <c:v>4.5922855000000003E-4</c:v>
                </c:pt>
                <c:pt idx="810">
                  <c:v>4.4076560000000001E-4</c:v>
                </c:pt>
                <c:pt idx="811">
                  <c:v>4.2280590000000004E-4</c:v>
                </c:pt>
                <c:pt idx="812">
                  <c:v>4.0451070000000004E-4</c:v>
                </c:pt>
                <c:pt idx="813">
                  <c:v>3.8655100000000006E-4</c:v>
                </c:pt>
                <c:pt idx="814">
                  <c:v>3.6825580000000001E-4</c:v>
                </c:pt>
                <c:pt idx="815">
                  <c:v>3.5029610000000003E-4</c:v>
                </c:pt>
                <c:pt idx="816">
                  <c:v>3.3216865000000004E-4</c:v>
                </c:pt>
                <c:pt idx="817">
                  <c:v>3.1420895000000001E-4</c:v>
                </c:pt>
                <c:pt idx="818">
                  <c:v>2.9641700000000005E-4</c:v>
                </c:pt>
                <c:pt idx="819">
                  <c:v>2.7879335000000001E-4</c:v>
                </c:pt>
                <c:pt idx="820">
                  <c:v>2.6093430000000004E-4</c:v>
                </c:pt>
                <c:pt idx="821">
                  <c:v>2.4300815000000001E-4</c:v>
                </c:pt>
                <c:pt idx="822">
                  <c:v>2.2514965000000001E-4</c:v>
                </c:pt>
                <c:pt idx="823">
                  <c:v>2.0707225000000002E-4</c:v>
                </c:pt>
                <c:pt idx="824">
                  <c:v>1.8921374999999999E-4</c:v>
                </c:pt>
                <c:pt idx="825">
                  <c:v>1.7118695000000001E-4</c:v>
                </c:pt>
                <c:pt idx="826">
                  <c:v>1.5317665000000002E-4</c:v>
                </c:pt>
                <c:pt idx="827">
                  <c:v>1.3528460000000002E-4</c:v>
                </c:pt>
                <c:pt idx="828">
                  <c:v>1.1742555000000001E-4</c:v>
                </c:pt>
                <c:pt idx="829">
                  <c:v>9.9700700000000019E-5</c:v>
                </c:pt>
                <c:pt idx="830">
                  <c:v>8.2026450000000008E-5</c:v>
                </c:pt>
                <c:pt idx="831">
                  <c:v>6.4067300000000002E-5</c:v>
                </c:pt>
                <c:pt idx="832">
                  <c:v>4.6124265000000006E-5</c:v>
                </c:pt>
                <c:pt idx="833">
                  <c:v>2.8332535000000003E-5</c:v>
                </c:pt>
                <c:pt idx="834">
                  <c:v>1.0576005E-5</c:v>
                </c:pt>
                <c:pt idx="835">
                  <c:v>-7.3231400000000005E-6</c:v>
                </c:pt>
                <c:pt idx="836">
                  <c:v>-2.50041E-5</c:v>
                </c:pt>
                <c:pt idx="837">
                  <c:v>-4.2817665000000006E-5</c:v>
                </c:pt>
                <c:pt idx="838">
                  <c:v>-6.0475250000000003E-5</c:v>
                </c:pt>
                <c:pt idx="839">
                  <c:v>-7.8283700000000018E-5</c:v>
                </c:pt>
                <c:pt idx="840">
                  <c:v>-9.6042100000000007E-5</c:v>
                </c:pt>
                <c:pt idx="841">
                  <c:v>-1.1381700000000001E-4</c:v>
                </c:pt>
                <c:pt idx="842">
                  <c:v>-1.3164195000000002E-4</c:v>
                </c:pt>
                <c:pt idx="843">
                  <c:v>-1.4918200000000001E-4</c:v>
                </c:pt>
                <c:pt idx="844">
                  <c:v>-1.6683975000000002E-4</c:v>
                </c:pt>
                <c:pt idx="845">
                  <c:v>-1.8481595000000001E-4</c:v>
                </c:pt>
                <c:pt idx="846">
                  <c:v>-2.0264145E-4</c:v>
                </c:pt>
                <c:pt idx="847">
                  <c:v>-2.2013090000000003E-4</c:v>
                </c:pt>
                <c:pt idx="848">
                  <c:v>-2.3788930000000005E-4</c:v>
                </c:pt>
                <c:pt idx="849">
                  <c:v>-2.555465E-4</c:v>
                </c:pt>
                <c:pt idx="850">
                  <c:v>-2.7322075000000006E-4</c:v>
                </c:pt>
                <c:pt idx="851">
                  <c:v>-2.9087850000000001E-4</c:v>
                </c:pt>
                <c:pt idx="852">
                  <c:v>-3.0850215000000005E-4</c:v>
                </c:pt>
                <c:pt idx="853">
                  <c:v>-3.2629410000000001E-4</c:v>
                </c:pt>
                <c:pt idx="854">
                  <c:v>-3.4391775000000005E-4</c:v>
                </c:pt>
                <c:pt idx="855">
                  <c:v>-3.6154195000000005E-4</c:v>
                </c:pt>
                <c:pt idx="856">
                  <c:v>-3.7916560000000003E-4</c:v>
                </c:pt>
                <c:pt idx="857">
                  <c:v>-3.9678980000000004E-4</c:v>
                </c:pt>
                <c:pt idx="858">
                  <c:v>-4.1458120000000003E-4</c:v>
                </c:pt>
                <c:pt idx="859">
                  <c:v>-4.3220540000000004E-4</c:v>
                </c:pt>
                <c:pt idx="860">
                  <c:v>-4.4982905000000002E-4</c:v>
                </c:pt>
                <c:pt idx="861">
                  <c:v>-4.6762099999999999E-4</c:v>
                </c:pt>
                <c:pt idx="862">
                  <c:v>-4.8574845000000003E-4</c:v>
                </c:pt>
                <c:pt idx="863">
                  <c:v>-5.0337210000000001E-4</c:v>
                </c:pt>
                <c:pt idx="864">
                  <c:v>-5.2133180000000004E-4</c:v>
                </c:pt>
                <c:pt idx="865">
                  <c:v>-5.3929150000000007E-4</c:v>
                </c:pt>
                <c:pt idx="866">
                  <c:v>-5.5708400000000012E-4</c:v>
                </c:pt>
                <c:pt idx="867">
                  <c:v>-5.7504150000000005E-4</c:v>
                </c:pt>
                <c:pt idx="868">
                  <c:v>-5.9283400000000009E-4</c:v>
                </c:pt>
                <c:pt idx="869">
                  <c:v>-6.1079150000000002E-4</c:v>
                </c:pt>
                <c:pt idx="870">
                  <c:v>-6.2858400000000007E-4</c:v>
                </c:pt>
                <c:pt idx="871">
                  <c:v>-6.4671200000000002E-4</c:v>
                </c:pt>
                <c:pt idx="872">
                  <c:v>-6.6433950000000007E-4</c:v>
                </c:pt>
                <c:pt idx="873">
                  <c:v>-6.8229700000000011E-4</c:v>
                </c:pt>
                <c:pt idx="874">
                  <c:v>-7.0025450000000004E-4</c:v>
                </c:pt>
                <c:pt idx="875">
                  <c:v>-7.1788200000000009E-4</c:v>
                </c:pt>
                <c:pt idx="876">
                  <c:v>-7.3583950000000002E-4</c:v>
                </c:pt>
                <c:pt idx="877">
                  <c:v>-7.5346150000000015E-4</c:v>
                </c:pt>
                <c:pt idx="878">
                  <c:v>-7.7125400000000008E-4</c:v>
                </c:pt>
                <c:pt idx="879">
                  <c:v>-7.887110000000001E-4</c:v>
                </c:pt>
                <c:pt idx="880">
                  <c:v>-8.0633300000000001E-4</c:v>
                </c:pt>
                <c:pt idx="881">
                  <c:v>-8.2396050000000005E-4</c:v>
                </c:pt>
                <c:pt idx="882">
                  <c:v>-8.4141750000000007E-4</c:v>
                </c:pt>
                <c:pt idx="883">
                  <c:v>-8.5886900000000006E-4</c:v>
                </c:pt>
                <c:pt idx="884">
                  <c:v>-8.7599050000000006E-4</c:v>
                </c:pt>
                <c:pt idx="885">
                  <c:v>-8.9344750000000007E-4</c:v>
                </c:pt>
                <c:pt idx="886">
                  <c:v>-9.1056900000000007E-4</c:v>
                </c:pt>
                <c:pt idx="887">
                  <c:v>-9.2785550000000006E-4</c:v>
                </c:pt>
                <c:pt idx="888">
                  <c:v>-9.4480650000000014E-4</c:v>
                </c:pt>
                <c:pt idx="889">
                  <c:v>-9.6176300000000003E-4</c:v>
                </c:pt>
                <c:pt idx="890">
                  <c:v>-9.7888450000000013E-4</c:v>
                </c:pt>
                <c:pt idx="891">
                  <c:v>-9.9566499999999996E-4</c:v>
                </c:pt>
                <c:pt idx="892">
                  <c:v>-1.0124510000000001E-3</c:v>
                </c:pt>
                <c:pt idx="893">
                  <c:v>-1.0290665000000001E-3</c:v>
                </c:pt>
                <c:pt idx="894">
                  <c:v>-1.0456875E-3</c:v>
                </c:pt>
                <c:pt idx="895">
                  <c:v>-1.0619675E-3</c:v>
                </c:pt>
                <c:pt idx="896">
                  <c:v>-1.0785830000000001E-3</c:v>
                </c:pt>
                <c:pt idx="897">
                  <c:v>-1.0946980000000001E-3</c:v>
                </c:pt>
                <c:pt idx="898">
                  <c:v>-1.111143E-3</c:v>
                </c:pt>
                <c:pt idx="899">
                  <c:v>-1.127093E-3</c:v>
                </c:pt>
                <c:pt idx="900">
                  <c:v>-1.1430374999999999E-3</c:v>
                </c:pt>
                <c:pt idx="901">
                  <c:v>-1.158982E-3</c:v>
                </c:pt>
                <c:pt idx="902">
                  <c:v>-1.174591E-3</c:v>
                </c:pt>
                <c:pt idx="903">
                  <c:v>-1.1905355000000001E-3</c:v>
                </c:pt>
                <c:pt idx="904">
                  <c:v>-1.2061445000000001E-3</c:v>
                </c:pt>
                <c:pt idx="905">
                  <c:v>-1.2217535000000001E-3</c:v>
                </c:pt>
                <c:pt idx="906">
                  <c:v>-1.2371975000000002E-3</c:v>
                </c:pt>
                <c:pt idx="907">
                  <c:v>-1.252471E-3</c:v>
                </c:pt>
                <c:pt idx="908">
                  <c:v>-1.2679150000000001E-3</c:v>
                </c:pt>
                <c:pt idx="909">
                  <c:v>-1.2830180000000001E-3</c:v>
                </c:pt>
                <c:pt idx="910">
                  <c:v>-1.2981265000000001E-3</c:v>
                </c:pt>
                <c:pt idx="911">
                  <c:v>-1.3128940000000002E-3</c:v>
                </c:pt>
                <c:pt idx="912">
                  <c:v>-1.327667E-3</c:v>
                </c:pt>
                <c:pt idx="913">
                  <c:v>-1.3424400000000001E-3</c:v>
                </c:pt>
                <c:pt idx="914">
                  <c:v>-1.3572075000000002E-3</c:v>
                </c:pt>
                <c:pt idx="915">
                  <c:v>-1.37181E-3</c:v>
                </c:pt>
                <c:pt idx="916">
                  <c:v>-1.3862475000000001E-3</c:v>
                </c:pt>
                <c:pt idx="917">
                  <c:v>-1.4008499999999999E-3</c:v>
                </c:pt>
                <c:pt idx="918">
                  <c:v>-1.4151170000000002E-3</c:v>
                </c:pt>
                <c:pt idx="919">
                  <c:v>-1.4293840000000001E-3</c:v>
                </c:pt>
                <c:pt idx="920">
                  <c:v>-1.4433155000000001E-3</c:v>
                </c:pt>
                <c:pt idx="921">
                  <c:v>-1.4575825000000002E-3</c:v>
                </c:pt>
                <c:pt idx="922">
                  <c:v>-1.4713435000000001E-3</c:v>
                </c:pt>
                <c:pt idx="923">
                  <c:v>-1.4852750000000003E-3</c:v>
                </c:pt>
                <c:pt idx="924">
                  <c:v>-1.4988710000000001E-3</c:v>
                </c:pt>
                <c:pt idx="925">
                  <c:v>-1.5124670000000002E-3</c:v>
                </c:pt>
                <c:pt idx="926">
                  <c:v>-1.526063E-3</c:v>
                </c:pt>
                <c:pt idx="927">
                  <c:v>-1.5394885000000001E-3</c:v>
                </c:pt>
                <c:pt idx="928">
                  <c:v>-1.5529195000000002E-3</c:v>
                </c:pt>
                <c:pt idx="929">
                  <c:v>-1.5660095000000001E-3</c:v>
                </c:pt>
                <c:pt idx="930">
                  <c:v>-1.5792700000000002E-3</c:v>
                </c:pt>
                <c:pt idx="931">
                  <c:v>-1.5921950000000002E-3</c:v>
                </c:pt>
                <c:pt idx="932">
                  <c:v>-1.6052850000000001E-3</c:v>
                </c:pt>
                <c:pt idx="933">
                  <c:v>-1.6182100000000001E-3</c:v>
                </c:pt>
                <c:pt idx="934">
                  <c:v>-1.6307995000000002E-3</c:v>
                </c:pt>
                <c:pt idx="935">
                  <c:v>-1.6437245000000002E-3</c:v>
                </c:pt>
                <c:pt idx="936">
                  <c:v>-1.6561435000000003E-3</c:v>
                </c:pt>
                <c:pt idx="937">
                  <c:v>-1.6687330000000002E-3</c:v>
                </c:pt>
                <c:pt idx="938">
                  <c:v>-1.6809870000000001E-3</c:v>
                </c:pt>
                <c:pt idx="939">
                  <c:v>-1.6934060000000002E-3</c:v>
                </c:pt>
                <c:pt idx="940">
                  <c:v>-1.7056600000000001E-3</c:v>
                </c:pt>
                <c:pt idx="941">
                  <c:v>-1.7179085000000001E-3</c:v>
                </c:pt>
                <c:pt idx="942">
                  <c:v>-1.7299975000000002E-3</c:v>
                </c:pt>
                <c:pt idx="943">
                  <c:v>-1.7417455E-3</c:v>
                </c:pt>
                <c:pt idx="944">
                  <c:v>-1.7536640000000003E-3</c:v>
                </c:pt>
                <c:pt idx="945">
                  <c:v>-1.7652415E-3</c:v>
                </c:pt>
                <c:pt idx="946">
                  <c:v>-1.7769950000000002E-3</c:v>
                </c:pt>
                <c:pt idx="947">
                  <c:v>-1.7890785000000003E-3</c:v>
                </c:pt>
                <c:pt idx="948">
                  <c:v>-1.8006615000000002E-3</c:v>
                </c:pt>
                <c:pt idx="949">
                  <c:v>-1.8120740000000001E-3</c:v>
                </c:pt>
                <c:pt idx="950">
                  <c:v>-1.8233160000000002E-3</c:v>
                </c:pt>
                <c:pt idx="951">
                  <c:v>-1.8345635000000002E-3</c:v>
                </c:pt>
                <c:pt idx="952">
                  <c:v>-1.8453050000000002E-3</c:v>
                </c:pt>
                <c:pt idx="953">
                  <c:v>-1.856382E-3</c:v>
                </c:pt>
                <c:pt idx="954">
                  <c:v>-1.867294E-3</c:v>
                </c:pt>
                <c:pt idx="955">
                  <c:v>-1.8785415E-3</c:v>
                </c:pt>
                <c:pt idx="956">
                  <c:v>-1.8887770000000001E-3</c:v>
                </c:pt>
                <c:pt idx="957">
                  <c:v>-1.8993535000000001E-3</c:v>
                </c:pt>
                <c:pt idx="958">
                  <c:v>-1.9092535000000002E-3</c:v>
                </c:pt>
                <c:pt idx="959">
                  <c:v>-1.9198300000000002E-3</c:v>
                </c:pt>
                <c:pt idx="960">
                  <c:v>-1.9309070000000002E-3</c:v>
                </c:pt>
                <c:pt idx="961">
                  <c:v>-1.9408125000000003E-3</c:v>
                </c:pt>
                <c:pt idx="962">
                  <c:v>-1.9510480000000001E-3</c:v>
                </c:pt>
                <c:pt idx="963">
                  <c:v>-1.9611185000000001E-3</c:v>
                </c:pt>
                <c:pt idx="964">
                  <c:v>-1.971024E-3</c:v>
                </c:pt>
                <c:pt idx="965">
                  <c:v>-1.9807590000000003E-3</c:v>
                </c:pt>
                <c:pt idx="966">
                  <c:v>-1.9903235000000002E-3</c:v>
                </c:pt>
                <c:pt idx="967">
                  <c:v>-1.9998935000000002E-3</c:v>
                </c:pt>
                <c:pt idx="968">
                  <c:v>-2.0089575000000002E-3</c:v>
                </c:pt>
                <c:pt idx="969">
                  <c:v>-2.0183570000000001E-3</c:v>
                </c:pt>
                <c:pt idx="970">
                  <c:v>-2.0274210000000002E-3</c:v>
                </c:pt>
                <c:pt idx="971">
                  <c:v>-2.0366500000000001E-3</c:v>
                </c:pt>
                <c:pt idx="972">
                  <c:v>-2.0453785000000002E-3</c:v>
                </c:pt>
                <c:pt idx="973">
                  <c:v>-2.0542775000000004E-3</c:v>
                </c:pt>
                <c:pt idx="974">
                  <c:v>-2.0631710000000004E-3</c:v>
                </c:pt>
                <c:pt idx="975">
                  <c:v>-2.0715640000000001E-3</c:v>
                </c:pt>
                <c:pt idx="976">
                  <c:v>-2.0801220000000002E-3</c:v>
                </c:pt>
                <c:pt idx="977">
                  <c:v>-2.088515E-3</c:v>
                </c:pt>
                <c:pt idx="978">
                  <c:v>-2.0969080000000002E-3</c:v>
                </c:pt>
                <c:pt idx="979">
                  <c:v>-2.1049655E-3</c:v>
                </c:pt>
                <c:pt idx="980">
                  <c:v>-2.1130229999999999E-3</c:v>
                </c:pt>
                <c:pt idx="981">
                  <c:v>-2.1210805000000002E-3</c:v>
                </c:pt>
                <c:pt idx="982">
                  <c:v>-2.1289675E-3</c:v>
                </c:pt>
                <c:pt idx="983">
                  <c:v>-2.1365189999999999E-3</c:v>
                </c:pt>
                <c:pt idx="984">
                  <c:v>-2.1439054999999999E-3</c:v>
                </c:pt>
                <c:pt idx="985">
                  <c:v>-2.1516275000000003E-3</c:v>
                </c:pt>
                <c:pt idx="986">
                  <c:v>-2.1588435000000003E-3</c:v>
                </c:pt>
                <c:pt idx="987">
                  <c:v>-2.1662299999999999E-3</c:v>
                </c:pt>
                <c:pt idx="988">
                  <c:v>-2.173281E-3</c:v>
                </c:pt>
                <c:pt idx="989">
                  <c:v>-2.1803265000000004E-3</c:v>
                </c:pt>
                <c:pt idx="990">
                  <c:v>-2.1873775000000005E-3</c:v>
                </c:pt>
                <c:pt idx="991">
                  <c:v>-2.1942580000000001E-3</c:v>
                </c:pt>
                <c:pt idx="992">
                  <c:v>-2.2009735000000003E-3</c:v>
                </c:pt>
                <c:pt idx="993">
                  <c:v>-2.2075185000000005E-3</c:v>
                </c:pt>
                <c:pt idx="994">
                  <c:v>-2.2142340000000003E-3</c:v>
                </c:pt>
                <c:pt idx="995">
                  <c:v>-2.2202785000000002E-3</c:v>
                </c:pt>
                <c:pt idx="996">
                  <c:v>-2.2264880000000004E-3</c:v>
                </c:pt>
                <c:pt idx="997">
                  <c:v>-2.2326975000000002E-3</c:v>
                </c:pt>
                <c:pt idx="998">
                  <c:v>-2.2387365E-3</c:v>
                </c:pt>
                <c:pt idx="999">
                  <c:v>-2.2447809999999999E-3</c:v>
                </c:pt>
                <c:pt idx="1000">
                  <c:v>-2.2506550000000003E-3</c:v>
                </c:pt>
                <c:pt idx="1001">
                  <c:v>-2.2565290000000002E-3</c:v>
                </c:pt>
                <c:pt idx="1002">
                  <c:v>-2.2622380000000002E-3</c:v>
                </c:pt>
                <c:pt idx="1003">
                  <c:v>-2.2676060000000006E-3</c:v>
                </c:pt>
                <c:pt idx="1004">
                  <c:v>-2.2729794999999998E-3</c:v>
                </c:pt>
                <c:pt idx="1005">
                  <c:v>-2.2783529999999999E-3</c:v>
                </c:pt>
                <c:pt idx="1006">
                  <c:v>-2.283556E-3</c:v>
                </c:pt>
                <c:pt idx="1007">
                  <c:v>-2.2884235000000005E-3</c:v>
                </c:pt>
                <c:pt idx="1008">
                  <c:v>-2.2934560000000001E-3</c:v>
                </c:pt>
                <c:pt idx="1009">
                  <c:v>-2.2983235000000003E-3</c:v>
                </c:pt>
                <c:pt idx="1010">
                  <c:v>-2.3031910000000004E-3</c:v>
                </c:pt>
                <c:pt idx="1011">
                  <c:v>-2.3077230000000002E-3</c:v>
                </c:pt>
                <c:pt idx="1012">
                  <c:v>-2.3127610000000004E-3</c:v>
                </c:pt>
                <c:pt idx="1013">
                  <c:v>-2.3229965000000001E-3</c:v>
                </c:pt>
                <c:pt idx="1014">
                  <c:v>-2.3283700000000002E-3</c:v>
                </c:pt>
                <c:pt idx="1015">
                  <c:v>-2.3327315E-3</c:v>
                </c:pt>
                <c:pt idx="1016">
                  <c:v>-2.3367629999999999E-3</c:v>
                </c:pt>
                <c:pt idx="1017">
                  <c:v>-2.3407890000000002E-3</c:v>
                </c:pt>
                <c:pt idx="1018">
                  <c:v>-2.3446500000000002E-3</c:v>
                </c:pt>
                <c:pt idx="1019">
                  <c:v>-2.3485110000000002E-3</c:v>
                </c:pt>
                <c:pt idx="1020">
                  <c:v>-2.3520365000000002E-3</c:v>
                </c:pt>
                <c:pt idx="1021">
                  <c:v>-2.3557270000000006E-3</c:v>
                </c:pt>
                <c:pt idx="1022">
                  <c:v>-2.3592524999999998E-3</c:v>
                </c:pt>
                <c:pt idx="1023">
                  <c:v>-2.3624424999999999E-3</c:v>
                </c:pt>
                <c:pt idx="1024">
                  <c:v>-2.3657975000000004E-3</c:v>
                </c:pt>
                <c:pt idx="1025">
                  <c:v>-2.3688225000000002E-3</c:v>
                </c:pt>
                <c:pt idx="1026">
                  <c:v>-2.3718420000000003E-3</c:v>
                </c:pt>
                <c:pt idx="1027">
                  <c:v>-2.3745260000000005E-3</c:v>
                </c:pt>
                <c:pt idx="1028">
                  <c:v>-2.3773805000000003E-3</c:v>
                </c:pt>
                <c:pt idx="1029">
                  <c:v>-2.3800645000000005E-3</c:v>
                </c:pt>
                <c:pt idx="1030">
                  <c:v>-2.3824185000000005E-3</c:v>
                </c:pt>
                <c:pt idx="1031">
                  <c:v>-2.3844315000000004E-3</c:v>
                </c:pt>
                <c:pt idx="1032">
                  <c:v>-2.3861090000000004E-3</c:v>
                </c:pt>
                <c:pt idx="1033">
                  <c:v>-2.3881220000000003E-3</c:v>
                </c:pt>
                <c:pt idx="1034">
                  <c:v>-2.3899700000000004E-3</c:v>
                </c:pt>
                <c:pt idx="1035">
                  <c:v>-2.3919830000000003E-3</c:v>
                </c:pt>
                <c:pt idx="1036">
                  <c:v>-2.3938310000000003E-3</c:v>
                </c:pt>
                <c:pt idx="1037">
                  <c:v>-2.3955085000000004E-3</c:v>
                </c:pt>
                <c:pt idx="1038">
                  <c:v>-2.3971860000000004E-3</c:v>
                </c:pt>
                <c:pt idx="1039">
                  <c:v>-2.3986985000000005E-3</c:v>
                </c:pt>
                <c:pt idx="1040">
                  <c:v>-2.4002055E-3</c:v>
                </c:pt>
                <c:pt idx="1041">
                  <c:v>-2.4015530000000003E-3</c:v>
                </c:pt>
                <c:pt idx="1042">
                  <c:v>-2.4028950000000004E-3</c:v>
                </c:pt>
                <c:pt idx="1043">
                  <c:v>-2.4039015000000001E-3</c:v>
                </c:pt>
                <c:pt idx="1044">
                  <c:v>-2.4049080000000003E-3</c:v>
                </c:pt>
                <c:pt idx="1045">
                  <c:v>-2.4055790000000001E-3</c:v>
                </c:pt>
                <c:pt idx="1046">
                  <c:v>-2.4062500000000004E-3</c:v>
                </c:pt>
                <c:pt idx="1047">
                  <c:v>-2.4067560000000003E-3</c:v>
                </c:pt>
                <c:pt idx="1048">
                  <c:v>-2.4069210000000002E-3</c:v>
                </c:pt>
                <c:pt idx="1049">
                  <c:v>-2.4070915000000003E-3</c:v>
                </c:pt>
                <c:pt idx="1050">
                  <c:v>-2.4070915000000003E-3</c:v>
                </c:pt>
                <c:pt idx="1051">
                  <c:v>-2.4070915000000003E-3</c:v>
                </c:pt>
                <c:pt idx="1052">
                  <c:v>-2.4065855000000003E-3</c:v>
                </c:pt>
                <c:pt idx="1053">
                  <c:v>-2.4060794999999999E-3</c:v>
                </c:pt>
                <c:pt idx="1054">
                  <c:v>-2.4054085000000001E-3</c:v>
                </c:pt>
                <c:pt idx="1055">
                  <c:v>-2.4047375000000003E-3</c:v>
                </c:pt>
                <c:pt idx="1056">
                  <c:v>-2.404237E-3</c:v>
                </c:pt>
                <c:pt idx="1057">
                  <c:v>-2.4035660000000002E-3</c:v>
                </c:pt>
                <c:pt idx="1058">
                  <c:v>-2.4030600000000003E-3</c:v>
                </c:pt>
                <c:pt idx="1059">
                  <c:v>-2.4022240000000001E-3</c:v>
                </c:pt>
                <c:pt idx="1060">
                  <c:v>-2.4012120000000002E-3</c:v>
                </c:pt>
                <c:pt idx="1061">
                  <c:v>-2.4000405000000002E-3</c:v>
                </c:pt>
                <c:pt idx="1062">
                  <c:v>-2.398528E-3</c:v>
                </c:pt>
                <c:pt idx="1063">
                  <c:v>-2.3970210000000005E-3</c:v>
                </c:pt>
                <c:pt idx="1064">
                  <c:v>-2.3953380000000003E-3</c:v>
                </c:pt>
                <c:pt idx="1065">
                  <c:v>-2.3926540000000001E-3</c:v>
                </c:pt>
                <c:pt idx="1066">
                  <c:v>-2.3913120000000005E-3</c:v>
                </c:pt>
                <c:pt idx="1067">
                  <c:v>-2.3892990000000001E-3</c:v>
                </c:pt>
                <c:pt idx="1068">
                  <c:v>-2.3872860000000002E-3</c:v>
                </c:pt>
                <c:pt idx="1069">
                  <c:v>-2.3852675000000001E-3</c:v>
                </c:pt>
                <c:pt idx="1070">
                  <c:v>-2.3829190000000003E-3</c:v>
                </c:pt>
                <c:pt idx="1071">
                  <c:v>-2.3805705000000004E-3</c:v>
                </c:pt>
                <c:pt idx="1072">
                  <c:v>-2.3783870000000005E-3</c:v>
                </c:pt>
                <c:pt idx="1073">
                  <c:v>-2.3760385000000002E-3</c:v>
                </c:pt>
                <c:pt idx="1074">
                  <c:v>-2.3735195000000003E-3</c:v>
                </c:pt>
                <c:pt idx="1075">
                  <c:v>-2.3706650000000005E-3</c:v>
                </c:pt>
                <c:pt idx="1076">
                  <c:v>-2.3679810000000003E-3</c:v>
                </c:pt>
                <c:pt idx="1077">
                  <c:v>-2.3652970000000001E-3</c:v>
                </c:pt>
                <c:pt idx="1078">
                  <c:v>-2.3626075000000002E-3</c:v>
                </c:pt>
                <c:pt idx="1079">
                  <c:v>-2.3597585000000002E-3</c:v>
                </c:pt>
                <c:pt idx="1080">
                  <c:v>-2.3567335000000003E-3</c:v>
                </c:pt>
                <c:pt idx="1081">
                  <c:v>-2.3533784999999999E-3</c:v>
                </c:pt>
                <c:pt idx="1082">
                  <c:v>-2.3500235000000003E-3</c:v>
                </c:pt>
                <c:pt idx="1083">
                  <c:v>-2.3459919999999999E-3</c:v>
                </c:pt>
                <c:pt idx="1084">
                  <c:v>-2.3416305000000001E-3</c:v>
                </c:pt>
                <c:pt idx="1085">
                  <c:v>-2.3369280000000003E-3</c:v>
                </c:pt>
                <c:pt idx="1086">
                  <c:v>-2.3313895000000003E-3</c:v>
                </c:pt>
                <c:pt idx="1087">
                  <c:v>-2.3260215000000003E-3</c:v>
                </c:pt>
                <c:pt idx="1088">
                  <c:v>-2.3208185000000003E-3</c:v>
                </c:pt>
                <c:pt idx="1089">
                  <c:v>-2.3157805000000001E-3</c:v>
                </c:pt>
                <c:pt idx="1090">
                  <c:v>-2.3109130000000004E-3</c:v>
                </c:pt>
                <c:pt idx="1091">
                  <c:v>-2.3055395000000003E-3</c:v>
                </c:pt>
                <c:pt idx="1092">
                  <c:v>-2.3003365000000002E-3</c:v>
                </c:pt>
                <c:pt idx="1093">
                  <c:v>-2.2946330000000003E-3</c:v>
                </c:pt>
                <c:pt idx="1094">
                  <c:v>-2.2887590000000005E-3</c:v>
                </c:pt>
                <c:pt idx="1095">
                  <c:v>-2.2830500000000004E-3</c:v>
                </c:pt>
                <c:pt idx="1096">
                  <c:v>-2.2771760000000005E-3</c:v>
                </c:pt>
                <c:pt idx="1097">
                  <c:v>-2.2707960000000003E-3</c:v>
                </c:pt>
                <c:pt idx="1098">
                  <c:v>-2.2639155000000002E-3</c:v>
                </c:pt>
                <c:pt idx="1099">
                  <c:v>-2.2550220000000002E-3</c:v>
                </c:pt>
                <c:pt idx="1100">
                  <c:v>-2.2439450000000002E-3</c:v>
                </c:pt>
                <c:pt idx="1101">
                  <c:v>-2.235552E-3</c:v>
                </c:pt>
                <c:pt idx="1102">
                  <c:v>-2.2293370000000001E-3</c:v>
                </c:pt>
                <c:pt idx="1103">
                  <c:v>-2.2234630000000002E-3</c:v>
                </c:pt>
                <c:pt idx="1104">
                  <c:v>-2.2177595000000003E-3</c:v>
                </c:pt>
                <c:pt idx="1105">
                  <c:v>-2.2115500000000005E-3</c:v>
                </c:pt>
                <c:pt idx="1106">
                  <c:v>-2.2060115000000005E-3</c:v>
                </c:pt>
                <c:pt idx="1107">
                  <c:v>-2.1996315000000002E-3</c:v>
                </c:pt>
                <c:pt idx="1108">
                  <c:v>-2.1940929999999998E-3</c:v>
                </c:pt>
                <c:pt idx="1109">
                  <c:v>-2.1885544999999998E-3</c:v>
                </c:pt>
                <c:pt idx="1110">
                  <c:v>-2.1821745E-3</c:v>
                </c:pt>
                <c:pt idx="1111">
                  <c:v>-2.1759650000000002E-3</c:v>
                </c:pt>
                <c:pt idx="1112">
                  <c:v>-2.1690845000000001E-3</c:v>
                </c:pt>
                <c:pt idx="1113">
                  <c:v>-2.1623689999999999E-3</c:v>
                </c:pt>
                <c:pt idx="1114">
                  <c:v>-2.1554885000000003E-3</c:v>
                </c:pt>
                <c:pt idx="1115">
                  <c:v>-2.1484375000000002E-3</c:v>
                </c:pt>
                <c:pt idx="1116">
                  <c:v>-2.1405505000000003E-3</c:v>
                </c:pt>
                <c:pt idx="1117">
                  <c:v>-2.1333290000000002E-3</c:v>
                </c:pt>
                <c:pt idx="1118">
                  <c:v>-2.1257775000000003E-3</c:v>
                </c:pt>
                <c:pt idx="1119">
                  <c:v>-2.1178905E-3</c:v>
                </c:pt>
                <c:pt idx="1120">
                  <c:v>-2.1133585000000002E-3</c:v>
                </c:pt>
                <c:pt idx="1121">
                  <c:v>-2.1175550000000001E-3</c:v>
                </c:pt>
                <c:pt idx="1122">
                  <c:v>-2.1056364999999999E-3</c:v>
                </c:pt>
                <c:pt idx="1123">
                  <c:v>-2.0970785000000002E-3</c:v>
                </c:pt>
                <c:pt idx="1124">
                  <c:v>-2.0841535000000002E-3</c:v>
                </c:pt>
                <c:pt idx="1125">
                  <c:v>-2.0710580000000002E-3</c:v>
                </c:pt>
                <c:pt idx="1126">
                  <c:v>-2.0599810000000002E-3</c:v>
                </c:pt>
                <c:pt idx="1127">
                  <c:v>-2.0494100000000002E-3</c:v>
                </c:pt>
                <c:pt idx="1128">
                  <c:v>-2.0386685000000002E-3</c:v>
                </c:pt>
                <c:pt idx="1129">
                  <c:v>-2.0270855000000003E-3</c:v>
                </c:pt>
                <c:pt idx="1130">
                  <c:v>-2.0160085000000003E-3</c:v>
                </c:pt>
                <c:pt idx="1131">
                  <c:v>-2.0049260000000002E-3</c:v>
                </c:pt>
                <c:pt idx="1132">
                  <c:v>-1.9948555E-3</c:v>
                </c:pt>
                <c:pt idx="1133">
                  <c:v>-1.9810945000000003E-3</c:v>
                </c:pt>
                <c:pt idx="1134">
                  <c:v>-1.9705180000000001E-3</c:v>
                </c:pt>
                <c:pt idx="1135">
                  <c:v>-1.9606180000000003E-3</c:v>
                </c:pt>
                <c:pt idx="1136">
                  <c:v>-1.9505475000000001E-3</c:v>
                </c:pt>
                <c:pt idx="1137">
                  <c:v>-1.9399710000000002E-3</c:v>
                </c:pt>
                <c:pt idx="1138">
                  <c:v>-1.9300710000000002E-3</c:v>
                </c:pt>
                <c:pt idx="1139">
                  <c:v>-1.9201655000000001E-3</c:v>
                </c:pt>
                <c:pt idx="1140">
                  <c:v>-1.9077465E-3</c:v>
                </c:pt>
                <c:pt idx="1141">
                  <c:v>-1.8961635000000001E-3</c:v>
                </c:pt>
                <c:pt idx="1142">
                  <c:v>-1.8847510000000003E-3</c:v>
                </c:pt>
                <c:pt idx="1143">
                  <c:v>-1.8740095E-3</c:v>
                </c:pt>
                <c:pt idx="1144">
                  <c:v>-1.8637685E-3</c:v>
                </c:pt>
                <c:pt idx="1145">
                  <c:v>-1.8547045000000002E-3</c:v>
                </c:pt>
                <c:pt idx="1146">
                  <c:v>-1.8449695000000001E-3</c:v>
                </c:pt>
                <c:pt idx="1147">
                  <c:v>-1.8360760000000003E-3</c:v>
                </c:pt>
                <c:pt idx="1148">
                  <c:v>-1.8288600000000001E-3</c:v>
                </c:pt>
                <c:pt idx="1149">
                  <c:v>-1.816771E-3</c:v>
                </c:pt>
                <c:pt idx="1150">
                  <c:v>-1.8078775000000002E-3</c:v>
                </c:pt>
                <c:pt idx="1151">
                  <c:v>-1.8001555000000001E-3</c:v>
                </c:pt>
                <c:pt idx="1152">
                  <c:v>-1.7924335000000001E-3</c:v>
                </c:pt>
                <c:pt idx="1153">
                  <c:v>-1.7843760000000003E-3</c:v>
                </c:pt>
                <c:pt idx="1154">
                  <c:v>-1.7774955E-3</c:v>
                </c:pt>
                <c:pt idx="1155">
                  <c:v>-1.770109E-3</c:v>
                </c:pt>
                <c:pt idx="1156">
                  <c:v>-1.7625575000000001E-3</c:v>
                </c:pt>
                <c:pt idx="1157">
                  <c:v>-1.7546705000000002E-3</c:v>
                </c:pt>
                <c:pt idx="1158">
                  <c:v>-1.7474545E-3</c:v>
                </c:pt>
                <c:pt idx="1159">
                  <c:v>-1.7390615E-3</c:v>
                </c:pt>
                <c:pt idx="1160">
                  <c:v>-1.729827E-3</c:v>
                </c:pt>
                <c:pt idx="1161">
                  <c:v>-1.7217695000000001E-3</c:v>
                </c:pt>
                <c:pt idx="1162">
                  <c:v>-1.7138825000000001E-3</c:v>
                </c:pt>
                <c:pt idx="1163">
                  <c:v>-1.7068315000000002E-3</c:v>
                </c:pt>
                <c:pt idx="1164">
                  <c:v>-1.6982735000000001E-3</c:v>
                </c:pt>
                <c:pt idx="1165">
                  <c:v>-1.6900455000000002E-3</c:v>
                </c:pt>
                <c:pt idx="1166">
                  <c:v>-1.6813225000000002E-3</c:v>
                </c:pt>
                <c:pt idx="1167">
                  <c:v>-1.6725940000000001E-3</c:v>
                </c:pt>
                <c:pt idx="1168">
                  <c:v>-1.6658785000000001E-3</c:v>
                </c:pt>
                <c:pt idx="1169">
                  <c:v>-1.6571500000000002E-3</c:v>
                </c:pt>
                <c:pt idx="1170">
                  <c:v>-1.6484215000000003E-3</c:v>
                </c:pt>
                <c:pt idx="1171">
                  <c:v>-1.6391925000000002E-3</c:v>
                </c:pt>
                <c:pt idx="1172">
                  <c:v>-1.6297930000000003E-3</c:v>
                </c:pt>
                <c:pt idx="1173">
                  <c:v>-1.6219005000000001E-3</c:v>
                </c:pt>
                <c:pt idx="1174">
                  <c:v>-1.6141840000000001E-3</c:v>
                </c:pt>
                <c:pt idx="1175">
                  <c:v>-1.6056205E-3</c:v>
                </c:pt>
                <c:pt idx="1176">
                  <c:v>-1.5960560000000002E-3</c:v>
                </c:pt>
                <c:pt idx="1177">
                  <c:v>-1.5871570000000001E-3</c:v>
                </c:pt>
                <c:pt idx="1178">
                  <c:v>-1.5787640000000001E-3</c:v>
                </c:pt>
                <c:pt idx="1179">
                  <c:v>-1.5705414999999999E-3</c:v>
                </c:pt>
                <c:pt idx="1180">
                  <c:v>-1.5613125000000002E-3</c:v>
                </c:pt>
                <c:pt idx="1181">
                  <c:v>-1.5502300000000001E-3</c:v>
                </c:pt>
                <c:pt idx="1182">
                  <c:v>-1.5415015E-3</c:v>
                </c:pt>
                <c:pt idx="1183">
                  <c:v>-1.5332790000000002E-3</c:v>
                </c:pt>
                <c:pt idx="1184">
                  <c:v>-1.5235439999999999E-3</c:v>
                </c:pt>
                <c:pt idx="1185">
                  <c:v>-1.5149860000000001E-3</c:v>
                </c:pt>
                <c:pt idx="1186">
                  <c:v>-1.5055865000000001E-3</c:v>
                </c:pt>
                <c:pt idx="1187">
                  <c:v>-1.4948450000000001E-3</c:v>
                </c:pt>
                <c:pt idx="1188">
                  <c:v>-1.4847690000000001E-3</c:v>
                </c:pt>
                <c:pt idx="1189">
                  <c:v>-1.474869E-3</c:v>
                </c:pt>
                <c:pt idx="1190">
                  <c:v>-1.4661405000000001E-3</c:v>
                </c:pt>
                <c:pt idx="1191">
                  <c:v>-1.4574120000000002E-3</c:v>
                </c:pt>
                <c:pt idx="1192">
                  <c:v>-1.4478475000000001E-3</c:v>
                </c:pt>
                <c:pt idx="1193">
                  <c:v>-1.4382775000000001E-3</c:v>
                </c:pt>
                <c:pt idx="1194">
                  <c:v>-1.4285425E-3</c:v>
                </c:pt>
                <c:pt idx="1195">
                  <c:v>-1.421156E-3</c:v>
                </c:pt>
                <c:pt idx="1196">
                  <c:v>-1.4119270000000001E-3</c:v>
                </c:pt>
                <c:pt idx="1197">
                  <c:v>-1.4035340000000001E-3</c:v>
                </c:pt>
                <c:pt idx="1198">
                  <c:v>-1.3941345E-3</c:v>
                </c:pt>
                <c:pt idx="1199">
                  <c:v>-1.3860770000000001E-3</c:v>
                </c:pt>
                <c:pt idx="1200">
                  <c:v>-1.3756710000000002E-3</c:v>
                </c:pt>
                <c:pt idx="1201">
                  <c:v>-1.3635875000000003E-3</c:v>
                </c:pt>
                <c:pt idx="1202">
                  <c:v>-1.3518395E-3</c:v>
                </c:pt>
                <c:pt idx="1203">
                  <c:v>-1.3404215E-3</c:v>
                </c:pt>
                <c:pt idx="1204">
                  <c:v>-1.3298505000000002E-3</c:v>
                </c:pt>
                <c:pt idx="1205">
                  <c:v>-1.3175965000000003E-3</c:v>
                </c:pt>
                <c:pt idx="1206">
                  <c:v>-1.3065195000000001E-3</c:v>
                </c:pt>
                <c:pt idx="1207">
                  <c:v>-1.2956075E-3</c:v>
                </c:pt>
                <c:pt idx="1208">
                  <c:v>-1.2862080000000001E-3</c:v>
                </c:pt>
                <c:pt idx="1209">
                  <c:v>-1.2764730000000002E-3</c:v>
                </c:pt>
                <c:pt idx="1210">
                  <c:v>-1.2677445000000001E-3</c:v>
                </c:pt>
                <c:pt idx="1211">
                  <c:v>-1.2583449999999999E-3</c:v>
                </c:pt>
                <c:pt idx="1212">
                  <c:v>-1.2502875000000001E-3</c:v>
                </c:pt>
                <c:pt idx="1213">
                  <c:v>-1.2400520000000002E-3</c:v>
                </c:pt>
                <c:pt idx="1214">
                  <c:v>-1.2319945000000001E-3</c:v>
                </c:pt>
                <c:pt idx="1215">
                  <c:v>-1.2219240000000001E-3</c:v>
                </c:pt>
                <c:pt idx="1216">
                  <c:v>-1.2142019999999999E-3</c:v>
                </c:pt>
                <c:pt idx="1217">
                  <c:v>-1.2068154999999999E-3</c:v>
                </c:pt>
                <c:pt idx="1218">
                  <c:v>-1.197416E-3</c:v>
                </c:pt>
                <c:pt idx="1219">
                  <c:v>-1.1858385E-3</c:v>
                </c:pt>
                <c:pt idx="1220">
                  <c:v>-1.1759329999999999E-3</c:v>
                </c:pt>
                <c:pt idx="1221">
                  <c:v>-1.1650265000000002E-3</c:v>
                </c:pt>
                <c:pt idx="1222">
                  <c:v>-1.157805E-3</c:v>
                </c:pt>
                <c:pt idx="1223">
                  <c:v>-1.1467280000000001E-3</c:v>
                </c:pt>
                <c:pt idx="1224">
                  <c:v>-1.138841E-3</c:v>
                </c:pt>
                <c:pt idx="1225">
                  <c:v>-1.1329670000000001E-3</c:v>
                </c:pt>
                <c:pt idx="1226">
                  <c:v>-1.1218845000000002E-3</c:v>
                </c:pt>
                <c:pt idx="1227">
                  <c:v>-1.1165165000000001E-3</c:v>
                </c:pt>
                <c:pt idx="1228">
                  <c:v>-1.1086295000000003E-3</c:v>
                </c:pt>
                <c:pt idx="1229">
                  <c:v>-1.1015785000000001E-3</c:v>
                </c:pt>
                <c:pt idx="1230">
                  <c:v>-1.0943625000000002E-3</c:v>
                </c:pt>
                <c:pt idx="1231">
                  <c:v>-1.0915079999999999E-3</c:v>
                </c:pt>
                <c:pt idx="1232">
                  <c:v>-1.0784124999999999E-3</c:v>
                </c:pt>
                <c:pt idx="1233">
                  <c:v>-1.0696894999999999E-3</c:v>
                </c:pt>
                <c:pt idx="1234">
                  <c:v>-1.061797E-3</c:v>
                </c:pt>
                <c:pt idx="1235">
                  <c:v>-1.0619675E-3</c:v>
                </c:pt>
                <c:pt idx="1236">
                  <c:v>-1.0629740000000002E-3</c:v>
                </c:pt>
                <c:pt idx="1237">
                  <c:v>-1.0560935000000001E-3</c:v>
                </c:pt>
                <c:pt idx="1238">
                  <c:v>-1.0505550000000001E-3</c:v>
                </c:pt>
                <c:pt idx="1239">
                  <c:v>-1.05072E-3</c:v>
                </c:pt>
                <c:pt idx="1240">
                  <c:v>-1.0443400000000002E-3</c:v>
                </c:pt>
                <c:pt idx="1241">
                  <c:v>-1.036288E-3</c:v>
                </c:pt>
                <c:pt idx="1242">
                  <c:v>-1.0371240000000002E-3</c:v>
                </c:pt>
                <c:pt idx="1243">
                  <c:v>-1.0322565E-3</c:v>
                </c:pt>
                <c:pt idx="1244">
                  <c:v>-1.0243695000000002E-3</c:v>
                </c:pt>
                <c:pt idx="1245">
                  <c:v>-1.0218505000000001E-3</c:v>
                </c:pt>
                <c:pt idx="1246">
                  <c:v>-1.0163120000000001E-3</c:v>
                </c:pt>
                <c:pt idx="1247">
                  <c:v>-1.0109385E-3</c:v>
                </c:pt>
                <c:pt idx="1248">
                  <c:v>-1.0114445E-3</c:v>
                </c:pt>
                <c:pt idx="1249">
                  <c:v>-1.0040579999999999E-3</c:v>
                </c:pt>
                <c:pt idx="1250">
                  <c:v>-1.0007030000000001E-3</c:v>
                </c:pt>
                <c:pt idx="1251">
                  <c:v>-9.9868999999999999E-4</c:v>
                </c:pt>
                <c:pt idx="1252">
                  <c:v>-9.9550000000000007E-4</c:v>
                </c:pt>
                <c:pt idx="1253">
                  <c:v>-9.8929050000000004E-4</c:v>
                </c:pt>
                <c:pt idx="1254">
                  <c:v>-9.840875000000002E-4</c:v>
                </c:pt>
                <c:pt idx="1255">
                  <c:v>-9.8139800000000008E-4</c:v>
                </c:pt>
                <c:pt idx="1256">
                  <c:v>-9.7804300000000005E-4</c:v>
                </c:pt>
                <c:pt idx="1257">
                  <c:v>-9.7367600000000003E-4</c:v>
                </c:pt>
                <c:pt idx="1258">
                  <c:v>-9.7082700000000006E-4</c:v>
                </c:pt>
                <c:pt idx="1259">
                  <c:v>-9.6259900000000007E-4</c:v>
                </c:pt>
                <c:pt idx="1260">
                  <c:v>-9.5873799999999999E-4</c:v>
                </c:pt>
                <c:pt idx="1261">
                  <c:v>-9.5353500000000004E-4</c:v>
                </c:pt>
                <c:pt idx="1262">
                  <c:v>-9.4665450000000007E-4</c:v>
                </c:pt>
                <c:pt idx="1263">
                  <c:v>-9.4413550000000009E-4</c:v>
                </c:pt>
                <c:pt idx="1264">
                  <c:v>-9.4413550000000009E-4</c:v>
                </c:pt>
                <c:pt idx="1265">
                  <c:v>-9.4380000000000017E-4</c:v>
                </c:pt>
                <c:pt idx="1266">
                  <c:v>-9.4783150000000006E-4</c:v>
                </c:pt>
                <c:pt idx="1267">
                  <c:v>-9.4665450000000007E-4</c:v>
                </c:pt>
                <c:pt idx="1268">
                  <c:v>-9.3926800000000005E-4</c:v>
                </c:pt>
                <c:pt idx="1269">
                  <c:v>-9.3339400000000004E-4</c:v>
                </c:pt>
                <c:pt idx="1270">
                  <c:v>-9.3121600000000012E-4</c:v>
                </c:pt>
                <c:pt idx="1271">
                  <c:v>-9.2584250000000002E-4</c:v>
                </c:pt>
                <c:pt idx="1272">
                  <c:v>-9.2600750000000013E-4</c:v>
                </c:pt>
                <c:pt idx="1273">
                  <c:v>-9.2131050000000012E-4</c:v>
                </c:pt>
                <c:pt idx="1274">
                  <c:v>-9.2097500000000009E-4</c:v>
                </c:pt>
                <c:pt idx="1275">
                  <c:v>-9.19633E-4</c:v>
                </c:pt>
                <c:pt idx="1276">
                  <c:v>-9.1593700000000002E-4</c:v>
                </c:pt>
                <c:pt idx="1277">
                  <c:v>-9.0989800000000002E-4</c:v>
                </c:pt>
                <c:pt idx="1278">
                  <c:v>-9.0586650000000013E-4</c:v>
                </c:pt>
                <c:pt idx="1279">
                  <c:v>-9.0469500000000007E-4</c:v>
                </c:pt>
                <c:pt idx="1280">
                  <c:v>-9.0251150000000011E-4</c:v>
                </c:pt>
                <c:pt idx="1281">
                  <c:v>-8.99492E-4</c:v>
                </c:pt>
                <c:pt idx="1282">
                  <c:v>-8.9713800000000002E-4</c:v>
                </c:pt>
                <c:pt idx="1283">
                  <c:v>-8.9210549999999998E-4</c:v>
                </c:pt>
                <c:pt idx="1284">
                  <c:v>-8.8958650000000011E-4</c:v>
                </c:pt>
                <c:pt idx="1285">
                  <c:v>-8.8690250000000002E-4</c:v>
                </c:pt>
                <c:pt idx="1286">
                  <c:v>-8.8690250000000002E-4</c:v>
                </c:pt>
                <c:pt idx="1287">
                  <c:v>-8.7833900000000012E-4</c:v>
                </c:pt>
                <c:pt idx="1288">
                  <c:v>-8.7381250000000013E-4</c:v>
                </c:pt>
                <c:pt idx="1289">
                  <c:v>-8.7884500000000006E-4</c:v>
                </c:pt>
                <c:pt idx="1290">
                  <c:v>-8.6860400000000003E-4</c:v>
                </c:pt>
                <c:pt idx="1291">
                  <c:v>-8.6172350000000017E-4</c:v>
                </c:pt>
                <c:pt idx="1292">
                  <c:v>-8.5786249999999999E-4</c:v>
                </c:pt>
                <c:pt idx="1293">
                  <c:v>-8.518235000000001E-4</c:v>
                </c:pt>
                <c:pt idx="1294">
                  <c:v>-8.5400150000000002E-4</c:v>
                </c:pt>
                <c:pt idx="1295">
                  <c:v>-8.5333050000000008E-4</c:v>
                </c:pt>
                <c:pt idx="1296">
                  <c:v>-8.4896899999999998E-4</c:v>
                </c:pt>
                <c:pt idx="1297">
                  <c:v>-8.4729150000000008E-4</c:v>
                </c:pt>
                <c:pt idx="1298">
                  <c:v>-8.4007000000000005E-4</c:v>
                </c:pt>
                <c:pt idx="1299">
                  <c:v>-8.4258900000000014E-4</c:v>
                </c:pt>
                <c:pt idx="1300">
                  <c:v>-8.3805700000000002E-4</c:v>
                </c:pt>
                <c:pt idx="1301">
                  <c:v>-8.3419600000000005E-4</c:v>
                </c:pt>
                <c:pt idx="1302">
                  <c:v>-8.3268900000000006E-4</c:v>
                </c:pt>
                <c:pt idx="1303">
                  <c:v>-8.2832200000000004E-4</c:v>
                </c:pt>
                <c:pt idx="1304">
                  <c:v>-8.2647950000000014E-4</c:v>
                </c:pt>
                <c:pt idx="1305">
                  <c:v>-8.2715050000000008E-4</c:v>
                </c:pt>
                <c:pt idx="1306">
                  <c:v>-8.246315000000001E-4</c:v>
                </c:pt>
                <c:pt idx="1307">
                  <c:v>-8.2211250000000001E-4</c:v>
                </c:pt>
                <c:pt idx="1308">
                  <c:v>-8.1825150000000004E-4</c:v>
                </c:pt>
                <c:pt idx="1309">
                  <c:v>-8.1623850000000012E-4</c:v>
                </c:pt>
                <c:pt idx="1310">
                  <c:v>-8.1204200000000012E-4</c:v>
                </c:pt>
                <c:pt idx="1311">
                  <c:v>-8.1070000000000014E-4</c:v>
                </c:pt>
                <c:pt idx="1312">
                  <c:v>-8.0499100000000002E-4</c:v>
                </c:pt>
                <c:pt idx="1313">
                  <c:v>-8.0214200000000015E-4</c:v>
                </c:pt>
                <c:pt idx="1314">
                  <c:v>-8.0331350000000011E-4</c:v>
                </c:pt>
                <c:pt idx="1315">
                  <c:v>-8.0297799999999998E-4</c:v>
                </c:pt>
                <c:pt idx="1316">
                  <c:v>-8.0499100000000002E-4</c:v>
                </c:pt>
                <c:pt idx="1317">
                  <c:v>-8.0314850000000012E-4</c:v>
                </c:pt>
                <c:pt idx="1318">
                  <c:v>-8.0768050000000003E-4</c:v>
                </c:pt>
                <c:pt idx="1319">
                  <c:v>-8.0297799999999998E-4</c:v>
                </c:pt>
                <c:pt idx="1320">
                  <c:v>-7.927425000000001E-4</c:v>
                </c:pt>
                <c:pt idx="1321">
                  <c:v>-7.8988799999999998E-4</c:v>
                </c:pt>
                <c:pt idx="1322">
                  <c:v>-7.9542650000000007E-4</c:v>
                </c:pt>
                <c:pt idx="1323">
                  <c:v>-7.9726900000000008E-4</c:v>
                </c:pt>
                <c:pt idx="1324">
                  <c:v>-7.9055900000000003E-4</c:v>
                </c:pt>
                <c:pt idx="1325">
                  <c:v>-7.7796950000000005E-4</c:v>
                </c:pt>
                <c:pt idx="1326">
                  <c:v>-7.7830500000000008E-4</c:v>
                </c:pt>
                <c:pt idx="1327">
                  <c:v>-7.8048850000000003E-4</c:v>
                </c:pt>
                <c:pt idx="1328">
                  <c:v>-7.8115950000000008E-4</c:v>
                </c:pt>
                <c:pt idx="1329">
                  <c:v>-7.8250150000000007E-4</c:v>
                </c:pt>
                <c:pt idx="1330">
                  <c:v>-7.7881100000000013E-4</c:v>
                </c:pt>
                <c:pt idx="1331">
                  <c:v>-7.7914650000000015E-4</c:v>
                </c:pt>
                <c:pt idx="1332">
                  <c:v>-7.74444E-4</c:v>
                </c:pt>
                <c:pt idx="1333">
                  <c:v>-7.6437350000000011E-4</c:v>
                </c:pt>
                <c:pt idx="1334">
                  <c:v>-7.6655700000000007E-4</c:v>
                </c:pt>
                <c:pt idx="1335">
                  <c:v>-7.6588600000000002E-4</c:v>
                </c:pt>
                <c:pt idx="1336">
                  <c:v>-7.6555049999999999E-4</c:v>
                </c:pt>
                <c:pt idx="1337">
                  <c:v>-7.6470900000000014E-4</c:v>
                </c:pt>
                <c:pt idx="1338">
                  <c:v>-7.5749300000000003E-4</c:v>
                </c:pt>
                <c:pt idx="1339">
                  <c:v>-7.6236050000000007E-4</c:v>
                </c:pt>
                <c:pt idx="1340">
                  <c:v>-7.6252550000000007E-4</c:v>
                </c:pt>
                <c:pt idx="1341">
                  <c:v>-7.6555049999999999E-4</c:v>
                </c:pt>
                <c:pt idx="1342">
                  <c:v>-7.6420850000000012E-4</c:v>
                </c:pt>
                <c:pt idx="1343">
                  <c:v>-7.6605100000000001E-4</c:v>
                </c:pt>
                <c:pt idx="1344">
                  <c:v>-7.6286100000000009E-4</c:v>
                </c:pt>
                <c:pt idx="1345">
                  <c:v>-7.6068300000000006E-4</c:v>
                </c:pt>
                <c:pt idx="1346">
                  <c:v>-7.5917050000000005E-4</c:v>
                </c:pt>
                <c:pt idx="1347">
                  <c:v>-7.6588600000000002E-4</c:v>
                </c:pt>
                <c:pt idx="1348">
                  <c:v>-7.6101850000000009E-4</c:v>
                </c:pt>
                <c:pt idx="1349">
                  <c:v>-7.5984149999999999E-4</c:v>
                </c:pt>
                <c:pt idx="1350">
                  <c:v>-7.5648650000000007E-4</c:v>
                </c:pt>
                <c:pt idx="1351">
                  <c:v>-7.5581550000000013E-4</c:v>
                </c:pt>
                <c:pt idx="1352">
                  <c:v>-7.5346150000000015E-4</c:v>
                </c:pt>
                <c:pt idx="1353">
                  <c:v>-7.4994150000000002E-4</c:v>
                </c:pt>
                <c:pt idx="1354">
                  <c:v>-7.5010650000000001E-4</c:v>
                </c:pt>
                <c:pt idx="1355">
                  <c:v>-7.5010650000000001E-4</c:v>
                </c:pt>
                <c:pt idx="1356">
                  <c:v>-7.5161900000000014E-4</c:v>
                </c:pt>
                <c:pt idx="1357">
                  <c:v>-7.5094799999999998E-4</c:v>
                </c:pt>
                <c:pt idx="1358">
                  <c:v>-7.514485E-4</c:v>
                </c:pt>
                <c:pt idx="1359">
                  <c:v>-7.5413250000000008E-4</c:v>
                </c:pt>
                <c:pt idx="1360">
                  <c:v>-7.4876450000000013E-4</c:v>
                </c:pt>
                <c:pt idx="1361">
                  <c:v>-7.5581550000000013E-4</c:v>
                </c:pt>
                <c:pt idx="1362">
                  <c:v>-7.5698700000000009E-4</c:v>
                </c:pt>
                <c:pt idx="1363">
                  <c:v>-7.5312600000000012E-4</c:v>
                </c:pt>
                <c:pt idx="1364">
                  <c:v>-7.5094799999999998E-4</c:v>
                </c:pt>
                <c:pt idx="1365">
                  <c:v>-7.4994150000000002E-4</c:v>
                </c:pt>
                <c:pt idx="1366">
                  <c:v>-7.5178400000000002E-4</c:v>
                </c:pt>
                <c:pt idx="1367">
                  <c:v>-7.5548000000000011E-4</c:v>
                </c:pt>
                <c:pt idx="1368">
                  <c:v>-7.5698700000000009E-4</c:v>
                </c:pt>
                <c:pt idx="1369">
                  <c:v>-7.5413250000000008E-4</c:v>
                </c:pt>
                <c:pt idx="1370">
                  <c:v>-7.4926500000000015E-4</c:v>
                </c:pt>
                <c:pt idx="1371">
                  <c:v>-7.4675149999999999E-4</c:v>
                </c:pt>
                <c:pt idx="1372">
                  <c:v>-7.4658100000000007E-4</c:v>
                </c:pt>
                <c:pt idx="1373">
                  <c:v>-7.4322600000000004E-4</c:v>
                </c:pt>
                <c:pt idx="1374">
                  <c:v>-7.4708700000000001E-4</c:v>
                </c:pt>
                <c:pt idx="1375">
                  <c:v>-7.3936500000000007E-4</c:v>
                </c:pt>
                <c:pt idx="1376">
                  <c:v>-7.3852350000000011E-4</c:v>
                </c:pt>
                <c:pt idx="1377">
                  <c:v>-7.4389699999999998E-4</c:v>
                </c:pt>
                <c:pt idx="1378">
                  <c:v>-7.3818800000000008E-4</c:v>
                </c:pt>
                <c:pt idx="1379">
                  <c:v>-7.3785250000000006E-4</c:v>
                </c:pt>
                <c:pt idx="1380">
                  <c:v>-7.3617500000000005E-4</c:v>
                </c:pt>
                <c:pt idx="1381">
                  <c:v>-7.35504E-4</c:v>
                </c:pt>
                <c:pt idx="1382">
                  <c:v>-7.35504E-4</c:v>
                </c:pt>
                <c:pt idx="1383">
                  <c:v>-7.3365600000000007E-4</c:v>
                </c:pt>
                <c:pt idx="1384">
                  <c:v>-7.3483300000000006E-4</c:v>
                </c:pt>
                <c:pt idx="1385">
                  <c:v>-7.4171350000000013E-4</c:v>
                </c:pt>
                <c:pt idx="1386">
                  <c:v>-7.2895900000000005E-4</c:v>
                </c:pt>
                <c:pt idx="1387">
                  <c:v>-7.2996550000000012E-4</c:v>
                </c:pt>
                <c:pt idx="1388">
                  <c:v>-7.3013050000000012E-4</c:v>
                </c:pt>
                <c:pt idx="1389">
                  <c:v>-7.2996550000000012E-4</c:v>
                </c:pt>
                <c:pt idx="1390">
                  <c:v>-7.2509800000000008E-4</c:v>
                </c:pt>
                <c:pt idx="1391">
                  <c:v>-7.2694600000000002E-4</c:v>
                </c:pt>
                <c:pt idx="1392">
                  <c:v>-7.3214900000000008E-4</c:v>
                </c:pt>
                <c:pt idx="1393">
                  <c:v>-7.2912400000000016E-4</c:v>
                </c:pt>
                <c:pt idx="1475">
                  <c:v>-9.0728800000000002E-4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82-4E6A-A20D-1468D899A526}"/>
            </c:ext>
          </c:extLst>
        </c:ser>
        <c:ser>
          <c:idx val="2"/>
          <c:order val="2"/>
          <c:tx>
            <c:strRef>
              <c:f>'Figure 3a b '!$I$1</c:f>
              <c:strCache>
                <c:ptCount val="1"/>
                <c:pt idx="0">
                  <c:v>Type C</c:v>
                </c:pt>
              </c:strCache>
            </c:strRef>
          </c:tx>
          <c:spPr>
            <a:ln w="19046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xVal>
            <c:numRef>
              <c:f>'Figure 3a b '!$G$2:$G$2953</c:f>
              <c:numCache>
                <c:formatCode>General</c:formatCode>
                <c:ptCount val="2952"/>
                <c:pt idx="0">
                  <c:v>0.20300299999999999</c:v>
                </c:pt>
                <c:pt idx="1">
                  <c:v>0.20535300000000001</c:v>
                </c:pt>
                <c:pt idx="2">
                  <c:v>0.20794699999999999</c:v>
                </c:pt>
                <c:pt idx="3">
                  <c:v>0.21029700000000001</c:v>
                </c:pt>
                <c:pt idx="4">
                  <c:v>0.21276900000000001</c:v>
                </c:pt>
                <c:pt idx="5">
                  <c:v>0.21517900000000001</c:v>
                </c:pt>
                <c:pt idx="6">
                  <c:v>0.21768199999999999</c:v>
                </c:pt>
                <c:pt idx="7">
                  <c:v>0.22006200000000001</c:v>
                </c:pt>
                <c:pt idx="8">
                  <c:v>0.22256500000000001</c:v>
                </c:pt>
                <c:pt idx="9">
                  <c:v>0.22503699999999999</c:v>
                </c:pt>
                <c:pt idx="10">
                  <c:v>0.227356</c:v>
                </c:pt>
                <c:pt idx="11">
                  <c:v>0.22985800000000001</c:v>
                </c:pt>
                <c:pt idx="12">
                  <c:v>0.23233000000000001</c:v>
                </c:pt>
                <c:pt idx="13">
                  <c:v>0.23474100000000001</c:v>
                </c:pt>
                <c:pt idx="14">
                  <c:v>0.23724400000000001</c:v>
                </c:pt>
                <c:pt idx="15">
                  <c:v>0.23965500000000001</c:v>
                </c:pt>
                <c:pt idx="16">
                  <c:v>0.24209600000000001</c:v>
                </c:pt>
                <c:pt idx="17">
                  <c:v>0.244537</c:v>
                </c:pt>
                <c:pt idx="18">
                  <c:v>0.246948</c:v>
                </c:pt>
                <c:pt idx="19">
                  <c:v>0.24945100000000001</c:v>
                </c:pt>
                <c:pt idx="20">
                  <c:v>0.251801</c:v>
                </c:pt>
                <c:pt idx="21">
                  <c:v>0.254303</c:v>
                </c:pt>
                <c:pt idx="22">
                  <c:v>0.25677499999999998</c:v>
                </c:pt>
                <c:pt idx="23">
                  <c:v>0.25918600000000003</c:v>
                </c:pt>
                <c:pt idx="24">
                  <c:v>0.261627</c:v>
                </c:pt>
                <c:pt idx="25">
                  <c:v>0.26412999999999998</c:v>
                </c:pt>
                <c:pt idx="26">
                  <c:v>0.26660200000000001</c:v>
                </c:pt>
                <c:pt idx="27">
                  <c:v>0.268951</c:v>
                </c:pt>
                <c:pt idx="28">
                  <c:v>0.271393</c:v>
                </c:pt>
                <c:pt idx="29">
                  <c:v>0.27380399999999999</c:v>
                </c:pt>
                <c:pt idx="30">
                  <c:v>0.276306</c:v>
                </c:pt>
                <c:pt idx="31">
                  <c:v>0.27868700000000002</c:v>
                </c:pt>
                <c:pt idx="32">
                  <c:v>0.28112799999999999</c:v>
                </c:pt>
                <c:pt idx="33">
                  <c:v>0.28362999999999999</c:v>
                </c:pt>
                <c:pt idx="34">
                  <c:v>0.28598000000000001</c:v>
                </c:pt>
                <c:pt idx="35">
                  <c:v>0.28851300000000002</c:v>
                </c:pt>
                <c:pt idx="36">
                  <c:v>0.29089399999999999</c:v>
                </c:pt>
                <c:pt idx="37">
                  <c:v>0.29336499999999999</c:v>
                </c:pt>
                <c:pt idx="38">
                  <c:v>0.29580699999999999</c:v>
                </c:pt>
                <c:pt idx="39">
                  <c:v>0.29824800000000001</c:v>
                </c:pt>
                <c:pt idx="40">
                  <c:v>0.30078100000000002</c:v>
                </c:pt>
                <c:pt idx="41">
                  <c:v>0.30316199999999999</c:v>
                </c:pt>
                <c:pt idx="42">
                  <c:v>0.30554199999999998</c:v>
                </c:pt>
                <c:pt idx="43">
                  <c:v>0.30801400000000001</c:v>
                </c:pt>
                <c:pt idx="44">
                  <c:v>0.31048599999999998</c:v>
                </c:pt>
                <c:pt idx="45">
                  <c:v>0.31289699999999998</c:v>
                </c:pt>
                <c:pt idx="46">
                  <c:v>0.31536900000000001</c:v>
                </c:pt>
                <c:pt idx="47">
                  <c:v>0.31778000000000001</c:v>
                </c:pt>
                <c:pt idx="48">
                  <c:v>0.32016</c:v>
                </c:pt>
                <c:pt idx="49">
                  <c:v>0.32275399999999999</c:v>
                </c:pt>
                <c:pt idx="50">
                  <c:v>0.32516499999999998</c:v>
                </c:pt>
                <c:pt idx="51">
                  <c:v>0.32763700000000001</c:v>
                </c:pt>
                <c:pt idx="52">
                  <c:v>0.33007799999999998</c:v>
                </c:pt>
                <c:pt idx="53">
                  <c:v>0.33251999999999998</c:v>
                </c:pt>
                <c:pt idx="54">
                  <c:v>0.33496100000000001</c:v>
                </c:pt>
                <c:pt idx="55">
                  <c:v>0.33743299999999998</c:v>
                </c:pt>
                <c:pt idx="56">
                  <c:v>0.33990500000000001</c:v>
                </c:pt>
                <c:pt idx="57">
                  <c:v>0.34225499999999998</c:v>
                </c:pt>
                <c:pt idx="58">
                  <c:v>0.34472700000000001</c:v>
                </c:pt>
                <c:pt idx="59">
                  <c:v>0.34722900000000001</c:v>
                </c:pt>
                <c:pt idx="60">
                  <c:v>0.34957899999999997</c:v>
                </c:pt>
                <c:pt idx="61">
                  <c:v>0.352051</c:v>
                </c:pt>
                <c:pt idx="62">
                  <c:v>0.354462</c:v>
                </c:pt>
                <c:pt idx="63">
                  <c:v>0.35690300000000003</c:v>
                </c:pt>
                <c:pt idx="64">
                  <c:v>0.359375</c:v>
                </c:pt>
                <c:pt idx="65">
                  <c:v>0.36181600000000003</c:v>
                </c:pt>
                <c:pt idx="66">
                  <c:v>0.364288</c:v>
                </c:pt>
                <c:pt idx="67">
                  <c:v>0.36675999999999997</c:v>
                </c:pt>
                <c:pt idx="68">
                  <c:v>0.36917100000000003</c:v>
                </c:pt>
                <c:pt idx="69">
                  <c:v>0.37152099999999999</c:v>
                </c:pt>
                <c:pt idx="70">
                  <c:v>0.37402299999999999</c:v>
                </c:pt>
                <c:pt idx="71">
                  <c:v>0.37643399999999999</c:v>
                </c:pt>
                <c:pt idx="72">
                  <c:v>0.37890600000000002</c:v>
                </c:pt>
                <c:pt idx="73">
                  <c:v>0.38137799999999999</c:v>
                </c:pt>
                <c:pt idx="74">
                  <c:v>0.38378899999999999</c:v>
                </c:pt>
                <c:pt idx="75">
                  <c:v>0.38629200000000002</c:v>
                </c:pt>
                <c:pt idx="76">
                  <c:v>0.38870199999999999</c:v>
                </c:pt>
                <c:pt idx="77">
                  <c:v>0.39114399999999999</c:v>
                </c:pt>
                <c:pt idx="78">
                  <c:v>0.39358500000000002</c:v>
                </c:pt>
                <c:pt idx="79">
                  <c:v>0.39611800000000003</c:v>
                </c:pt>
                <c:pt idx="80">
                  <c:v>0.39852900000000002</c:v>
                </c:pt>
                <c:pt idx="81">
                  <c:v>0.40096999999999999</c:v>
                </c:pt>
                <c:pt idx="82">
                  <c:v>0.40332000000000001</c:v>
                </c:pt>
                <c:pt idx="83">
                  <c:v>0.40576200000000001</c:v>
                </c:pt>
                <c:pt idx="84">
                  <c:v>0.40820299999999998</c:v>
                </c:pt>
                <c:pt idx="85">
                  <c:v>0.41064499999999998</c:v>
                </c:pt>
                <c:pt idx="86">
                  <c:v>0.41302499999999998</c:v>
                </c:pt>
                <c:pt idx="87">
                  <c:v>0.41537499999999999</c:v>
                </c:pt>
                <c:pt idx="88">
                  <c:v>0.41803000000000001</c:v>
                </c:pt>
                <c:pt idx="89">
                  <c:v>0.42028799999999999</c:v>
                </c:pt>
                <c:pt idx="90">
                  <c:v>0.42276000000000002</c:v>
                </c:pt>
                <c:pt idx="91">
                  <c:v>0.42517100000000002</c:v>
                </c:pt>
                <c:pt idx="92">
                  <c:v>0.42758200000000002</c:v>
                </c:pt>
                <c:pt idx="93">
                  <c:v>0.43005399999999999</c:v>
                </c:pt>
                <c:pt idx="94">
                  <c:v>0.43249500000000002</c:v>
                </c:pt>
                <c:pt idx="95">
                  <c:v>0.43484499999999998</c:v>
                </c:pt>
                <c:pt idx="96">
                  <c:v>0.43731700000000001</c:v>
                </c:pt>
                <c:pt idx="97">
                  <c:v>0.43966699999999997</c:v>
                </c:pt>
                <c:pt idx="98">
                  <c:v>0.442108</c:v>
                </c:pt>
                <c:pt idx="99">
                  <c:v>0.44455</c:v>
                </c:pt>
                <c:pt idx="100">
                  <c:v>0.44696000000000002</c:v>
                </c:pt>
                <c:pt idx="101">
                  <c:v>0.44937100000000002</c:v>
                </c:pt>
                <c:pt idx="102">
                  <c:v>0.45181300000000002</c:v>
                </c:pt>
                <c:pt idx="103">
                  <c:v>0.45425399999999999</c:v>
                </c:pt>
                <c:pt idx="104">
                  <c:v>0.45663500000000001</c:v>
                </c:pt>
                <c:pt idx="105">
                  <c:v>0.45901500000000001</c:v>
                </c:pt>
                <c:pt idx="106">
                  <c:v>0.46148699999999998</c:v>
                </c:pt>
                <c:pt idx="107">
                  <c:v>0.463837</c:v>
                </c:pt>
                <c:pt idx="108">
                  <c:v>0.46688800000000003</c:v>
                </c:pt>
                <c:pt idx="109">
                  <c:v>0.46936</c:v>
                </c:pt>
                <c:pt idx="110">
                  <c:v>0.47183199999999997</c:v>
                </c:pt>
                <c:pt idx="111">
                  <c:v>0.474213</c:v>
                </c:pt>
                <c:pt idx="112">
                  <c:v>0.47656300000000001</c:v>
                </c:pt>
                <c:pt idx="113">
                  <c:v>0.47906500000000002</c:v>
                </c:pt>
                <c:pt idx="114">
                  <c:v>0.48150599999999999</c:v>
                </c:pt>
                <c:pt idx="115">
                  <c:v>0.48394799999999999</c:v>
                </c:pt>
                <c:pt idx="116">
                  <c:v>0.48644999999999999</c:v>
                </c:pt>
                <c:pt idx="117">
                  <c:v>0.48883100000000002</c:v>
                </c:pt>
                <c:pt idx="118">
                  <c:v>0.49124099999999998</c:v>
                </c:pt>
                <c:pt idx="119">
                  <c:v>0.49377399999999999</c:v>
                </c:pt>
                <c:pt idx="120">
                  <c:v>0.49624600000000002</c:v>
                </c:pt>
                <c:pt idx="121">
                  <c:v>0.49865700000000002</c:v>
                </c:pt>
                <c:pt idx="122">
                  <c:v>0.50109899999999996</c:v>
                </c:pt>
                <c:pt idx="123">
                  <c:v>0.50347900000000001</c:v>
                </c:pt>
                <c:pt idx="124">
                  <c:v>0.50595100000000004</c:v>
                </c:pt>
                <c:pt idx="125">
                  <c:v>0.50839199999999996</c:v>
                </c:pt>
                <c:pt idx="126">
                  <c:v>0.51077300000000003</c:v>
                </c:pt>
                <c:pt idx="127">
                  <c:v>0.51336700000000002</c:v>
                </c:pt>
                <c:pt idx="128">
                  <c:v>0.51568599999999998</c:v>
                </c:pt>
                <c:pt idx="129">
                  <c:v>0.51815800000000001</c:v>
                </c:pt>
                <c:pt idx="130">
                  <c:v>0.52059900000000003</c:v>
                </c:pt>
                <c:pt idx="131">
                  <c:v>0.52304099999999998</c:v>
                </c:pt>
                <c:pt idx="132">
                  <c:v>0.525482</c:v>
                </c:pt>
                <c:pt idx="133">
                  <c:v>0.52798500000000004</c:v>
                </c:pt>
                <c:pt idx="134">
                  <c:v>0.53036499999999998</c:v>
                </c:pt>
                <c:pt idx="135">
                  <c:v>0.53283700000000001</c:v>
                </c:pt>
                <c:pt idx="136">
                  <c:v>0.53530900000000003</c:v>
                </c:pt>
                <c:pt idx="137">
                  <c:v>0.53771999999999998</c:v>
                </c:pt>
                <c:pt idx="138">
                  <c:v>0.540161</c:v>
                </c:pt>
                <c:pt idx="139">
                  <c:v>0.54263300000000003</c:v>
                </c:pt>
                <c:pt idx="140">
                  <c:v>0.54510499999999995</c:v>
                </c:pt>
                <c:pt idx="141">
                  <c:v>0.54745500000000002</c:v>
                </c:pt>
                <c:pt idx="142">
                  <c:v>0.54986599999999997</c:v>
                </c:pt>
                <c:pt idx="143">
                  <c:v>0.55245999999999995</c:v>
                </c:pt>
                <c:pt idx="144">
                  <c:v>0.554871</c:v>
                </c:pt>
                <c:pt idx="145">
                  <c:v>0.55731200000000003</c:v>
                </c:pt>
                <c:pt idx="146">
                  <c:v>0.55975299999999995</c:v>
                </c:pt>
                <c:pt idx="147">
                  <c:v>0.562164</c:v>
                </c:pt>
                <c:pt idx="148">
                  <c:v>0.56460600000000005</c:v>
                </c:pt>
                <c:pt idx="149">
                  <c:v>0.56704699999999997</c:v>
                </c:pt>
                <c:pt idx="150">
                  <c:v>0.56957999999999998</c:v>
                </c:pt>
                <c:pt idx="151">
                  <c:v>0.57193000000000005</c:v>
                </c:pt>
                <c:pt idx="152">
                  <c:v>0.57440199999999997</c:v>
                </c:pt>
                <c:pt idx="153">
                  <c:v>0.57684299999999999</c:v>
                </c:pt>
                <c:pt idx="154">
                  <c:v>0.57922399999999996</c:v>
                </c:pt>
                <c:pt idx="155">
                  <c:v>0.58166499999999999</c:v>
                </c:pt>
                <c:pt idx="156">
                  <c:v>0.58416699999999999</c:v>
                </c:pt>
                <c:pt idx="157">
                  <c:v>0.5867</c:v>
                </c:pt>
                <c:pt idx="158">
                  <c:v>0.58898899999999998</c:v>
                </c:pt>
                <c:pt idx="159">
                  <c:v>0.59146100000000001</c:v>
                </c:pt>
                <c:pt idx="160">
                  <c:v>0.59390299999999996</c:v>
                </c:pt>
                <c:pt idx="161">
                  <c:v>0.59640499999999996</c:v>
                </c:pt>
                <c:pt idx="162">
                  <c:v>0.59884599999999999</c:v>
                </c:pt>
                <c:pt idx="163">
                  <c:v>0.60125700000000004</c:v>
                </c:pt>
                <c:pt idx="164">
                  <c:v>0.60366799999999998</c:v>
                </c:pt>
                <c:pt idx="165">
                  <c:v>0.60617100000000002</c:v>
                </c:pt>
                <c:pt idx="166">
                  <c:v>0.60848999999999998</c:v>
                </c:pt>
                <c:pt idx="167">
                  <c:v>0.61108399999999996</c:v>
                </c:pt>
                <c:pt idx="168">
                  <c:v>0.61349500000000001</c:v>
                </c:pt>
                <c:pt idx="169">
                  <c:v>0.61590599999999995</c:v>
                </c:pt>
                <c:pt idx="170">
                  <c:v>0.61834699999999998</c:v>
                </c:pt>
                <c:pt idx="171">
                  <c:v>0.62081900000000001</c:v>
                </c:pt>
                <c:pt idx="172">
                  <c:v>0.62329100000000004</c:v>
                </c:pt>
                <c:pt idx="173">
                  <c:v>0.62570199999999998</c:v>
                </c:pt>
                <c:pt idx="174">
                  <c:v>0.62805200000000005</c:v>
                </c:pt>
                <c:pt idx="175">
                  <c:v>0.63061500000000004</c:v>
                </c:pt>
                <c:pt idx="176">
                  <c:v>0.63308699999999996</c:v>
                </c:pt>
                <c:pt idx="177">
                  <c:v>0.63543700000000003</c:v>
                </c:pt>
                <c:pt idx="178">
                  <c:v>0.63790899999999995</c:v>
                </c:pt>
                <c:pt idx="179">
                  <c:v>0.64032</c:v>
                </c:pt>
                <c:pt idx="180">
                  <c:v>0.64270000000000005</c:v>
                </c:pt>
                <c:pt idx="181">
                  <c:v>0.64520299999999997</c:v>
                </c:pt>
                <c:pt idx="182">
                  <c:v>0.647644</c:v>
                </c:pt>
                <c:pt idx="183">
                  <c:v>0.65011600000000003</c:v>
                </c:pt>
                <c:pt idx="184">
                  <c:v>0.65252699999999997</c:v>
                </c:pt>
                <c:pt idx="185">
                  <c:v>0.65493800000000002</c:v>
                </c:pt>
                <c:pt idx="186">
                  <c:v>0.65741000000000005</c:v>
                </c:pt>
                <c:pt idx="187">
                  <c:v>0.65982099999999999</c:v>
                </c:pt>
                <c:pt idx="188">
                  <c:v>0.66226200000000002</c:v>
                </c:pt>
                <c:pt idx="189">
                  <c:v>0.66470300000000004</c:v>
                </c:pt>
                <c:pt idx="190">
                  <c:v>0.66711399999999998</c:v>
                </c:pt>
                <c:pt idx="191">
                  <c:v>0.66958600000000001</c:v>
                </c:pt>
                <c:pt idx="192">
                  <c:v>0.67202799999999996</c:v>
                </c:pt>
                <c:pt idx="193">
                  <c:v>0.67446899999999999</c:v>
                </c:pt>
                <c:pt idx="194">
                  <c:v>0.67691000000000001</c:v>
                </c:pt>
                <c:pt idx="195">
                  <c:v>0.67935199999999996</c:v>
                </c:pt>
                <c:pt idx="196">
                  <c:v>0.68179299999999998</c:v>
                </c:pt>
                <c:pt idx="197">
                  <c:v>0.68420400000000003</c:v>
                </c:pt>
                <c:pt idx="198">
                  <c:v>0.68661499999999998</c:v>
                </c:pt>
                <c:pt idx="199">
                  <c:v>0.68908700000000001</c:v>
                </c:pt>
                <c:pt idx="200">
                  <c:v>0.69152800000000003</c:v>
                </c:pt>
                <c:pt idx="201">
                  <c:v>0.69396999999999998</c:v>
                </c:pt>
                <c:pt idx="202">
                  <c:v>0.69638100000000003</c:v>
                </c:pt>
                <c:pt idx="203">
                  <c:v>0.69876099999999997</c:v>
                </c:pt>
                <c:pt idx="204">
                  <c:v>0.70129399999999997</c:v>
                </c:pt>
                <c:pt idx="205">
                  <c:v>0.70370500000000002</c:v>
                </c:pt>
                <c:pt idx="206">
                  <c:v>0.70608499999999996</c:v>
                </c:pt>
                <c:pt idx="207">
                  <c:v>0.70861799999999997</c:v>
                </c:pt>
                <c:pt idx="208">
                  <c:v>0.71099900000000005</c:v>
                </c:pt>
                <c:pt idx="209">
                  <c:v>0.71350100000000005</c:v>
                </c:pt>
                <c:pt idx="210">
                  <c:v>0.71588099999999999</c:v>
                </c:pt>
                <c:pt idx="211">
                  <c:v>0.71832300000000004</c:v>
                </c:pt>
                <c:pt idx="212">
                  <c:v>0.72088600000000003</c:v>
                </c:pt>
                <c:pt idx="213">
                  <c:v>0.72317500000000001</c:v>
                </c:pt>
                <c:pt idx="214">
                  <c:v>0.72567700000000002</c:v>
                </c:pt>
                <c:pt idx="215">
                  <c:v>0.72811899999999996</c:v>
                </c:pt>
                <c:pt idx="216">
                  <c:v>0.73053000000000001</c:v>
                </c:pt>
                <c:pt idx="217">
                  <c:v>0.73297100000000004</c:v>
                </c:pt>
                <c:pt idx="218">
                  <c:v>0.73541299999999998</c:v>
                </c:pt>
                <c:pt idx="219">
                  <c:v>0.73782300000000001</c:v>
                </c:pt>
                <c:pt idx="220">
                  <c:v>0.74038700000000002</c:v>
                </c:pt>
                <c:pt idx="221">
                  <c:v>0.74276699999999996</c:v>
                </c:pt>
                <c:pt idx="222">
                  <c:v>0.74520900000000001</c:v>
                </c:pt>
                <c:pt idx="223">
                  <c:v>0.74761999999999995</c:v>
                </c:pt>
                <c:pt idx="224">
                  <c:v>0.75</c:v>
                </c:pt>
                <c:pt idx="225">
                  <c:v>0.75286900000000001</c:v>
                </c:pt>
                <c:pt idx="226">
                  <c:v>0.75531000000000004</c:v>
                </c:pt>
                <c:pt idx="227">
                  <c:v>0.75744599999999995</c:v>
                </c:pt>
                <c:pt idx="228">
                  <c:v>0.75988800000000001</c:v>
                </c:pt>
                <c:pt idx="229">
                  <c:v>0.76232900000000003</c:v>
                </c:pt>
                <c:pt idx="230">
                  <c:v>0.76507599999999998</c:v>
                </c:pt>
                <c:pt idx="231">
                  <c:v>0.767822</c:v>
                </c:pt>
                <c:pt idx="232">
                  <c:v>0.76995800000000003</c:v>
                </c:pt>
                <c:pt idx="233">
                  <c:v>0.77209499999999998</c:v>
                </c:pt>
                <c:pt idx="234">
                  <c:v>0.775146</c:v>
                </c:pt>
                <c:pt idx="235">
                  <c:v>0.77728299999999995</c:v>
                </c:pt>
                <c:pt idx="236">
                  <c:v>0.77941899999999997</c:v>
                </c:pt>
                <c:pt idx="237">
                  <c:v>0.78216600000000003</c:v>
                </c:pt>
                <c:pt idx="238">
                  <c:v>0.78430200000000005</c:v>
                </c:pt>
                <c:pt idx="239">
                  <c:v>0.78704799999999997</c:v>
                </c:pt>
                <c:pt idx="240">
                  <c:v>0.78918500000000003</c:v>
                </c:pt>
                <c:pt idx="241">
                  <c:v>0.79193100000000005</c:v>
                </c:pt>
                <c:pt idx="242">
                  <c:v>0.79406699999999997</c:v>
                </c:pt>
                <c:pt idx="243">
                  <c:v>0.79650900000000002</c:v>
                </c:pt>
                <c:pt idx="244">
                  <c:v>0.79895000000000005</c:v>
                </c:pt>
                <c:pt idx="245">
                  <c:v>0.80200199999999999</c:v>
                </c:pt>
                <c:pt idx="246">
                  <c:v>0.80383300000000002</c:v>
                </c:pt>
                <c:pt idx="247">
                  <c:v>0.80627400000000005</c:v>
                </c:pt>
                <c:pt idx="248">
                  <c:v>0.80871599999999999</c:v>
                </c:pt>
                <c:pt idx="249">
                  <c:v>0.81115700000000002</c:v>
                </c:pt>
                <c:pt idx="250">
                  <c:v>0.81390399999999996</c:v>
                </c:pt>
                <c:pt idx="251">
                  <c:v>0.81634499999999999</c:v>
                </c:pt>
                <c:pt idx="252">
                  <c:v>0.81848100000000001</c:v>
                </c:pt>
                <c:pt idx="253">
                  <c:v>0.82092299999999996</c:v>
                </c:pt>
                <c:pt idx="254">
                  <c:v>0.82366899999999998</c:v>
                </c:pt>
                <c:pt idx="255">
                  <c:v>0.82580600000000004</c:v>
                </c:pt>
                <c:pt idx="256">
                  <c:v>0.82824699999999996</c:v>
                </c:pt>
                <c:pt idx="257">
                  <c:v>0.83038299999999998</c:v>
                </c:pt>
                <c:pt idx="258">
                  <c:v>0.83282500000000004</c:v>
                </c:pt>
                <c:pt idx="259">
                  <c:v>0.83557099999999995</c:v>
                </c:pt>
                <c:pt idx="260">
                  <c:v>0.83892800000000001</c:v>
                </c:pt>
                <c:pt idx="261">
                  <c:v>0.84075900000000003</c:v>
                </c:pt>
                <c:pt idx="262">
                  <c:v>0.84258999999999995</c:v>
                </c:pt>
                <c:pt idx="263">
                  <c:v>0.84533700000000001</c:v>
                </c:pt>
                <c:pt idx="264">
                  <c:v>0.84777800000000003</c:v>
                </c:pt>
                <c:pt idx="265">
                  <c:v>0.84991499999999998</c:v>
                </c:pt>
                <c:pt idx="266">
                  <c:v>0.852661</c:v>
                </c:pt>
                <c:pt idx="267">
                  <c:v>0.85510299999999995</c:v>
                </c:pt>
                <c:pt idx="268">
                  <c:v>0.85754399999999997</c:v>
                </c:pt>
                <c:pt idx="269">
                  <c:v>0.859985</c:v>
                </c:pt>
                <c:pt idx="270">
                  <c:v>0.86273200000000005</c:v>
                </c:pt>
                <c:pt idx="271">
                  <c:v>0.86456299999999997</c:v>
                </c:pt>
                <c:pt idx="272">
                  <c:v>0.86731000000000003</c:v>
                </c:pt>
                <c:pt idx="273">
                  <c:v>0.86944600000000005</c:v>
                </c:pt>
                <c:pt idx="274">
                  <c:v>0.872498</c:v>
                </c:pt>
                <c:pt idx="275">
                  <c:v>0.87432900000000002</c:v>
                </c:pt>
                <c:pt idx="276">
                  <c:v>0.87677000000000005</c:v>
                </c:pt>
                <c:pt idx="277">
                  <c:v>0.87921099999999996</c:v>
                </c:pt>
                <c:pt idx="278">
                  <c:v>0.88226300000000002</c:v>
                </c:pt>
                <c:pt idx="279">
                  <c:v>0.88439900000000005</c:v>
                </c:pt>
                <c:pt idx="280">
                  <c:v>0.88714599999999999</c:v>
                </c:pt>
                <c:pt idx="281">
                  <c:v>0.88928200000000002</c:v>
                </c:pt>
                <c:pt idx="282">
                  <c:v>0.89172399999999996</c:v>
                </c:pt>
                <c:pt idx="283">
                  <c:v>0.89446999999999999</c:v>
                </c:pt>
                <c:pt idx="284">
                  <c:v>0.89660600000000001</c:v>
                </c:pt>
                <c:pt idx="285">
                  <c:v>0.89904799999999996</c:v>
                </c:pt>
                <c:pt idx="286">
                  <c:v>0.90179399999999998</c:v>
                </c:pt>
                <c:pt idx="287">
                  <c:v>0.90393100000000004</c:v>
                </c:pt>
                <c:pt idx="288">
                  <c:v>0.90667699999999996</c:v>
                </c:pt>
                <c:pt idx="289">
                  <c:v>0.90942400000000001</c:v>
                </c:pt>
                <c:pt idx="290">
                  <c:v>0.91156000000000004</c:v>
                </c:pt>
                <c:pt idx="291">
                  <c:v>0.91400099999999995</c:v>
                </c:pt>
                <c:pt idx="292">
                  <c:v>0.91644300000000001</c:v>
                </c:pt>
                <c:pt idx="293">
                  <c:v>0.91827400000000003</c:v>
                </c:pt>
                <c:pt idx="294">
                  <c:v>0.92132599999999998</c:v>
                </c:pt>
                <c:pt idx="295">
                  <c:v>0.923767</c:v>
                </c:pt>
                <c:pt idx="296">
                  <c:v>0.92590300000000003</c:v>
                </c:pt>
                <c:pt idx="297">
                  <c:v>0.92864999999999998</c:v>
                </c:pt>
                <c:pt idx="298">
                  <c:v>0.930786</c:v>
                </c:pt>
                <c:pt idx="299">
                  <c:v>0.93383799999999995</c:v>
                </c:pt>
                <c:pt idx="300">
                  <c:v>0.93597399999999997</c:v>
                </c:pt>
                <c:pt idx="301">
                  <c:v>0.93811</c:v>
                </c:pt>
                <c:pt idx="302">
                  <c:v>0.94055200000000005</c:v>
                </c:pt>
                <c:pt idx="303">
                  <c:v>0.94299299999999997</c:v>
                </c:pt>
                <c:pt idx="304">
                  <c:v>0.94574000000000003</c:v>
                </c:pt>
                <c:pt idx="305">
                  <c:v>0.94848600000000005</c:v>
                </c:pt>
                <c:pt idx="306">
                  <c:v>0.95031699999999997</c:v>
                </c:pt>
                <c:pt idx="307">
                  <c:v>0.95245400000000002</c:v>
                </c:pt>
                <c:pt idx="308">
                  <c:v>0.95520000000000005</c:v>
                </c:pt>
                <c:pt idx="309">
                  <c:v>0.95733599999999996</c:v>
                </c:pt>
                <c:pt idx="310">
                  <c:v>0.95916699999999999</c:v>
                </c:pt>
                <c:pt idx="311">
                  <c:v>0.96282999999999996</c:v>
                </c:pt>
                <c:pt idx="312">
                  <c:v>0.96588099999999999</c:v>
                </c:pt>
                <c:pt idx="313">
                  <c:v>0.96771200000000002</c:v>
                </c:pt>
                <c:pt idx="314">
                  <c:v>0.97015399999999996</c:v>
                </c:pt>
                <c:pt idx="315">
                  <c:v>0.97259499999999999</c:v>
                </c:pt>
                <c:pt idx="316">
                  <c:v>0.97503700000000004</c:v>
                </c:pt>
                <c:pt idx="317">
                  <c:v>0.97656299999999996</c:v>
                </c:pt>
                <c:pt idx="318">
                  <c:v>0.97991899999999998</c:v>
                </c:pt>
                <c:pt idx="319">
                  <c:v>0.98144500000000001</c:v>
                </c:pt>
                <c:pt idx="320">
                  <c:v>0.98449699999999996</c:v>
                </c:pt>
                <c:pt idx="321">
                  <c:v>0.98724400000000001</c:v>
                </c:pt>
                <c:pt idx="322">
                  <c:v>0.98938000000000004</c:v>
                </c:pt>
                <c:pt idx="323">
                  <c:v>0.99212599999999995</c:v>
                </c:pt>
                <c:pt idx="324">
                  <c:v>0.99456800000000001</c:v>
                </c:pt>
                <c:pt idx="325">
                  <c:v>0.99700900000000003</c:v>
                </c:pt>
                <c:pt idx="326">
                  <c:v>0.99914599999999998</c:v>
                </c:pt>
                <c:pt idx="327">
                  <c:v>1.0012799999999999</c:v>
                </c:pt>
                <c:pt idx="328">
                  <c:v>1.00464</c:v>
                </c:pt>
                <c:pt idx="329">
                  <c:v>1.0067699999999999</c:v>
                </c:pt>
                <c:pt idx="330">
                  <c:v>1.00922</c:v>
                </c:pt>
                <c:pt idx="331">
                  <c:v>1.01135</c:v>
                </c:pt>
                <c:pt idx="332">
                  <c:v>1.0141</c:v>
                </c:pt>
                <c:pt idx="333">
                  <c:v>1.01654</c:v>
                </c:pt>
                <c:pt idx="334">
                  <c:v>1.01837</c:v>
                </c:pt>
                <c:pt idx="335">
                  <c:v>1.02112</c:v>
                </c:pt>
                <c:pt idx="336">
                  <c:v>1.02386</c:v>
                </c:pt>
                <c:pt idx="337">
                  <c:v>1.0257000000000001</c:v>
                </c:pt>
                <c:pt idx="338">
                  <c:v>1.02844</c:v>
                </c:pt>
                <c:pt idx="339">
                  <c:v>1.03149</c:v>
                </c:pt>
                <c:pt idx="340">
                  <c:v>1.03302</c:v>
                </c:pt>
                <c:pt idx="341">
                  <c:v>1.03607</c:v>
                </c:pt>
                <c:pt idx="342">
                  <c:v>1.0382100000000001</c:v>
                </c:pt>
                <c:pt idx="343">
                  <c:v>1.0406500000000001</c:v>
                </c:pt>
                <c:pt idx="344">
                  <c:v>1.0437000000000001</c:v>
                </c:pt>
                <c:pt idx="345">
                  <c:v>1.0455300000000001</c:v>
                </c:pt>
                <c:pt idx="346">
                  <c:v>1.0476700000000001</c:v>
                </c:pt>
                <c:pt idx="347">
                  <c:v>1.0501100000000001</c:v>
                </c:pt>
                <c:pt idx="348">
                  <c:v>1.0531600000000001</c:v>
                </c:pt>
                <c:pt idx="349">
                  <c:v>1.0552999999999999</c:v>
                </c:pt>
                <c:pt idx="350">
                  <c:v>1.0577399999999999</c:v>
                </c:pt>
                <c:pt idx="351">
                  <c:v>1.0604899999999999</c:v>
                </c:pt>
                <c:pt idx="352">
                  <c:v>1.0623199999999999</c:v>
                </c:pt>
                <c:pt idx="353">
                  <c:v>1.0650599999999999</c:v>
                </c:pt>
                <c:pt idx="354">
                  <c:v>1.0674999999999999</c:v>
                </c:pt>
                <c:pt idx="355">
                  <c:v>1.06995</c:v>
                </c:pt>
                <c:pt idx="356">
                  <c:v>1.07239</c:v>
                </c:pt>
                <c:pt idx="357">
                  <c:v>1.07483</c:v>
                </c:pt>
                <c:pt idx="358">
                  <c:v>1.07758</c:v>
                </c:pt>
                <c:pt idx="359">
                  <c:v>1.0797099999999999</c:v>
                </c:pt>
                <c:pt idx="360">
                  <c:v>1.08246</c:v>
                </c:pt>
                <c:pt idx="361">
                  <c:v>1.08429</c:v>
                </c:pt>
                <c:pt idx="362">
                  <c:v>1.08704</c:v>
                </c:pt>
                <c:pt idx="363">
                  <c:v>1.08948</c:v>
                </c:pt>
                <c:pt idx="364">
                  <c:v>1.09222</c:v>
                </c:pt>
                <c:pt idx="365">
                  <c:v>1.09406</c:v>
                </c:pt>
                <c:pt idx="366">
                  <c:v>1.0968</c:v>
                </c:pt>
                <c:pt idx="367">
                  <c:v>1.09955</c:v>
                </c:pt>
                <c:pt idx="368">
                  <c:v>1.10168</c:v>
                </c:pt>
                <c:pt idx="369">
                  <c:v>1.10443</c:v>
                </c:pt>
                <c:pt idx="370">
                  <c:v>1.10626</c:v>
                </c:pt>
                <c:pt idx="371">
                  <c:v>1.1087</c:v>
                </c:pt>
                <c:pt idx="372">
                  <c:v>1.11145</c:v>
                </c:pt>
                <c:pt idx="373">
                  <c:v>1.1142000000000001</c:v>
                </c:pt>
                <c:pt idx="374">
                  <c:v>1.1160300000000001</c:v>
                </c:pt>
                <c:pt idx="375">
                  <c:v>1.1190800000000001</c:v>
                </c:pt>
                <c:pt idx="376">
                  <c:v>1.1209100000000001</c:v>
                </c:pt>
                <c:pt idx="377">
                  <c:v>1.1236600000000001</c:v>
                </c:pt>
                <c:pt idx="378">
                  <c:v>1.1257900000000001</c:v>
                </c:pt>
                <c:pt idx="379">
                  <c:v>1.1282300000000001</c:v>
                </c:pt>
                <c:pt idx="380">
                  <c:v>1.1306799999999999</c:v>
                </c:pt>
                <c:pt idx="381">
                  <c:v>1.1343399999999999</c:v>
                </c:pt>
                <c:pt idx="382">
                  <c:v>1.1358600000000001</c:v>
                </c:pt>
                <c:pt idx="383">
                  <c:v>1.1383099999999999</c:v>
                </c:pt>
                <c:pt idx="384">
                  <c:v>1.1407499999999999</c:v>
                </c:pt>
                <c:pt idx="385">
                  <c:v>1.1431899999999999</c:v>
                </c:pt>
                <c:pt idx="386">
                  <c:v>1.1456299999999999</c:v>
                </c:pt>
                <c:pt idx="387">
                  <c:v>1.14777</c:v>
                </c:pt>
                <c:pt idx="388">
                  <c:v>1.1505099999999999</c:v>
                </c:pt>
                <c:pt idx="389">
                  <c:v>1.1529499999999999</c:v>
                </c:pt>
                <c:pt idx="390">
                  <c:v>1.1556999999999999</c:v>
                </c:pt>
                <c:pt idx="391">
                  <c:v>1.15784</c:v>
                </c:pt>
                <c:pt idx="392">
                  <c:v>1.1599699999999999</c:v>
                </c:pt>
                <c:pt idx="393">
                  <c:v>1.16272</c:v>
                </c:pt>
                <c:pt idx="394">
                  <c:v>1.16486</c:v>
                </c:pt>
                <c:pt idx="395">
                  <c:v>1.1676</c:v>
                </c:pt>
                <c:pt idx="396">
                  <c:v>1.16974</c:v>
                </c:pt>
                <c:pt idx="397">
                  <c:v>1.17249</c:v>
                </c:pt>
                <c:pt idx="398">
                  <c:v>1.17523</c:v>
                </c:pt>
                <c:pt idx="399">
                  <c:v>1.17676</c:v>
                </c:pt>
                <c:pt idx="400">
                  <c:v>1.17981</c:v>
                </c:pt>
                <c:pt idx="401">
                  <c:v>1.1819500000000001</c:v>
                </c:pt>
                <c:pt idx="402">
                  <c:v>1.1850000000000001</c:v>
                </c:pt>
                <c:pt idx="403">
                  <c:v>1.1874400000000001</c:v>
                </c:pt>
                <c:pt idx="404">
                  <c:v>1.1895800000000001</c:v>
                </c:pt>
                <c:pt idx="405">
                  <c:v>1.19171</c:v>
                </c:pt>
                <c:pt idx="406">
                  <c:v>1.19415</c:v>
                </c:pt>
                <c:pt idx="407">
                  <c:v>1.1972</c:v>
                </c:pt>
                <c:pt idx="408">
                  <c:v>1.1999500000000001</c:v>
                </c:pt>
                <c:pt idx="409">
                  <c:v>1.2014800000000001</c:v>
                </c:pt>
                <c:pt idx="410">
                  <c:v>1.2042200000000001</c:v>
                </c:pt>
                <c:pt idx="411">
                  <c:v>1.2069700000000001</c:v>
                </c:pt>
                <c:pt idx="412">
                  <c:v>1.2097199999999999</c:v>
                </c:pt>
                <c:pt idx="413">
                  <c:v>1.2118500000000001</c:v>
                </c:pt>
                <c:pt idx="414">
                  <c:v>1.2139899999999999</c:v>
                </c:pt>
                <c:pt idx="415">
                  <c:v>1.2164299999999999</c:v>
                </c:pt>
                <c:pt idx="416">
                  <c:v>1.2194799999999999</c:v>
                </c:pt>
                <c:pt idx="417">
                  <c:v>1.2213099999999999</c:v>
                </c:pt>
                <c:pt idx="418">
                  <c:v>1.2240599999999999</c:v>
                </c:pt>
                <c:pt idx="419">
                  <c:v>1.2258899999999999</c:v>
                </c:pt>
                <c:pt idx="420">
                  <c:v>1.2283299999999999</c:v>
                </c:pt>
                <c:pt idx="421">
                  <c:v>1.2307699999999999</c:v>
                </c:pt>
                <c:pt idx="422">
                  <c:v>1.23322</c:v>
                </c:pt>
                <c:pt idx="423">
                  <c:v>1.2365699999999999</c:v>
                </c:pt>
                <c:pt idx="424">
                  <c:v>1.2383999999999999</c:v>
                </c:pt>
                <c:pt idx="425">
                  <c:v>1.2408399999999999</c:v>
                </c:pt>
                <c:pt idx="426">
                  <c:v>1.24359</c:v>
                </c:pt>
                <c:pt idx="427">
                  <c:v>1.24634</c:v>
                </c:pt>
                <c:pt idx="428">
                  <c:v>1.24817</c:v>
                </c:pt>
                <c:pt idx="429">
                  <c:v>1.25122</c:v>
                </c:pt>
                <c:pt idx="430">
                  <c:v>1.25305</c:v>
                </c:pt>
                <c:pt idx="431">
                  <c:v>1.25519</c:v>
                </c:pt>
                <c:pt idx="432">
                  <c:v>1.25763</c:v>
                </c:pt>
                <c:pt idx="433">
                  <c:v>1.26068</c:v>
                </c:pt>
                <c:pt idx="434">
                  <c:v>1.26251</c:v>
                </c:pt>
                <c:pt idx="435">
                  <c:v>1.26556</c:v>
                </c:pt>
                <c:pt idx="436">
                  <c:v>1.2677</c:v>
                </c:pt>
                <c:pt idx="437">
                  <c:v>1.27014</c:v>
                </c:pt>
                <c:pt idx="438">
                  <c:v>1.2728900000000001</c:v>
                </c:pt>
                <c:pt idx="439">
                  <c:v>1.27502</c:v>
                </c:pt>
                <c:pt idx="440">
                  <c:v>1.2777700000000001</c:v>
                </c:pt>
                <c:pt idx="441">
                  <c:v>1.2799100000000001</c:v>
                </c:pt>
                <c:pt idx="442">
                  <c:v>1.2826500000000001</c:v>
                </c:pt>
                <c:pt idx="443">
                  <c:v>1.2847900000000001</c:v>
                </c:pt>
                <c:pt idx="444">
                  <c:v>1.2875399999999999</c:v>
                </c:pt>
                <c:pt idx="445">
                  <c:v>1.2896700000000001</c:v>
                </c:pt>
                <c:pt idx="446">
                  <c:v>1.2921100000000001</c:v>
                </c:pt>
                <c:pt idx="447">
                  <c:v>1.2948599999999999</c:v>
                </c:pt>
                <c:pt idx="448">
                  <c:v>1.2966899999999999</c:v>
                </c:pt>
                <c:pt idx="449">
                  <c:v>1.2997399999999999</c:v>
                </c:pt>
                <c:pt idx="450">
                  <c:v>1.3018799999999999</c:v>
                </c:pt>
                <c:pt idx="451">
                  <c:v>1.3043199999999999</c:v>
                </c:pt>
                <c:pt idx="452">
                  <c:v>1.3067599999999999</c:v>
                </c:pt>
                <c:pt idx="453">
                  <c:v>1.3091999999999999</c:v>
                </c:pt>
                <c:pt idx="454">
                  <c:v>1.3119499999999999</c:v>
                </c:pt>
                <c:pt idx="455">
                  <c:v>1.31409</c:v>
                </c:pt>
                <c:pt idx="456">
                  <c:v>1.3162199999999999</c:v>
                </c:pt>
                <c:pt idx="457">
                  <c:v>1.3192699999999999</c:v>
                </c:pt>
                <c:pt idx="458">
                  <c:v>1.32141</c:v>
                </c:pt>
                <c:pt idx="459">
                  <c:v>1.32385</c:v>
                </c:pt>
                <c:pt idx="460">
                  <c:v>1.3269</c:v>
                </c:pt>
                <c:pt idx="461">
                  <c:v>1.32904</c:v>
                </c:pt>
                <c:pt idx="462">
                  <c:v>1.33118</c:v>
                </c:pt>
                <c:pt idx="463">
                  <c:v>1.33362</c:v>
                </c:pt>
                <c:pt idx="464">
                  <c:v>1.33636</c:v>
                </c:pt>
                <c:pt idx="465">
                  <c:v>1.3385</c:v>
                </c:pt>
                <c:pt idx="466">
                  <c:v>1.34155</c:v>
                </c:pt>
                <c:pt idx="467">
                  <c:v>1.3436900000000001</c:v>
                </c:pt>
                <c:pt idx="468">
                  <c:v>1.34613</c:v>
                </c:pt>
                <c:pt idx="469">
                  <c:v>1.34857</c:v>
                </c:pt>
                <c:pt idx="470">
                  <c:v>1.35101</c:v>
                </c:pt>
                <c:pt idx="471">
                  <c:v>1.35345</c:v>
                </c:pt>
                <c:pt idx="472">
                  <c:v>1.3555900000000001</c:v>
                </c:pt>
                <c:pt idx="473">
                  <c:v>1.3583400000000001</c:v>
                </c:pt>
                <c:pt idx="474">
                  <c:v>1.3607800000000001</c:v>
                </c:pt>
                <c:pt idx="475">
                  <c:v>1.3632200000000001</c:v>
                </c:pt>
                <c:pt idx="476">
                  <c:v>1.3659699999999999</c:v>
                </c:pt>
                <c:pt idx="477">
                  <c:v>1.3681000000000001</c:v>
                </c:pt>
                <c:pt idx="478">
                  <c:v>1.3702399999999999</c:v>
                </c:pt>
                <c:pt idx="479">
                  <c:v>1.3732899999999999</c:v>
                </c:pt>
                <c:pt idx="480">
                  <c:v>1.3754299999999999</c:v>
                </c:pt>
                <c:pt idx="481">
                  <c:v>1.3781699999999999</c:v>
                </c:pt>
                <c:pt idx="482">
                  <c:v>1.38062</c:v>
                </c:pt>
                <c:pt idx="483">
                  <c:v>1.38306</c:v>
                </c:pt>
                <c:pt idx="484">
                  <c:v>1.38489</c:v>
                </c:pt>
                <c:pt idx="485">
                  <c:v>1.3876299999999999</c:v>
                </c:pt>
                <c:pt idx="486">
                  <c:v>1.3903799999999999</c:v>
                </c:pt>
                <c:pt idx="487">
                  <c:v>1.3928199999999999</c:v>
                </c:pt>
                <c:pt idx="488">
                  <c:v>1.3946499999999999</c:v>
                </c:pt>
                <c:pt idx="489">
                  <c:v>1.39771</c:v>
                </c:pt>
                <c:pt idx="490">
                  <c:v>1.40015</c:v>
                </c:pt>
                <c:pt idx="491">
                  <c:v>1.40289</c:v>
                </c:pt>
                <c:pt idx="492">
                  <c:v>1.40442</c:v>
                </c:pt>
                <c:pt idx="493">
                  <c:v>1.40717</c:v>
                </c:pt>
                <c:pt idx="494">
                  <c:v>1.40961</c:v>
                </c:pt>
                <c:pt idx="495">
                  <c:v>1.41174</c:v>
                </c:pt>
                <c:pt idx="496">
                  <c:v>1.41449</c:v>
                </c:pt>
                <c:pt idx="497">
                  <c:v>1.4172400000000001</c:v>
                </c:pt>
                <c:pt idx="498">
                  <c:v>1.41998</c:v>
                </c:pt>
                <c:pt idx="499">
                  <c:v>1.4221200000000001</c:v>
                </c:pt>
                <c:pt idx="500">
                  <c:v>1.42456</c:v>
                </c:pt>
                <c:pt idx="501">
                  <c:v>1.4267000000000001</c:v>
                </c:pt>
                <c:pt idx="502">
                  <c:v>1.4297500000000001</c:v>
                </c:pt>
                <c:pt idx="503">
                  <c:v>1.43188</c:v>
                </c:pt>
                <c:pt idx="504">
                  <c:v>1.4340200000000001</c:v>
                </c:pt>
                <c:pt idx="505">
                  <c:v>1.4364600000000001</c:v>
                </c:pt>
                <c:pt idx="506">
                  <c:v>1.4389000000000001</c:v>
                </c:pt>
                <c:pt idx="507">
                  <c:v>1.4416500000000001</c:v>
                </c:pt>
                <c:pt idx="508">
                  <c:v>1.4437899999999999</c:v>
                </c:pt>
                <c:pt idx="509">
                  <c:v>1.4462299999999999</c:v>
                </c:pt>
                <c:pt idx="510">
                  <c:v>1.4489700000000001</c:v>
                </c:pt>
                <c:pt idx="511">
                  <c:v>1.4517199999999999</c:v>
                </c:pt>
                <c:pt idx="512">
                  <c:v>1.4535499999999999</c:v>
                </c:pt>
                <c:pt idx="513">
                  <c:v>1.4562999999999999</c:v>
                </c:pt>
                <c:pt idx="514">
                  <c:v>1.45905</c:v>
                </c:pt>
                <c:pt idx="515">
                  <c:v>1.46149</c:v>
                </c:pt>
                <c:pt idx="516">
                  <c:v>1.46332</c:v>
                </c:pt>
                <c:pt idx="517">
                  <c:v>1.4660599999999999</c:v>
                </c:pt>
                <c:pt idx="518">
                  <c:v>1.4679</c:v>
                </c:pt>
                <c:pt idx="519">
                  <c:v>1.4712499999999999</c:v>
                </c:pt>
                <c:pt idx="520">
                  <c:v>1.47339</c:v>
                </c:pt>
                <c:pt idx="521">
                  <c:v>1.47583</c:v>
                </c:pt>
                <c:pt idx="522">
                  <c:v>1.47827</c:v>
                </c:pt>
                <c:pt idx="523">
                  <c:v>1.48071</c:v>
                </c:pt>
                <c:pt idx="524">
                  <c:v>1.48346</c:v>
                </c:pt>
                <c:pt idx="525">
                  <c:v>1.48621</c:v>
                </c:pt>
                <c:pt idx="526">
                  <c:v>1.48773</c:v>
                </c:pt>
                <c:pt idx="527">
                  <c:v>1.49048</c:v>
                </c:pt>
                <c:pt idx="528">
                  <c:v>1.49292</c:v>
                </c:pt>
                <c:pt idx="529">
                  <c:v>1.49536</c:v>
                </c:pt>
                <c:pt idx="530">
                  <c:v>1.4975000000000001</c:v>
                </c:pt>
                <c:pt idx="531">
                  <c:v>1.4999400000000001</c:v>
                </c:pt>
                <c:pt idx="532">
                  <c:v>1.5026900000000001</c:v>
                </c:pt>
                <c:pt idx="533">
                  <c:v>1.50543</c:v>
                </c:pt>
                <c:pt idx="534">
                  <c:v>1.50726</c:v>
                </c:pt>
                <c:pt idx="535">
                  <c:v>1.5097</c:v>
                </c:pt>
                <c:pt idx="536">
                  <c:v>1.5124500000000001</c:v>
                </c:pt>
                <c:pt idx="537">
                  <c:v>1.5139800000000001</c:v>
                </c:pt>
                <c:pt idx="538">
                  <c:v>1.5173300000000001</c:v>
                </c:pt>
                <c:pt idx="539">
                  <c:v>1.5194700000000001</c:v>
                </c:pt>
                <c:pt idx="540">
                  <c:v>1.5219100000000001</c:v>
                </c:pt>
                <c:pt idx="541">
                  <c:v>1.5243500000000001</c:v>
                </c:pt>
                <c:pt idx="542">
                  <c:v>1.5270999999999999</c:v>
                </c:pt>
                <c:pt idx="543">
                  <c:v>1.5295399999999999</c:v>
                </c:pt>
                <c:pt idx="544">
                  <c:v>1.5316799999999999</c:v>
                </c:pt>
                <c:pt idx="545">
                  <c:v>1.5347299999999999</c:v>
                </c:pt>
                <c:pt idx="546">
                  <c:v>1.5365599999999999</c:v>
                </c:pt>
                <c:pt idx="547">
                  <c:v>1.53931</c:v>
                </c:pt>
                <c:pt idx="548">
                  <c:v>1.5420499999999999</c:v>
                </c:pt>
                <c:pt idx="549">
                  <c:v>1.54419</c:v>
                </c:pt>
                <c:pt idx="550">
                  <c:v>1.54694</c:v>
                </c:pt>
                <c:pt idx="551">
                  <c:v>1.54938</c:v>
                </c:pt>
                <c:pt idx="552">
                  <c:v>1.55182</c:v>
                </c:pt>
                <c:pt idx="553">
                  <c:v>1.55426</c:v>
                </c:pt>
                <c:pt idx="554">
                  <c:v>1.55609</c:v>
                </c:pt>
                <c:pt idx="555">
                  <c:v>1.55914</c:v>
                </c:pt>
                <c:pt idx="556">
                  <c:v>1.56158</c:v>
                </c:pt>
                <c:pt idx="557">
                  <c:v>1.56372</c:v>
                </c:pt>
                <c:pt idx="558">
                  <c:v>1.56616</c:v>
                </c:pt>
                <c:pt idx="559">
                  <c:v>1.5683</c:v>
                </c:pt>
                <c:pt idx="560">
                  <c:v>1.57104</c:v>
                </c:pt>
                <c:pt idx="561">
                  <c:v>1.57379</c:v>
                </c:pt>
                <c:pt idx="562">
                  <c:v>1.5759300000000001</c:v>
                </c:pt>
                <c:pt idx="563">
                  <c:v>1.5783700000000001</c:v>
                </c:pt>
                <c:pt idx="564">
                  <c:v>1.5811200000000001</c:v>
                </c:pt>
                <c:pt idx="565">
                  <c:v>1.58325</c:v>
                </c:pt>
                <c:pt idx="566">
                  <c:v>1.58569</c:v>
                </c:pt>
                <c:pt idx="567">
                  <c:v>1.5878300000000001</c:v>
                </c:pt>
                <c:pt idx="568">
                  <c:v>1.5908800000000001</c:v>
                </c:pt>
                <c:pt idx="569">
                  <c:v>1.5933200000000001</c:v>
                </c:pt>
                <c:pt idx="570">
                  <c:v>1.5957600000000001</c:v>
                </c:pt>
                <c:pt idx="571">
                  <c:v>1.5982099999999999</c:v>
                </c:pt>
                <c:pt idx="572">
                  <c:v>1.6003400000000001</c:v>
                </c:pt>
                <c:pt idx="573">
                  <c:v>1.6030899999999999</c:v>
                </c:pt>
                <c:pt idx="574">
                  <c:v>1.6049199999999999</c:v>
                </c:pt>
                <c:pt idx="575">
                  <c:v>1.6076699999999999</c:v>
                </c:pt>
                <c:pt idx="576">
                  <c:v>1.6107199999999999</c:v>
                </c:pt>
                <c:pt idx="577">
                  <c:v>1.6131599999999999</c:v>
                </c:pt>
                <c:pt idx="578">
                  <c:v>1.6153</c:v>
                </c:pt>
                <c:pt idx="579">
                  <c:v>1.61774</c:v>
                </c:pt>
                <c:pt idx="580">
                  <c:v>1.6204799999999999</c:v>
                </c:pt>
                <c:pt idx="581">
                  <c:v>1.62262</c:v>
                </c:pt>
                <c:pt idx="582">
                  <c:v>1.6250599999999999</c:v>
                </c:pt>
                <c:pt idx="583">
                  <c:v>1.6274999999999999</c:v>
                </c:pt>
                <c:pt idx="584">
                  <c:v>1.62964</c:v>
                </c:pt>
                <c:pt idx="585">
                  <c:v>1.63239</c:v>
                </c:pt>
                <c:pt idx="586">
                  <c:v>1.63513</c:v>
                </c:pt>
                <c:pt idx="587">
                  <c:v>1.63757</c:v>
                </c:pt>
                <c:pt idx="588">
                  <c:v>1.64032</c:v>
                </c:pt>
                <c:pt idx="589">
                  <c:v>1.64215</c:v>
                </c:pt>
                <c:pt idx="590">
                  <c:v>1.64429</c:v>
                </c:pt>
                <c:pt idx="591">
                  <c:v>1.64734</c:v>
                </c:pt>
                <c:pt idx="592">
                  <c:v>1.64917</c:v>
                </c:pt>
                <c:pt idx="593">
                  <c:v>1.65161</c:v>
                </c:pt>
                <c:pt idx="594">
                  <c:v>1.65466</c:v>
                </c:pt>
                <c:pt idx="595">
                  <c:v>1.65649</c:v>
                </c:pt>
                <c:pt idx="596">
                  <c:v>1.6589400000000001</c:v>
                </c:pt>
                <c:pt idx="597">
                  <c:v>1.66168</c:v>
                </c:pt>
                <c:pt idx="598">
                  <c:v>1.66412</c:v>
                </c:pt>
                <c:pt idx="599">
                  <c:v>1.6662600000000001</c:v>
                </c:pt>
                <c:pt idx="600">
                  <c:v>1.6690100000000001</c:v>
                </c:pt>
                <c:pt idx="601">
                  <c:v>1.6714500000000001</c:v>
                </c:pt>
                <c:pt idx="602">
                  <c:v>1.6738900000000001</c:v>
                </c:pt>
                <c:pt idx="603">
                  <c:v>1.6766399999999999</c:v>
                </c:pt>
                <c:pt idx="604">
                  <c:v>1.6787700000000001</c:v>
                </c:pt>
                <c:pt idx="605">
                  <c:v>1.6809099999999999</c:v>
                </c:pt>
                <c:pt idx="606">
                  <c:v>1.6836500000000001</c:v>
                </c:pt>
                <c:pt idx="607">
                  <c:v>1.6860999999999999</c:v>
                </c:pt>
                <c:pt idx="608">
                  <c:v>1.6888399999999999</c:v>
                </c:pt>
                <c:pt idx="609">
                  <c:v>1.6912799999999999</c:v>
                </c:pt>
                <c:pt idx="610">
                  <c:v>1.69312</c:v>
                </c:pt>
                <c:pt idx="611">
                  <c:v>1.69556</c:v>
                </c:pt>
                <c:pt idx="612">
                  <c:v>1.6982999999999999</c:v>
                </c:pt>
                <c:pt idx="613">
                  <c:v>1.7007399999999999</c:v>
                </c:pt>
                <c:pt idx="614">
                  <c:v>1.7034899999999999</c:v>
                </c:pt>
                <c:pt idx="615">
                  <c:v>1.70624</c:v>
                </c:pt>
                <c:pt idx="616">
                  <c:v>1.70746</c:v>
                </c:pt>
                <c:pt idx="617">
                  <c:v>1.71051</c:v>
                </c:pt>
                <c:pt idx="618">
                  <c:v>1.71295</c:v>
                </c:pt>
                <c:pt idx="619">
                  <c:v>1.7157</c:v>
                </c:pt>
                <c:pt idx="620">
                  <c:v>1.71814</c:v>
                </c:pt>
                <c:pt idx="621">
                  <c:v>1.72058</c:v>
                </c:pt>
                <c:pt idx="622">
                  <c:v>1.72302</c:v>
                </c:pt>
                <c:pt idx="623">
                  <c:v>1.72577</c:v>
                </c:pt>
                <c:pt idx="624">
                  <c:v>1.7276</c:v>
                </c:pt>
                <c:pt idx="625">
                  <c:v>1.7303500000000001</c:v>
                </c:pt>
                <c:pt idx="626">
                  <c:v>1.7327900000000001</c:v>
                </c:pt>
                <c:pt idx="627">
                  <c:v>1.73492</c:v>
                </c:pt>
                <c:pt idx="628">
                  <c:v>1.73767</c:v>
                </c:pt>
                <c:pt idx="629">
                  <c:v>1.7395</c:v>
                </c:pt>
                <c:pt idx="630">
                  <c:v>1.7422500000000001</c:v>
                </c:pt>
                <c:pt idx="631">
                  <c:v>1.74438</c:v>
                </c:pt>
                <c:pt idx="632">
                  <c:v>1.7471300000000001</c:v>
                </c:pt>
                <c:pt idx="633">
                  <c:v>1.7501800000000001</c:v>
                </c:pt>
                <c:pt idx="634">
                  <c:v>1.7520100000000001</c:v>
                </c:pt>
                <c:pt idx="635">
                  <c:v>1.7544599999999999</c:v>
                </c:pt>
                <c:pt idx="636">
                  <c:v>1.7565900000000001</c:v>
                </c:pt>
                <c:pt idx="637">
                  <c:v>1.7599499999999999</c:v>
                </c:pt>
                <c:pt idx="638">
                  <c:v>1.7620800000000001</c:v>
                </c:pt>
                <c:pt idx="639">
                  <c:v>1.7645299999999999</c:v>
                </c:pt>
                <c:pt idx="640">
                  <c:v>1.7666599999999999</c:v>
                </c:pt>
                <c:pt idx="641">
                  <c:v>1.7697099999999999</c:v>
                </c:pt>
                <c:pt idx="642">
                  <c:v>1.77216</c:v>
                </c:pt>
                <c:pt idx="643">
                  <c:v>1.7742899999999999</c:v>
                </c:pt>
                <c:pt idx="644">
                  <c:v>1.7767299999999999</c:v>
                </c:pt>
                <c:pt idx="645">
                  <c:v>1.77887</c:v>
                </c:pt>
                <c:pt idx="646">
                  <c:v>1.78101</c:v>
                </c:pt>
                <c:pt idx="647">
                  <c:v>1.78406</c:v>
                </c:pt>
                <c:pt idx="648">
                  <c:v>1.7865</c:v>
                </c:pt>
                <c:pt idx="649">
                  <c:v>1.78894</c:v>
                </c:pt>
                <c:pt idx="650">
                  <c:v>1.79138</c:v>
                </c:pt>
                <c:pt idx="651">
                  <c:v>1.79382</c:v>
                </c:pt>
                <c:pt idx="652">
                  <c:v>1.79657</c:v>
                </c:pt>
                <c:pt idx="653">
                  <c:v>1.79901</c:v>
                </c:pt>
                <c:pt idx="654">
                  <c:v>1.80115</c:v>
                </c:pt>
                <c:pt idx="655">
                  <c:v>1.80328</c:v>
                </c:pt>
                <c:pt idx="656">
                  <c:v>1.80115</c:v>
                </c:pt>
                <c:pt idx="657">
                  <c:v>1.7984</c:v>
                </c:pt>
                <c:pt idx="658">
                  <c:v>1.79565</c:v>
                </c:pt>
                <c:pt idx="659">
                  <c:v>1.79352</c:v>
                </c:pt>
                <c:pt idx="660">
                  <c:v>1.79138</c:v>
                </c:pt>
                <c:pt idx="661">
                  <c:v>1.78894</c:v>
                </c:pt>
                <c:pt idx="662">
                  <c:v>1.7861899999999999</c:v>
                </c:pt>
                <c:pt idx="663">
                  <c:v>1.78406</c:v>
                </c:pt>
                <c:pt idx="664">
                  <c:v>1.78101</c:v>
                </c:pt>
                <c:pt idx="665">
                  <c:v>1.77948</c:v>
                </c:pt>
                <c:pt idx="666">
                  <c:v>1.7767299999999999</c:v>
                </c:pt>
                <c:pt idx="667">
                  <c:v>1.7736799999999999</c:v>
                </c:pt>
                <c:pt idx="668">
                  <c:v>1.7724599999999999</c:v>
                </c:pt>
                <c:pt idx="669">
                  <c:v>1.7690999999999999</c:v>
                </c:pt>
                <c:pt idx="670">
                  <c:v>1.7666599999999999</c:v>
                </c:pt>
                <c:pt idx="671">
                  <c:v>1.7645299999999999</c:v>
                </c:pt>
                <c:pt idx="672">
                  <c:v>1.7623899999999999</c:v>
                </c:pt>
                <c:pt idx="673">
                  <c:v>1.7599499999999999</c:v>
                </c:pt>
                <c:pt idx="674">
                  <c:v>1.7568999999999999</c:v>
                </c:pt>
                <c:pt idx="675">
                  <c:v>1.7544599999999999</c:v>
                </c:pt>
                <c:pt idx="676">
                  <c:v>1.7520100000000001</c:v>
                </c:pt>
                <c:pt idx="677">
                  <c:v>1.7495700000000001</c:v>
                </c:pt>
                <c:pt idx="678">
                  <c:v>1.7474400000000001</c:v>
                </c:pt>
                <c:pt idx="679">
                  <c:v>1.7450000000000001</c:v>
                </c:pt>
                <c:pt idx="680">
                  <c:v>1.7422500000000001</c:v>
                </c:pt>
                <c:pt idx="681">
                  <c:v>1.7395</c:v>
                </c:pt>
                <c:pt idx="682">
                  <c:v>1.7379800000000001</c:v>
                </c:pt>
                <c:pt idx="683">
                  <c:v>1.73492</c:v>
                </c:pt>
                <c:pt idx="684">
                  <c:v>1.7327900000000001</c:v>
                </c:pt>
                <c:pt idx="685">
                  <c:v>1.7303500000000001</c:v>
                </c:pt>
                <c:pt idx="686">
                  <c:v>1.7279100000000001</c:v>
                </c:pt>
                <c:pt idx="687">
                  <c:v>1.72516</c:v>
                </c:pt>
                <c:pt idx="688">
                  <c:v>1.72302</c:v>
                </c:pt>
                <c:pt idx="689">
                  <c:v>1.72058</c:v>
                </c:pt>
                <c:pt idx="690">
                  <c:v>1.71753</c:v>
                </c:pt>
                <c:pt idx="691">
                  <c:v>1.71539</c:v>
                </c:pt>
                <c:pt idx="692">
                  <c:v>1.71295</c:v>
                </c:pt>
                <c:pt idx="693">
                  <c:v>1.71021</c:v>
                </c:pt>
                <c:pt idx="694">
                  <c:v>1.7083699999999999</c:v>
                </c:pt>
                <c:pt idx="695">
                  <c:v>1.70624</c:v>
                </c:pt>
                <c:pt idx="696">
                  <c:v>1.7034899999999999</c:v>
                </c:pt>
                <c:pt idx="697">
                  <c:v>1.7007399999999999</c:v>
                </c:pt>
                <c:pt idx="698">
                  <c:v>1.698</c:v>
                </c:pt>
                <c:pt idx="699">
                  <c:v>1.6964699999999999</c:v>
                </c:pt>
                <c:pt idx="700">
                  <c:v>1.69373</c:v>
                </c:pt>
                <c:pt idx="701">
                  <c:v>1.6909799999999999</c:v>
                </c:pt>
                <c:pt idx="702">
                  <c:v>1.6885399999999999</c:v>
                </c:pt>
                <c:pt idx="703">
                  <c:v>1.6860999999999999</c:v>
                </c:pt>
                <c:pt idx="704">
                  <c:v>1.6836500000000001</c:v>
                </c:pt>
                <c:pt idx="705">
                  <c:v>1.6815199999999999</c:v>
                </c:pt>
                <c:pt idx="706">
                  <c:v>1.6787700000000001</c:v>
                </c:pt>
                <c:pt idx="707">
                  <c:v>1.6763300000000001</c:v>
                </c:pt>
                <c:pt idx="708">
                  <c:v>1.6738900000000001</c:v>
                </c:pt>
                <c:pt idx="709">
                  <c:v>1.6711400000000001</c:v>
                </c:pt>
                <c:pt idx="710">
                  <c:v>1.6684000000000001</c:v>
                </c:pt>
                <c:pt idx="711">
                  <c:v>1.6662600000000001</c:v>
                </c:pt>
                <c:pt idx="712">
                  <c:v>1.6638200000000001</c:v>
                </c:pt>
                <c:pt idx="713">
                  <c:v>1.6619900000000001</c:v>
                </c:pt>
                <c:pt idx="714">
                  <c:v>1.6595500000000001</c:v>
                </c:pt>
                <c:pt idx="715">
                  <c:v>1.65649</c:v>
                </c:pt>
                <c:pt idx="716">
                  <c:v>1.65405</c:v>
                </c:pt>
                <c:pt idx="717">
                  <c:v>1.6519200000000001</c:v>
                </c:pt>
                <c:pt idx="718">
                  <c:v>1.6494800000000001</c:v>
                </c:pt>
                <c:pt idx="719">
                  <c:v>1.64703</c:v>
                </c:pt>
                <c:pt idx="720">
                  <c:v>1.6449</c:v>
                </c:pt>
                <c:pt idx="721">
                  <c:v>1.64246</c:v>
                </c:pt>
                <c:pt idx="722">
                  <c:v>1.6394</c:v>
                </c:pt>
                <c:pt idx="723">
                  <c:v>1.63757</c:v>
                </c:pt>
                <c:pt idx="724">
                  <c:v>1.63483</c:v>
                </c:pt>
                <c:pt idx="725">
                  <c:v>1.63239</c:v>
                </c:pt>
                <c:pt idx="726">
                  <c:v>1.6299399999999999</c:v>
                </c:pt>
                <c:pt idx="727">
                  <c:v>1.6274999999999999</c:v>
                </c:pt>
                <c:pt idx="728">
                  <c:v>1.6250599999999999</c:v>
                </c:pt>
                <c:pt idx="729">
                  <c:v>1.62262</c:v>
                </c:pt>
                <c:pt idx="730">
                  <c:v>1.62018</c:v>
                </c:pt>
                <c:pt idx="731">
                  <c:v>1.6174299999999999</c:v>
                </c:pt>
                <c:pt idx="732">
                  <c:v>1.6155999999999999</c:v>
                </c:pt>
                <c:pt idx="733">
                  <c:v>1.6131599999999999</c:v>
                </c:pt>
                <c:pt idx="734">
                  <c:v>1.6101099999999999</c:v>
                </c:pt>
                <c:pt idx="735">
                  <c:v>1.6082799999999999</c:v>
                </c:pt>
                <c:pt idx="736">
                  <c:v>1.6055299999999999</c:v>
                </c:pt>
                <c:pt idx="737">
                  <c:v>1.6030899999999999</c:v>
                </c:pt>
                <c:pt idx="738">
                  <c:v>1.6006499999999999</c:v>
                </c:pt>
                <c:pt idx="739">
                  <c:v>1.5985100000000001</c:v>
                </c:pt>
                <c:pt idx="740">
                  <c:v>1.5951500000000001</c:v>
                </c:pt>
                <c:pt idx="741">
                  <c:v>1.5930200000000001</c:v>
                </c:pt>
                <c:pt idx="742">
                  <c:v>1.5905800000000001</c:v>
                </c:pt>
                <c:pt idx="743">
                  <c:v>1.5887500000000001</c:v>
                </c:pt>
                <c:pt idx="744">
                  <c:v>1.58569</c:v>
                </c:pt>
                <c:pt idx="745">
                  <c:v>1.5835600000000001</c:v>
                </c:pt>
                <c:pt idx="746">
                  <c:v>1.5811200000000001</c:v>
                </c:pt>
                <c:pt idx="747">
                  <c:v>1.5789800000000001</c:v>
                </c:pt>
                <c:pt idx="748">
                  <c:v>1.57623</c:v>
                </c:pt>
                <c:pt idx="749">
                  <c:v>1.5741000000000001</c:v>
                </c:pt>
                <c:pt idx="750">
                  <c:v>1.57104</c:v>
                </c:pt>
                <c:pt idx="751">
                  <c:v>1.5686</c:v>
                </c:pt>
                <c:pt idx="752">
                  <c:v>1.56616</c:v>
                </c:pt>
                <c:pt idx="753">
                  <c:v>1.56372</c:v>
                </c:pt>
                <c:pt idx="754">
                  <c:v>1.56189</c:v>
                </c:pt>
                <c:pt idx="755">
                  <c:v>1.55914</c:v>
                </c:pt>
                <c:pt idx="756">
                  <c:v>1.5567</c:v>
                </c:pt>
                <c:pt idx="757">
                  <c:v>1.55396</c:v>
                </c:pt>
                <c:pt idx="758">
                  <c:v>1.5515099999999999</c:v>
                </c:pt>
                <c:pt idx="759">
                  <c:v>1.5490699999999999</c:v>
                </c:pt>
                <c:pt idx="760">
                  <c:v>1.5466299999999999</c:v>
                </c:pt>
                <c:pt idx="761">
                  <c:v>1.5444899999999999</c:v>
                </c:pt>
                <c:pt idx="762">
                  <c:v>1.54175</c:v>
                </c:pt>
                <c:pt idx="763">
                  <c:v>1.5389999999999999</c:v>
                </c:pt>
                <c:pt idx="764">
                  <c:v>1.53687</c:v>
                </c:pt>
                <c:pt idx="765">
                  <c:v>1.5338099999999999</c:v>
                </c:pt>
                <c:pt idx="766">
                  <c:v>1.5316799999999999</c:v>
                </c:pt>
                <c:pt idx="767">
                  <c:v>1.5298499999999999</c:v>
                </c:pt>
                <c:pt idx="768">
                  <c:v>1.5274000000000001</c:v>
                </c:pt>
                <c:pt idx="769">
                  <c:v>1.5240499999999999</c:v>
                </c:pt>
                <c:pt idx="770">
                  <c:v>1.5225200000000001</c:v>
                </c:pt>
                <c:pt idx="771">
                  <c:v>1.5194700000000001</c:v>
                </c:pt>
                <c:pt idx="772">
                  <c:v>1.5176400000000001</c:v>
                </c:pt>
                <c:pt idx="773">
                  <c:v>1.5148900000000001</c:v>
                </c:pt>
                <c:pt idx="774">
                  <c:v>1.5121500000000001</c:v>
                </c:pt>
                <c:pt idx="775">
                  <c:v>1.5097</c:v>
                </c:pt>
                <c:pt idx="776">
                  <c:v>1.5075700000000001</c:v>
                </c:pt>
                <c:pt idx="777">
                  <c:v>1.50543</c:v>
                </c:pt>
                <c:pt idx="778">
                  <c:v>1.5026900000000001</c:v>
                </c:pt>
                <c:pt idx="779">
                  <c:v>1.4999400000000001</c:v>
                </c:pt>
                <c:pt idx="780">
                  <c:v>1.4978</c:v>
                </c:pt>
                <c:pt idx="781">
                  <c:v>1.4956700000000001</c:v>
                </c:pt>
                <c:pt idx="782">
                  <c:v>1.49261</c:v>
                </c:pt>
                <c:pt idx="783">
                  <c:v>1.49109</c:v>
                </c:pt>
                <c:pt idx="784">
                  <c:v>1.48804</c:v>
                </c:pt>
                <c:pt idx="785">
                  <c:v>1.48529</c:v>
                </c:pt>
                <c:pt idx="786">
                  <c:v>1.48346</c:v>
                </c:pt>
                <c:pt idx="787">
                  <c:v>1.48071</c:v>
                </c:pt>
                <c:pt idx="788">
                  <c:v>1.47827</c:v>
                </c:pt>
                <c:pt idx="789">
                  <c:v>1.47583</c:v>
                </c:pt>
                <c:pt idx="790">
                  <c:v>1.47339</c:v>
                </c:pt>
                <c:pt idx="791">
                  <c:v>1.47095</c:v>
                </c:pt>
                <c:pt idx="792">
                  <c:v>1.4679</c:v>
                </c:pt>
                <c:pt idx="793">
                  <c:v>1.4660599999999999</c:v>
                </c:pt>
                <c:pt idx="794">
                  <c:v>1.46332</c:v>
                </c:pt>
                <c:pt idx="795">
                  <c:v>1.46088</c:v>
                </c:pt>
                <c:pt idx="796">
                  <c:v>1.45844</c:v>
                </c:pt>
                <c:pt idx="797">
                  <c:v>1.4562999999999999</c:v>
                </c:pt>
                <c:pt idx="798">
                  <c:v>1.4541599999999999</c:v>
                </c:pt>
                <c:pt idx="799">
                  <c:v>1.4514199999999999</c:v>
                </c:pt>
                <c:pt idx="800">
                  <c:v>1.4483600000000001</c:v>
                </c:pt>
                <c:pt idx="801">
                  <c:v>1.4465300000000001</c:v>
                </c:pt>
                <c:pt idx="802">
                  <c:v>1.4437899999999999</c:v>
                </c:pt>
                <c:pt idx="803">
                  <c:v>1.4413499999999999</c:v>
                </c:pt>
                <c:pt idx="804">
                  <c:v>1.4389000000000001</c:v>
                </c:pt>
                <c:pt idx="805">
                  <c:v>1.4367700000000001</c:v>
                </c:pt>
                <c:pt idx="806">
                  <c:v>1.4337200000000001</c:v>
                </c:pt>
                <c:pt idx="807">
                  <c:v>1.4315800000000001</c:v>
                </c:pt>
                <c:pt idx="808">
                  <c:v>1.42944</c:v>
                </c:pt>
                <c:pt idx="809">
                  <c:v>1.4267000000000001</c:v>
                </c:pt>
                <c:pt idx="810">
                  <c:v>1.42456</c:v>
                </c:pt>
                <c:pt idx="811">
                  <c:v>1.4221200000000001</c:v>
                </c:pt>
                <c:pt idx="812">
                  <c:v>1.41937</c:v>
                </c:pt>
                <c:pt idx="813">
                  <c:v>1.41693</c:v>
                </c:pt>
                <c:pt idx="814">
                  <c:v>1.41449</c:v>
                </c:pt>
                <c:pt idx="815">
                  <c:v>1.41235</c:v>
                </c:pt>
                <c:pt idx="816">
                  <c:v>1.40961</c:v>
                </c:pt>
                <c:pt idx="817">
                  <c:v>1.40717</c:v>
                </c:pt>
                <c:pt idx="818">
                  <c:v>1.40503</c:v>
                </c:pt>
                <c:pt idx="819">
                  <c:v>1.40198</c:v>
                </c:pt>
                <c:pt idx="820">
                  <c:v>1.39984</c:v>
                </c:pt>
                <c:pt idx="821">
                  <c:v>1.3974</c:v>
                </c:pt>
                <c:pt idx="822">
                  <c:v>1.3952599999999999</c:v>
                </c:pt>
                <c:pt idx="823">
                  <c:v>1.39313</c:v>
                </c:pt>
                <c:pt idx="824">
                  <c:v>1.3897699999999999</c:v>
                </c:pt>
                <c:pt idx="825">
                  <c:v>1.38794</c:v>
                </c:pt>
                <c:pt idx="826">
                  <c:v>1.3855</c:v>
                </c:pt>
                <c:pt idx="827">
                  <c:v>1.3827499999999999</c:v>
                </c:pt>
                <c:pt idx="828">
                  <c:v>1.3803099999999999</c:v>
                </c:pt>
                <c:pt idx="829">
                  <c:v>1.3781699999999999</c:v>
                </c:pt>
                <c:pt idx="830">
                  <c:v>1.3754299999999999</c:v>
                </c:pt>
                <c:pt idx="831">
                  <c:v>1.3729899999999999</c:v>
                </c:pt>
                <c:pt idx="832">
                  <c:v>1.3708499999999999</c:v>
                </c:pt>
                <c:pt idx="833">
                  <c:v>1.3684099999999999</c:v>
                </c:pt>
                <c:pt idx="834">
                  <c:v>1.3656600000000001</c:v>
                </c:pt>
                <c:pt idx="835">
                  <c:v>1.3632200000000001</c:v>
                </c:pt>
                <c:pt idx="836">
                  <c:v>1.3607800000000001</c:v>
                </c:pt>
                <c:pt idx="837">
                  <c:v>1.3583400000000001</c:v>
                </c:pt>
                <c:pt idx="838">
                  <c:v>1.3559000000000001</c:v>
                </c:pt>
                <c:pt idx="839">
                  <c:v>1.35345</c:v>
                </c:pt>
                <c:pt idx="840">
                  <c:v>1.35101</c:v>
                </c:pt>
                <c:pt idx="841">
                  <c:v>1.3482700000000001</c:v>
                </c:pt>
                <c:pt idx="842">
                  <c:v>1.34552</c:v>
                </c:pt>
                <c:pt idx="843">
                  <c:v>1.34338</c:v>
                </c:pt>
                <c:pt idx="844">
                  <c:v>1.34033</c:v>
                </c:pt>
                <c:pt idx="845">
                  <c:v>1.3385</c:v>
                </c:pt>
                <c:pt idx="846">
                  <c:v>1.33606</c:v>
                </c:pt>
                <c:pt idx="847">
                  <c:v>1.33392</c:v>
                </c:pt>
                <c:pt idx="848">
                  <c:v>1.33148</c:v>
                </c:pt>
                <c:pt idx="849">
                  <c:v>1.32935</c:v>
                </c:pt>
                <c:pt idx="850">
                  <c:v>1.3266</c:v>
                </c:pt>
                <c:pt idx="851">
                  <c:v>1.32385</c:v>
                </c:pt>
                <c:pt idx="852">
                  <c:v>1.32172</c:v>
                </c:pt>
                <c:pt idx="853">
                  <c:v>1.31958</c:v>
                </c:pt>
                <c:pt idx="854">
                  <c:v>1.3162199999999999</c:v>
                </c:pt>
                <c:pt idx="855">
                  <c:v>1.31409</c:v>
                </c:pt>
                <c:pt idx="856">
                  <c:v>1.3119499999999999</c:v>
                </c:pt>
                <c:pt idx="857">
                  <c:v>1.3089</c:v>
                </c:pt>
                <c:pt idx="858">
                  <c:v>1.30646</c:v>
                </c:pt>
                <c:pt idx="859">
                  <c:v>1.30463</c:v>
                </c:pt>
                <c:pt idx="860">
                  <c:v>1.30219</c:v>
                </c:pt>
                <c:pt idx="861">
                  <c:v>1.2994399999999999</c:v>
                </c:pt>
                <c:pt idx="862">
                  <c:v>1.2972999999999999</c:v>
                </c:pt>
                <c:pt idx="863">
                  <c:v>1.2948599999999999</c:v>
                </c:pt>
                <c:pt idx="864">
                  <c:v>1.2927200000000001</c:v>
                </c:pt>
                <c:pt idx="865">
                  <c:v>1.2896700000000001</c:v>
                </c:pt>
                <c:pt idx="866">
                  <c:v>1.2872300000000001</c:v>
                </c:pt>
                <c:pt idx="867">
                  <c:v>1.2844800000000001</c:v>
                </c:pt>
                <c:pt idx="868">
                  <c:v>1.2823500000000001</c:v>
                </c:pt>
                <c:pt idx="869">
                  <c:v>1.2799100000000001</c:v>
                </c:pt>
                <c:pt idx="870">
                  <c:v>1.2777700000000001</c:v>
                </c:pt>
                <c:pt idx="871">
                  <c:v>1.2753300000000001</c:v>
                </c:pt>
                <c:pt idx="872">
                  <c:v>1.2728900000000001</c:v>
                </c:pt>
                <c:pt idx="873">
                  <c:v>1.27014</c:v>
                </c:pt>
                <c:pt idx="874">
                  <c:v>1.2677</c:v>
                </c:pt>
                <c:pt idx="875">
                  <c:v>1.26495</c:v>
                </c:pt>
                <c:pt idx="876">
                  <c:v>1.2628200000000001</c:v>
                </c:pt>
                <c:pt idx="877">
                  <c:v>1.2609900000000001</c:v>
                </c:pt>
                <c:pt idx="878">
                  <c:v>1.25854</c:v>
                </c:pt>
                <c:pt idx="879">
                  <c:v>1.25519</c:v>
                </c:pt>
                <c:pt idx="880">
                  <c:v>1.25275</c:v>
                </c:pt>
                <c:pt idx="881">
                  <c:v>1.25092</c:v>
                </c:pt>
                <c:pt idx="882">
                  <c:v>1.24908</c:v>
                </c:pt>
                <c:pt idx="883">
                  <c:v>1.24573</c:v>
                </c:pt>
                <c:pt idx="884">
                  <c:v>1.24298</c:v>
                </c:pt>
                <c:pt idx="885">
                  <c:v>1.2408399999999999</c:v>
                </c:pt>
                <c:pt idx="886">
                  <c:v>1.2383999999999999</c:v>
                </c:pt>
                <c:pt idx="887">
                  <c:v>1.2353499999999999</c:v>
                </c:pt>
                <c:pt idx="888">
                  <c:v>1.23383</c:v>
                </c:pt>
                <c:pt idx="889">
                  <c:v>1.2307699999999999</c:v>
                </c:pt>
                <c:pt idx="890">
                  <c:v>1.2289399999999999</c:v>
                </c:pt>
                <c:pt idx="891">
                  <c:v>1.2262</c:v>
                </c:pt>
                <c:pt idx="892">
                  <c:v>1.2237499999999999</c:v>
                </c:pt>
                <c:pt idx="893">
                  <c:v>1.2213099999999999</c:v>
                </c:pt>
                <c:pt idx="894">
                  <c:v>1.2188699999999999</c:v>
                </c:pt>
                <c:pt idx="895">
                  <c:v>1.2164299999999999</c:v>
                </c:pt>
                <c:pt idx="896">
                  <c:v>1.2145999999999999</c:v>
                </c:pt>
                <c:pt idx="897">
                  <c:v>1.2118500000000001</c:v>
                </c:pt>
                <c:pt idx="898">
                  <c:v>1.2091099999999999</c:v>
                </c:pt>
                <c:pt idx="899">
                  <c:v>1.2066699999999999</c:v>
                </c:pt>
                <c:pt idx="900">
                  <c:v>1.2042200000000001</c:v>
                </c:pt>
                <c:pt idx="901">
                  <c:v>1.2017800000000001</c:v>
                </c:pt>
                <c:pt idx="902">
                  <c:v>1.1990400000000001</c:v>
                </c:pt>
                <c:pt idx="903">
                  <c:v>1.1969000000000001</c:v>
                </c:pt>
                <c:pt idx="904">
                  <c:v>1.1944600000000001</c:v>
                </c:pt>
                <c:pt idx="905">
                  <c:v>1.19232</c:v>
                </c:pt>
                <c:pt idx="906">
                  <c:v>1.1895800000000001</c:v>
                </c:pt>
                <c:pt idx="907">
                  <c:v>1.18713</c:v>
                </c:pt>
                <c:pt idx="908">
                  <c:v>1.18469</c:v>
                </c:pt>
                <c:pt idx="909">
                  <c:v>1.18225</c:v>
                </c:pt>
                <c:pt idx="910">
                  <c:v>1.18011</c:v>
                </c:pt>
                <c:pt idx="911">
                  <c:v>1.17706</c:v>
                </c:pt>
                <c:pt idx="912">
                  <c:v>1.17523</c:v>
                </c:pt>
                <c:pt idx="913">
                  <c:v>1.17249</c:v>
                </c:pt>
                <c:pt idx="914">
                  <c:v>1.16974</c:v>
                </c:pt>
                <c:pt idx="915">
                  <c:v>1.1676</c:v>
                </c:pt>
                <c:pt idx="916">
                  <c:v>1.16455</c:v>
                </c:pt>
                <c:pt idx="917">
                  <c:v>1.16272</c:v>
                </c:pt>
                <c:pt idx="918">
                  <c:v>1.1605799999999999</c:v>
                </c:pt>
                <c:pt idx="919">
                  <c:v>1.15784</c:v>
                </c:pt>
                <c:pt idx="920">
                  <c:v>1.15509</c:v>
                </c:pt>
                <c:pt idx="921">
                  <c:v>1.15326</c:v>
                </c:pt>
                <c:pt idx="922">
                  <c:v>1.15082</c:v>
                </c:pt>
                <c:pt idx="923">
                  <c:v>1.1480699999999999</c:v>
                </c:pt>
                <c:pt idx="924">
                  <c:v>1.14594</c:v>
                </c:pt>
                <c:pt idx="925">
                  <c:v>1.1431899999999999</c:v>
                </c:pt>
                <c:pt idx="926">
                  <c:v>1.1407499999999999</c:v>
                </c:pt>
                <c:pt idx="927">
                  <c:v>1.1386099999999999</c:v>
                </c:pt>
                <c:pt idx="928">
                  <c:v>1.1361699999999999</c:v>
                </c:pt>
                <c:pt idx="929">
                  <c:v>1.1331199999999999</c:v>
                </c:pt>
                <c:pt idx="930">
                  <c:v>1.1303700000000001</c:v>
                </c:pt>
                <c:pt idx="931">
                  <c:v>1.1285400000000001</c:v>
                </c:pt>
                <c:pt idx="932">
                  <c:v>1.1264000000000001</c:v>
                </c:pt>
                <c:pt idx="933">
                  <c:v>1.1236600000000001</c:v>
                </c:pt>
                <c:pt idx="934">
                  <c:v>1.1212200000000001</c:v>
                </c:pt>
                <c:pt idx="935">
                  <c:v>1.1184700000000001</c:v>
                </c:pt>
                <c:pt idx="936">
                  <c:v>1.1166400000000001</c:v>
                </c:pt>
                <c:pt idx="937">
                  <c:v>1.11389</c:v>
                </c:pt>
                <c:pt idx="938">
                  <c:v>1.11145</c:v>
                </c:pt>
                <c:pt idx="939">
                  <c:v>1.1090100000000001</c:v>
                </c:pt>
                <c:pt idx="940">
                  <c:v>1.10626</c:v>
                </c:pt>
                <c:pt idx="941">
                  <c:v>1.10382</c:v>
                </c:pt>
                <c:pt idx="942">
                  <c:v>1.10199</c:v>
                </c:pt>
                <c:pt idx="943">
                  <c:v>1.09955</c:v>
                </c:pt>
                <c:pt idx="944">
                  <c:v>1.0968</c:v>
                </c:pt>
                <c:pt idx="945">
                  <c:v>1.09436</c:v>
                </c:pt>
                <c:pt idx="946">
                  <c:v>1.09192</c:v>
                </c:pt>
                <c:pt idx="947">
                  <c:v>1.08948</c:v>
                </c:pt>
                <c:pt idx="948">
                  <c:v>1.08673</c:v>
                </c:pt>
                <c:pt idx="949">
                  <c:v>1.0845899999999999</c:v>
                </c:pt>
                <c:pt idx="950">
                  <c:v>1.08246</c:v>
                </c:pt>
                <c:pt idx="951">
                  <c:v>1.0797099999999999</c:v>
                </c:pt>
                <c:pt idx="952">
                  <c:v>1.07758</c:v>
                </c:pt>
                <c:pt idx="953">
                  <c:v>1.07483</c:v>
                </c:pt>
                <c:pt idx="954">
                  <c:v>1.07178</c:v>
                </c:pt>
                <c:pt idx="955">
                  <c:v>1.06995</c:v>
                </c:pt>
                <c:pt idx="956">
                  <c:v>1.0674999999999999</c:v>
                </c:pt>
                <c:pt idx="957">
                  <c:v>1.0650599999999999</c:v>
                </c:pt>
                <c:pt idx="958">
                  <c:v>1.0626199999999999</c:v>
                </c:pt>
                <c:pt idx="959">
                  <c:v>1.0604899999999999</c:v>
                </c:pt>
                <c:pt idx="960">
                  <c:v>1.0574300000000001</c:v>
                </c:pt>
                <c:pt idx="961">
                  <c:v>1.0552999999999999</c:v>
                </c:pt>
                <c:pt idx="962">
                  <c:v>1.0531600000000001</c:v>
                </c:pt>
                <c:pt idx="963">
                  <c:v>1.0504199999999999</c:v>
                </c:pt>
                <c:pt idx="964">
                  <c:v>1.0482800000000001</c:v>
                </c:pt>
                <c:pt idx="965">
                  <c:v>1.0455300000000001</c:v>
                </c:pt>
                <c:pt idx="966">
                  <c:v>1.0430900000000001</c:v>
                </c:pt>
                <c:pt idx="967">
                  <c:v>1.0406500000000001</c:v>
                </c:pt>
                <c:pt idx="968">
                  <c:v>1.0382100000000001</c:v>
                </c:pt>
                <c:pt idx="969">
                  <c:v>1.0357700000000001</c:v>
                </c:pt>
                <c:pt idx="970">
                  <c:v>1.03302</c:v>
                </c:pt>
                <c:pt idx="971">
                  <c:v>1.0311900000000001</c:v>
                </c:pt>
                <c:pt idx="972">
                  <c:v>1.0287500000000001</c:v>
                </c:pt>
                <c:pt idx="973">
                  <c:v>1.026</c:v>
                </c:pt>
                <c:pt idx="974">
                  <c:v>1.02417</c:v>
                </c:pt>
                <c:pt idx="975">
                  <c:v>1.02142</c:v>
                </c:pt>
                <c:pt idx="976">
                  <c:v>1.01837</c:v>
                </c:pt>
                <c:pt idx="977">
                  <c:v>1.01654</c:v>
                </c:pt>
                <c:pt idx="978">
                  <c:v>1.01349</c:v>
                </c:pt>
                <c:pt idx="979">
                  <c:v>1.01135</c:v>
                </c:pt>
                <c:pt idx="980">
                  <c:v>1.00861</c:v>
                </c:pt>
                <c:pt idx="981">
                  <c:v>1.0067699999999999</c:v>
                </c:pt>
                <c:pt idx="982">
                  <c:v>1.0043299999999999</c:v>
                </c:pt>
                <c:pt idx="983">
                  <c:v>1.00159</c:v>
                </c:pt>
                <c:pt idx="984">
                  <c:v>0.99945099999999998</c:v>
                </c:pt>
                <c:pt idx="985">
                  <c:v>0.99670400000000003</c:v>
                </c:pt>
                <c:pt idx="986">
                  <c:v>0.99487300000000001</c:v>
                </c:pt>
                <c:pt idx="987">
                  <c:v>0.99182099999999995</c:v>
                </c:pt>
                <c:pt idx="988">
                  <c:v>0.98968500000000004</c:v>
                </c:pt>
                <c:pt idx="989">
                  <c:v>0.98693799999999998</c:v>
                </c:pt>
                <c:pt idx="990">
                  <c:v>0.98388699999999996</c:v>
                </c:pt>
                <c:pt idx="991">
                  <c:v>0.98205600000000004</c:v>
                </c:pt>
                <c:pt idx="992">
                  <c:v>0.97991899999999998</c:v>
                </c:pt>
                <c:pt idx="993">
                  <c:v>0.97686799999999996</c:v>
                </c:pt>
                <c:pt idx="994">
                  <c:v>0.97473100000000001</c:v>
                </c:pt>
                <c:pt idx="995">
                  <c:v>0.97228999999999999</c:v>
                </c:pt>
                <c:pt idx="996">
                  <c:v>0.96984899999999996</c:v>
                </c:pt>
                <c:pt idx="997">
                  <c:v>0.96801800000000005</c:v>
                </c:pt>
                <c:pt idx="998">
                  <c:v>0.96466099999999999</c:v>
                </c:pt>
                <c:pt idx="999">
                  <c:v>0.96252400000000005</c:v>
                </c:pt>
                <c:pt idx="1000">
                  <c:v>0.96008300000000002</c:v>
                </c:pt>
                <c:pt idx="1001">
                  <c:v>0.95794699999999999</c:v>
                </c:pt>
                <c:pt idx="1002">
                  <c:v>0.95489500000000005</c:v>
                </c:pt>
                <c:pt idx="1003">
                  <c:v>0.95245400000000002</c:v>
                </c:pt>
                <c:pt idx="1004">
                  <c:v>0.95001199999999997</c:v>
                </c:pt>
                <c:pt idx="1005">
                  <c:v>0.94787600000000005</c:v>
                </c:pt>
                <c:pt idx="1006">
                  <c:v>0.945129</c:v>
                </c:pt>
                <c:pt idx="1007">
                  <c:v>0.94299299999999997</c:v>
                </c:pt>
                <c:pt idx="1008">
                  <c:v>0.94055200000000005</c:v>
                </c:pt>
                <c:pt idx="1009">
                  <c:v>0.93841600000000003</c:v>
                </c:pt>
                <c:pt idx="1010">
                  <c:v>0.93566899999999997</c:v>
                </c:pt>
                <c:pt idx="1011">
                  <c:v>0.93322799999999995</c:v>
                </c:pt>
                <c:pt idx="1012">
                  <c:v>0.931091</c:v>
                </c:pt>
                <c:pt idx="1013">
                  <c:v>0.92834499999999998</c:v>
                </c:pt>
                <c:pt idx="1014">
                  <c:v>0.92590300000000003</c:v>
                </c:pt>
                <c:pt idx="1015">
                  <c:v>0.923767</c:v>
                </c:pt>
                <c:pt idx="1016">
                  <c:v>0.92071499999999995</c:v>
                </c:pt>
                <c:pt idx="1017">
                  <c:v>0.91888400000000003</c:v>
                </c:pt>
                <c:pt idx="1018">
                  <c:v>0.91644300000000001</c:v>
                </c:pt>
                <c:pt idx="1019">
                  <c:v>0.91400099999999995</c:v>
                </c:pt>
                <c:pt idx="1020">
                  <c:v>0.91125500000000004</c:v>
                </c:pt>
                <c:pt idx="1021">
                  <c:v>0.90850799999999998</c:v>
                </c:pt>
                <c:pt idx="1022">
                  <c:v>0.90698199999999995</c:v>
                </c:pt>
                <c:pt idx="1023">
                  <c:v>0.90393100000000004</c:v>
                </c:pt>
                <c:pt idx="1024">
                  <c:v>0.90148899999999998</c:v>
                </c:pt>
                <c:pt idx="1025">
                  <c:v>0.89935299999999996</c:v>
                </c:pt>
                <c:pt idx="1026">
                  <c:v>0.89691200000000004</c:v>
                </c:pt>
                <c:pt idx="1027">
                  <c:v>0.89446999999999999</c:v>
                </c:pt>
                <c:pt idx="1028">
                  <c:v>0.89202899999999996</c:v>
                </c:pt>
                <c:pt idx="1029">
                  <c:v>0.88897700000000002</c:v>
                </c:pt>
                <c:pt idx="1030">
                  <c:v>0.88653599999999999</c:v>
                </c:pt>
                <c:pt idx="1031">
                  <c:v>0.88470499999999996</c:v>
                </c:pt>
                <c:pt idx="1032">
                  <c:v>0.88165300000000002</c:v>
                </c:pt>
                <c:pt idx="1033">
                  <c:v>0.87982199999999999</c:v>
                </c:pt>
                <c:pt idx="1034">
                  <c:v>0.87738000000000005</c:v>
                </c:pt>
                <c:pt idx="1035">
                  <c:v>0.87493900000000002</c:v>
                </c:pt>
                <c:pt idx="1036">
                  <c:v>0.87219199999999997</c:v>
                </c:pt>
                <c:pt idx="1037">
                  <c:v>0.87005600000000005</c:v>
                </c:pt>
                <c:pt idx="1038">
                  <c:v>0.86731000000000003</c:v>
                </c:pt>
                <c:pt idx="1039">
                  <c:v>0.86456299999999997</c:v>
                </c:pt>
                <c:pt idx="1040">
                  <c:v>0.86212200000000005</c:v>
                </c:pt>
                <c:pt idx="1041">
                  <c:v>0.85968</c:v>
                </c:pt>
                <c:pt idx="1042">
                  <c:v>0.85754399999999997</c:v>
                </c:pt>
                <c:pt idx="1043">
                  <c:v>0.85540799999999995</c:v>
                </c:pt>
                <c:pt idx="1044">
                  <c:v>0.852661</c:v>
                </c:pt>
                <c:pt idx="1045">
                  <c:v>0.84960899999999995</c:v>
                </c:pt>
                <c:pt idx="1046">
                  <c:v>0.84808300000000003</c:v>
                </c:pt>
                <c:pt idx="1047">
                  <c:v>0.845642</c:v>
                </c:pt>
                <c:pt idx="1048">
                  <c:v>0.84258999999999995</c:v>
                </c:pt>
                <c:pt idx="1049">
                  <c:v>0.84014900000000003</c:v>
                </c:pt>
                <c:pt idx="1050">
                  <c:v>0.83801300000000001</c:v>
                </c:pt>
                <c:pt idx="1051">
                  <c:v>0.83587599999999995</c:v>
                </c:pt>
                <c:pt idx="1052">
                  <c:v>0.83313000000000004</c:v>
                </c:pt>
                <c:pt idx="1053">
                  <c:v>0.83129900000000001</c:v>
                </c:pt>
                <c:pt idx="1054">
                  <c:v>0.82855199999999996</c:v>
                </c:pt>
                <c:pt idx="1055">
                  <c:v>0.82641600000000004</c:v>
                </c:pt>
                <c:pt idx="1056">
                  <c:v>0.82305899999999999</c:v>
                </c:pt>
                <c:pt idx="1057">
                  <c:v>0.82153299999999996</c:v>
                </c:pt>
                <c:pt idx="1058">
                  <c:v>0.81878700000000004</c:v>
                </c:pt>
                <c:pt idx="1059">
                  <c:v>0.81603999999999999</c:v>
                </c:pt>
                <c:pt idx="1060">
                  <c:v>0.81329300000000004</c:v>
                </c:pt>
                <c:pt idx="1061">
                  <c:v>0.81146200000000002</c:v>
                </c:pt>
                <c:pt idx="1062">
                  <c:v>0.80871599999999999</c:v>
                </c:pt>
                <c:pt idx="1063">
                  <c:v>0.80657999999999996</c:v>
                </c:pt>
                <c:pt idx="1064">
                  <c:v>0.80383300000000002</c:v>
                </c:pt>
                <c:pt idx="1065">
                  <c:v>0.80139199999999999</c:v>
                </c:pt>
                <c:pt idx="1066">
                  <c:v>0.79864500000000005</c:v>
                </c:pt>
                <c:pt idx="1067">
                  <c:v>0.79681400000000002</c:v>
                </c:pt>
                <c:pt idx="1068">
                  <c:v>0.794373</c:v>
                </c:pt>
                <c:pt idx="1069">
                  <c:v>0.79132100000000005</c:v>
                </c:pt>
                <c:pt idx="1070">
                  <c:v>0.78918500000000003</c:v>
                </c:pt>
                <c:pt idx="1071">
                  <c:v>0.78674299999999997</c:v>
                </c:pt>
                <c:pt idx="1072">
                  <c:v>0.78430200000000005</c:v>
                </c:pt>
                <c:pt idx="1073">
                  <c:v>0.78186</c:v>
                </c:pt>
                <c:pt idx="1074">
                  <c:v>0.78002899999999997</c:v>
                </c:pt>
                <c:pt idx="1075">
                  <c:v>0.77728299999999995</c:v>
                </c:pt>
                <c:pt idx="1076">
                  <c:v>0.774536</c:v>
                </c:pt>
                <c:pt idx="1077">
                  <c:v>0.77239999999999998</c:v>
                </c:pt>
                <c:pt idx="1078">
                  <c:v>0.76934800000000003</c:v>
                </c:pt>
                <c:pt idx="1079">
                  <c:v>0.767822</c:v>
                </c:pt>
                <c:pt idx="1080">
                  <c:v>0.76446499999999995</c:v>
                </c:pt>
                <c:pt idx="1081">
                  <c:v>0.76232900000000003</c:v>
                </c:pt>
                <c:pt idx="1082">
                  <c:v>0.76019300000000001</c:v>
                </c:pt>
                <c:pt idx="1083">
                  <c:v>0.75775099999999995</c:v>
                </c:pt>
                <c:pt idx="1084">
                  <c:v>0.75531000000000004</c:v>
                </c:pt>
                <c:pt idx="1085">
                  <c:v>0.75317400000000001</c:v>
                </c:pt>
                <c:pt idx="1086">
                  <c:v>0.75073199999999995</c:v>
                </c:pt>
                <c:pt idx="1087">
                  <c:v>0.74813799999999997</c:v>
                </c:pt>
                <c:pt idx="1088">
                  <c:v>0.74557499999999999</c:v>
                </c:pt>
                <c:pt idx="1089">
                  <c:v>0.74319500000000005</c:v>
                </c:pt>
                <c:pt idx="1090">
                  <c:v>0.740784</c:v>
                </c:pt>
                <c:pt idx="1091">
                  <c:v>0.73831199999999997</c:v>
                </c:pt>
                <c:pt idx="1092">
                  <c:v>0.73590100000000003</c:v>
                </c:pt>
                <c:pt idx="1093">
                  <c:v>0.73345899999999997</c:v>
                </c:pt>
                <c:pt idx="1094">
                  <c:v>0.73101799999999995</c:v>
                </c:pt>
                <c:pt idx="1095">
                  <c:v>0.72857700000000003</c:v>
                </c:pt>
                <c:pt idx="1096">
                  <c:v>0.72613499999999997</c:v>
                </c:pt>
                <c:pt idx="1097">
                  <c:v>0.72369399999999995</c:v>
                </c:pt>
                <c:pt idx="1098">
                  <c:v>0.72119100000000003</c:v>
                </c:pt>
                <c:pt idx="1099">
                  <c:v>0.71881099999999998</c:v>
                </c:pt>
                <c:pt idx="1100">
                  <c:v>0.71633899999999995</c:v>
                </c:pt>
                <c:pt idx="1101">
                  <c:v>0.71389800000000003</c:v>
                </c:pt>
                <c:pt idx="1102">
                  <c:v>0.71151699999999996</c:v>
                </c:pt>
                <c:pt idx="1103">
                  <c:v>0.70910600000000001</c:v>
                </c:pt>
                <c:pt idx="1104">
                  <c:v>0.70663500000000001</c:v>
                </c:pt>
                <c:pt idx="1105">
                  <c:v>0.70416299999999998</c:v>
                </c:pt>
                <c:pt idx="1106">
                  <c:v>0.70175200000000004</c:v>
                </c:pt>
                <c:pt idx="1107">
                  <c:v>0.69928000000000001</c:v>
                </c:pt>
                <c:pt idx="1108">
                  <c:v>0.69686899999999996</c:v>
                </c:pt>
                <c:pt idx="1109">
                  <c:v>0.69436600000000004</c:v>
                </c:pt>
                <c:pt idx="1110">
                  <c:v>0.69192500000000001</c:v>
                </c:pt>
                <c:pt idx="1111">
                  <c:v>0.68942300000000001</c:v>
                </c:pt>
                <c:pt idx="1112">
                  <c:v>0.68713400000000002</c:v>
                </c:pt>
                <c:pt idx="1113">
                  <c:v>0.68469199999999997</c:v>
                </c:pt>
                <c:pt idx="1114">
                  <c:v>0.68222000000000005</c:v>
                </c:pt>
                <c:pt idx="1115">
                  <c:v>0.67974900000000005</c:v>
                </c:pt>
                <c:pt idx="1116">
                  <c:v>0.67736799999999997</c:v>
                </c:pt>
                <c:pt idx="1117">
                  <c:v>0.67492700000000005</c:v>
                </c:pt>
                <c:pt idx="1118">
                  <c:v>0.67242400000000002</c:v>
                </c:pt>
                <c:pt idx="1119">
                  <c:v>0.669983</c:v>
                </c:pt>
                <c:pt idx="1120">
                  <c:v>0.66760299999999995</c:v>
                </c:pt>
                <c:pt idx="1121">
                  <c:v>0.66510000000000002</c:v>
                </c:pt>
                <c:pt idx="1122">
                  <c:v>0.66268899999999997</c:v>
                </c:pt>
                <c:pt idx="1123">
                  <c:v>0.66030900000000003</c:v>
                </c:pt>
                <c:pt idx="1124">
                  <c:v>0.65783700000000001</c:v>
                </c:pt>
                <c:pt idx="1125">
                  <c:v>0.65533399999999997</c:v>
                </c:pt>
                <c:pt idx="1126">
                  <c:v>0.65295400000000003</c:v>
                </c:pt>
                <c:pt idx="1127">
                  <c:v>0.65039100000000005</c:v>
                </c:pt>
                <c:pt idx="1128">
                  <c:v>0.64804099999999998</c:v>
                </c:pt>
                <c:pt idx="1129">
                  <c:v>0.64566000000000001</c:v>
                </c:pt>
                <c:pt idx="1130">
                  <c:v>0.64318799999999998</c:v>
                </c:pt>
                <c:pt idx="1131">
                  <c:v>0.64071699999999998</c:v>
                </c:pt>
                <c:pt idx="1132">
                  <c:v>0.63830600000000004</c:v>
                </c:pt>
                <c:pt idx="1133">
                  <c:v>0.63583400000000001</c:v>
                </c:pt>
                <c:pt idx="1134">
                  <c:v>0.63336199999999998</c:v>
                </c:pt>
                <c:pt idx="1135">
                  <c:v>0.63092000000000004</c:v>
                </c:pt>
                <c:pt idx="1136">
                  <c:v>0.62853999999999999</c:v>
                </c:pt>
                <c:pt idx="1137">
                  <c:v>0.62606799999999996</c:v>
                </c:pt>
                <c:pt idx="1138">
                  <c:v>0.62365700000000002</c:v>
                </c:pt>
                <c:pt idx="1139">
                  <c:v>0.62121599999999999</c:v>
                </c:pt>
                <c:pt idx="1140">
                  <c:v>0.61877400000000005</c:v>
                </c:pt>
                <c:pt idx="1141">
                  <c:v>0.61636400000000002</c:v>
                </c:pt>
                <c:pt idx="1142">
                  <c:v>0.61389199999999999</c:v>
                </c:pt>
                <c:pt idx="1143">
                  <c:v>0.61138899999999996</c:v>
                </c:pt>
                <c:pt idx="1144">
                  <c:v>0.60888699999999996</c:v>
                </c:pt>
                <c:pt idx="1145">
                  <c:v>0.60650599999999999</c:v>
                </c:pt>
                <c:pt idx="1146">
                  <c:v>0.60406499999999996</c:v>
                </c:pt>
                <c:pt idx="1147">
                  <c:v>0.60162400000000005</c:v>
                </c:pt>
                <c:pt idx="1148">
                  <c:v>0.59915200000000002</c:v>
                </c:pt>
                <c:pt idx="1149">
                  <c:v>0.59670999999999996</c:v>
                </c:pt>
                <c:pt idx="1150">
                  <c:v>0.59436</c:v>
                </c:pt>
                <c:pt idx="1151">
                  <c:v>0.59182699999999999</c:v>
                </c:pt>
                <c:pt idx="1152">
                  <c:v>0.58938599999999997</c:v>
                </c:pt>
                <c:pt idx="1153">
                  <c:v>0.58694500000000005</c:v>
                </c:pt>
                <c:pt idx="1154">
                  <c:v>0.58456399999999997</c:v>
                </c:pt>
                <c:pt idx="1155">
                  <c:v>0.58212299999999995</c:v>
                </c:pt>
                <c:pt idx="1156">
                  <c:v>0.579681</c:v>
                </c:pt>
                <c:pt idx="1157">
                  <c:v>0.57714799999999999</c:v>
                </c:pt>
                <c:pt idx="1158">
                  <c:v>0.57476799999999995</c:v>
                </c:pt>
                <c:pt idx="1159">
                  <c:v>0.57229600000000003</c:v>
                </c:pt>
                <c:pt idx="1160">
                  <c:v>0.569824</c:v>
                </c:pt>
                <c:pt idx="1161">
                  <c:v>0.56741299999999995</c:v>
                </c:pt>
                <c:pt idx="1162">
                  <c:v>0.565002</c:v>
                </c:pt>
                <c:pt idx="1163">
                  <c:v>0.56256099999999998</c:v>
                </c:pt>
                <c:pt idx="1164">
                  <c:v>0.56005899999999997</c:v>
                </c:pt>
                <c:pt idx="1165">
                  <c:v>0.55761700000000003</c:v>
                </c:pt>
                <c:pt idx="1166">
                  <c:v>0.55520599999999998</c:v>
                </c:pt>
                <c:pt idx="1167">
                  <c:v>0.55279500000000004</c:v>
                </c:pt>
                <c:pt idx="1168">
                  <c:v>0.55029300000000003</c:v>
                </c:pt>
                <c:pt idx="1169">
                  <c:v>0.547821</c:v>
                </c:pt>
                <c:pt idx="1170">
                  <c:v>0.54540999999999995</c:v>
                </c:pt>
                <c:pt idx="1171">
                  <c:v>0.54299900000000001</c:v>
                </c:pt>
                <c:pt idx="1172">
                  <c:v>0.54052699999999998</c:v>
                </c:pt>
                <c:pt idx="1173">
                  <c:v>0.53808599999999995</c:v>
                </c:pt>
                <c:pt idx="1174">
                  <c:v>0.53564500000000004</c:v>
                </c:pt>
                <c:pt idx="1175">
                  <c:v>0.53323399999999999</c:v>
                </c:pt>
                <c:pt idx="1176">
                  <c:v>0.53076199999999996</c:v>
                </c:pt>
                <c:pt idx="1177">
                  <c:v>0.52835100000000002</c:v>
                </c:pt>
                <c:pt idx="1178">
                  <c:v>0.52587899999999999</c:v>
                </c:pt>
                <c:pt idx="1179">
                  <c:v>0.52346800000000004</c:v>
                </c:pt>
                <c:pt idx="1180">
                  <c:v>0.52090499999999995</c:v>
                </c:pt>
                <c:pt idx="1181">
                  <c:v>0.51852399999999998</c:v>
                </c:pt>
                <c:pt idx="1182">
                  <c:v>0.51605199999999996</c:v>
                </c:pt>
                <c:pt idx="1183">
                  <c:v>0.51376299999999997</c:v>
                </c:pt>
                <c:pt idx="1184">
                  <c:v>0.51119999999999999</c:v>
                </c:pt>
                <c:pt idx="1185">
                  <c:v>0.50875899999999996</c:v>
                </c:pt>
                <c:pt idx="1186">
                  <c:v>0.50631700000000002</c:v>
                </c:pt>
                <c:pt idx="1187">
                  <c:v>0.50390599999999997</c:v>
                </c:pt>
                <c:pt idx="1188">
                  <c:v>0.50140399999999996</c:v>
                </c:pt>
                <c:pt idx="1189">
                  <c:v>0.49899300000000002</c:v>
                </c:pt>
                <c:pt idx="1190">
                  <c:v>0.49652099999999999</c:v>
                </c:pt>
                <c:pt idx="1191">
                  <c:v>0.49404900000000002</c:v>
                </c:pt>
                <c:pt idx="1192">
                  <c:v>0.49157699999999999</c:v>
                </c:pt>
                <c:pt idx="1193">
                  <c:v>0.48913600000000002</c:v>
                </c:pt>
                <c:pt idx="1194">
                  <c:v>0.486786</c:v>
                </c:pt>
                <c:pt idx="1195">
                  <c:v>0.48431400000000002</c:v>
                </c:pt>
                <c:pt idx="1196">
                  <c:v>0.48184199999999999</c:v>
                </c:pt>
                <c:pt idx="1197">
                  <c:v>0.47937000000000002</c:v>
                </c:pt>
                <c:pt idx="1198">
                  <c:v>0.47695900000000002</c:v>
                </c:pt>
                <c:pt idx="1199">
                  <c:v>0.47457899999999997</c:v>
                </c:pt>
                <c:pt idx="1200">
                  <c:v>0.472076</c:v>
                </c:pt>
                <c:pt idx="1201">
                  <c:v>0.46960400000000002</c:v>
                </c:pt>
                <c:pt idx="1202">
                  <c:v>0.46716299999999999</c:v>
                </c:pt>
                <c:pt idx="1203">
                  <c:v>0.464752</c:v>
                </c:pt>
                <c:pt idx="1204">
                  <c:v>0.462341</c:v>
                </c:pt>
                <c:pt idx="1205">
                  <c:v>0.45989999999999998</c:v>
                </c:pt>
                <c:pt idx="1206">
                  <c:v>0.45745799999999998</c:v>
                </c:pt>
                <c:pt idx="1207">
                  <c:v>0.455017</c:v>
                </c:pt>
                <c:pt idx="1208">
                  <c:v>0.45257599999999998</c:v>
                </c:pt>
                <c:pt idx="1209">
                  <c:v>0.450104</c:v>
                </c:pt>
                <c:pt idx="1210">
                  <c:v>0.44760100000000003</c:v>
                </c:pt>
                <c:pt idx="1211">
                  <c:v>0.44518999999999997</c:v>
                </c:pt>
                <c:pt idx="1212">
                  <c:v>0.442749</c:v>
                </c:pt>
                <c:pt idx="1213">
                  <c:v>0.44027699999999997</c:v>
                </c:pt>
                <c:pt idx="1214">
                  <c:v>0.437836</c:v>
                </c:pt>
                <c:pt idx="1215">
                  <c:v>0.435394</c:v>
                </c:pt>
                <c:pt idx="1216">
                  <c:v>0.43301400000000001</c:v>
                </c:pt>
                <c:pt idx="1217">
                  <c:v>0.43054199999999998</c:v>
                </c:pt>
                <c:pt idx="1218">
                  <c:v>0.42810100000000001</c:v>
                </c:pt>
                <c:pt idx="1219">
                  <c:v>0.42559799999999998</c:v>
                </c:pt>
                <c:pt idx="1220">
                  <c:v>0.42318699999999998</c:v>
                </c:pt>
                <c:pt idx="1221">
                  <c:v>0.42074600000000001</c:v>
                </c:pt>
                <c:pt idx="1222">
                  <c:v>0.41830400000000001</c:v>
                </c:pt>
                <c:pt idx="1223">
                  <c:v>0.41586299999999998</c:v>
                </c:pt>
                <c:pt idx="1224">
                  <c:v>0.41345199999999999</c:v>
                </c:pt>
                <c:pt idx="1225">
                  <c:v>0.41101100000000002</c:v>
                </c:pt>
                <c:pt idx="1226">
                  <c:v>0.40853899999999999</c:v>
                </c:pt>
                <c:pt idx="1227">
                  <c:v>0.40606700000000001</c:v>
                </c:pt>
                <c:pt idx="1228">
                  <c:v>0.40362500000000001</c:v>
                </c:pt>
                <c:pt idx="1229">
                  <c:v>0.40121499999999999</c:v>
                </c:pt>
                <c:pt idx="1230">
                  <c:v>0.39874300000000001</c:v>
                </c:pt>
                <c:pt idx="1231">
                  <c:v>0.39633200000000002</c:v>
                </c:pt>
                <c:pt idx="1232">
                  <c:v>0.39389000000000002</c:v>
                </c:pt>
                <c:pt idx="1233">
                  <c:v>0.39147900000000002</c:v>
                </c:pt>
                <c:pt idx="1234">
                  <c:v>0.38891599999999998</c:v>
                </c:pt>
                <c:pt idx="1235">
                  <c:v>0.38653599999999999</c:v>
                </c:pt>
                <c:pt idx="1236">
                  <c:v>0.38406400000000002</c:v>
                </c:pt>
                <c:pt idx="1237">
                  <c:v>0.38159199999999999</c:v>
                </c:pt>
                <c:pt idx="1238">
                  <c:v>0.37921100000000002</c:v>
                </c:pt>
                <c:pt idx="1239">
                  <c:v>0.37674000000000002</c:v>
                </c:pt>
                <c:pt idx="1240">
                  <c:v>0.37432900000000002</c:v>
                </c:pt>
                <c:pt idx="1241">
                  <c:v>0.37185699999999999</c:v>
                </c:pt>
                <c:pt idx="1242">
                  <c:v>0.36938500000000002</c:v>
                </c:pt>
                <c:pt idx="1243">
                  <c:v>0.36694300000000002</c:v>
                </c:pt>
                <c:pt idx="1244">
                  <c:v>0.36453200000000002</c:v>
                </c:pt>
                <c:pt idx="1245">
                  <c:v>0.362091</c:v>
                </c:pt>
                <c:pt idx="1246">
                  <c:v>0.35955799999999999</c:v>
                </c:pt>
                <c:pt idx="1247">
                  <c:v>0.35720800000000003</c:v>
                </c:pt>
                <c:pt idx="1248">
                  <c:v>0.35470600000000002</c:v>
                </c:pt>
                <c:pt idx="1249">
                  <c:v>0.352356</c:v>
                </c:pt>
                <c:pt idx="1250">
                  <c:v>0.34979199999999999</c:v>
                </c:pt>
                <c:pt idx="1251">
                  <c:v>0.34735100000000002</c:v>
                </c:pt>
                <c:pt idx="1252">
                  <c:v>0.34497100000000003</c:v>
                </c:pt>
                <c:pt idx="1253">
                  <c:v>0.34252899999999997</c:v>
                </c:pt>
                <c:pt idx="1254">
                  <c:v>0.340088</c:v>
                </c:pt>
                <c:pt idx="1255">
                  <c:v>0.337646</c:v>
                </c:pt>
                <c:pt idx="1256">
                  <c:v>0.335175</c:v>
                </c:pt>
                <c:pt idx="1257">
                  <c:v>0.33279399999999998</c:v>
                </c:pt>
                <c:pt idx="1258">
                  <c:v>0.33029199999999997</c:v>
                </c:pt>
                <c:pt idx="1259">
                  <c:v>0.32782</c:v>
                </c:pt>
                <c:pt idx="1260">
                  <c:v>0.325378</c:v>
                </c:pt>
                <c:pt idx="1261">
                  <c:v>0.32296799999999998</c:v>
                </c:pt>
                <c:pt idx="1262">
                  <c:v>0.320496</c:v>
                </c:pt>
                <c:pt idx="1263">
                  <c:v>0.31799300000000003</c:v>
                </c:pt>
                <c:pt idx="1264">
                  <c:v>0.31558199999999997</c:v>
                </c:pt>
                <c:pt idx="1265">
                  <c:v>0.313141</c:v>
                </c:pt>
                <c:pt idx="1266">
                  <c:v>0.31073000000000001</c:v>
                </c:pt>
                <c:pt idx="1267">
                  <c:v>0.30825799999999998</c:v>
                </c:pt>
                <c:pt idx="1268">
                  <c:v>0.30581700000000001</c:v>
                </c:pt>
                <c:pt idx="1269">
                  <c:v>0.30337500000000001</c:v>
                </c:pt>
                <c:pt idx="1270">
                  <c:v>0.300873</c:v>
                </c:pt>
                <c:pt idx="1271">
                  <c:v>0.29846200000000001</c:v>
                </c:pt>
                <c:pt idx="1272">
                  <c:v>0.29598999999999998</c:v>
                </c:pt>
                <c:pt idx="1273">
                  <c:v>0.29367100000000002</c:v>
                </c:pt>
                <c:pt idx="1274">
                  <c:v>0.29113800000000001</c:v>
                </c:pt>
                <c:pt idx="1275">
                  <c:v>0.28866599999999998</c:v>
                </c:pt>
                <c:pt idx="1276">
                  <c:v>0.28628500000000001</c:v>
                </c:pt>
                <c:pt idx="1277">
                  <c:v>0.28378300000000001</c:v>
                </c:pt>
                <c:pt idx="1278">
                  <c:v>0.28134199999999998</c:v>
                </c:pt>
                <c:pt idx="1279">
                  <c:v>0.27887000000000001</c:v>
                </c:pt>
                <c:pt idx="1280">
                  <c:v>0.27651999999999999</c:v>
                </c:pt>
                <c:pt idx="1281">
                  <c:v>0.27407799999999999</c:v>
                </c:pt>
                <c:pt idx="1282">
                  <c:v>0.27151500000000001</c:v>
                </c:pt>
                <c:pt idx="1283">
                  <c:v>0.26913500000000001</c:v>
                </c:pt>
                <c:pt idx="1284">
                  <c:v>0.26669300000000001</c:v>
                </c:pt>
                <c:pt idx="1285">
                  <c:v>0.26431300000000002</c:v>
                </c:pt>
                <c:pt idx="1286">
                  <c:v>0.26180999999999999</c:v>
                </c:pt>
                <c:pt idx="1287">
                  <c:v>0.25936900000000002</c:v>
                </c:pt>
                <c:pt idx="1288">
                  <c:v>0.25692700000000002</c:v>
                </c:pt>
                <c:pt idx="1289">
                  <c:v>0.25451699999999999</c:v>
                </c:pt>
                <c:pt idx="1290">
                  <c:v>0.25204500000000002</c:v>
                </c:pt>
                <c:pt idx="1291">
                  <c:v>0.24960299999999999</c:v>
                </c:pt>
                <c:pt idx="1292">
                  <c:v>0.247223</c:v>
                </c:pt>
                <c:pt idx="1293">
                  <c:v>0.24468999999999999</c:v>
                </c:pt>
                <c:pt idx="1294">
                  <c:v>0.24227899999999999</c:v>
                </c:pt>
                <c:pt idx="1295">
                  <c:v>0.239868</c:v>
                </c:pt>
                <c:pt idx="1296">
                  <c:v>0.23736599999999999</c:v>
                </c:pt>
                <c:pt idx="1297">
                  <c:v>0.234955</c:v>
                </c:pt>
                <c:pt idx="1298">
                  <c:v>0.232544</c:v>
                </c:pt>
                <c:pt idx="1299">
                  <c:v>0.230072</c:v>
                </c:pt>
                <c:pt idx="1300">
                  <c:v>0.22756999999999999</c:v>
                </c:pt>
                <c:pt idx="1301">
                  <c:v>0.22512799999999999</c:v>
                </c:pt>
                <c:pt idx="1302">
                  <c:v>0.222717</c:v>
                </c:pt>
                <c:pt idx="1303">
                  <c:v>0.220306</c:v>
                </c:pt>
                <c:pt idx="1304">
                  <c:v>0.21789600000000001</c:v>
                </c:pt>
                <c:pt idx="1305">
                  <c:v>0.215393</c:v>
                </c:pt>
                <c:pt idx="1306">
                  <c:v>0.212921</c:v>
                </c:pt>
                <c:pt idx="1307">
                  <c:v>0.210449</c:v>
                </c:pt>
                <c:pt idx="1308">
                  <c:v>0.208038</c:v>
                </c:pt>
                <c:pt idx="1309">
                  <c:v>0.205566</c:v>
                </c:pt>
                <c:pt idx="1310">
                  <c:v>0.203094</c:v>
                </c:pt>
                <c:pt idx="1311">
                  <c:v>0.200653</c:v>
                </c:pt>
                <c:pt idx="1312">
                  <c:v>0.19830300000000001</c:v>
                </c:pt>
                <c:pt idx="1313">
                  <c:v>0.195801</c:v>
                </c:pt>
                <c:pt idx="1314">
                  <c:v>0.193359</c:v>
                </c:pt>
                <c:pt idx="1315">
                  <c:v>0.190887</c:v>
                </c:pt>
                <c:pt idx="1316">
                  <c:v>0.18847700000000001</c:v>
                </c:pt>
                <c:pt idx="1317">
                  <c:v>0.18612699999999999</c:v>
                </c:pt>
                <c:pt idx="1318">
                  <c:v>0.18362400000000001</c:v>
                </c:pt>
                <c:pt idx="1319">
                  <c:v>0.18112200000000001</c:v>
                </c:pt>
                <c:pt idx="1320">
                  <c:v>0.17865</c:v>
                </c:pt>
                <c:pt idx="1321">
                  <c:v>0.17630000000000001</c:v>
                </c:pt>
                <c:pt idx="1322">
                  <c:v>0.17382800000000001</c:v>
                </c:pt>
                <c:pt idx="1323">
                  <c:v>0.17132600000000001</c:v>
                </c:pt>
                <c:pt idx="1324">
                  <c:v>0.16894500000000001</c:v>
                </c:pt>
                <c:pt idx="1325">
                  <c:v>0.16650400000000001</c:v>
                </c:pt>
                <c:pt idx="1326">
                  <c:v>0.16400100000000001</c:v>
                </c:pt>
                <c:pt idx="1327">
                  <c:v>0.16159100000000001</c:v>
                </c:pt>
                <c:pt idx="1328">
                  <c:v>0.15908800000000001</c:v>
                </c:pt>
                <c:pt idx="1329">
                  <c:v>0.15670799999999999</c:v>
                </c:pt>
                <c:pt idx="1330">
                  <c:v>0.15429699999999999</c:v>
                </c:pt>
                <c:pt idx="1331">
                  <c:v>0.15188599999999999</c:v>
                </c:pt>
                <c:pt idx="1332">
                  <c:v>0.14941399999999999</c:v>
                </c:pt>
                <c:pt idx="1333">
                  <c:v>0.14691199999999999</c:v>
                </c:pt>
                <c:pt idx="1334">
                  <c:v>0.14446999999999999</c:v>
                </c:pt>
                <c:pt idx="1335">
                  <c:v>0.14208999999999999</c:v>
                </c:pt>
                <c:pt idx="1336">
                  <c:v>0.13958699999999999</c:v>
                </c:pt>
                <c:pt idx="1337">
                  <c:v>0.13717699999999999</c:v>
                </c:pt>
                <c:pt idx="1338">
                  <c:v>0.13473499999999999</c:v>
                </c:pt>
                <c:pt idx="1339">
                  <c:v>0.13229399999999999</c:v>
                </c:pt>
                <c:pt idx="1340">
                  <c:v>0.12982199999999999</c:v>
                </c:pt>
                <c:pt idx="1341">
                  <c:v>0.12737999999999999</c:v>
                </c:pt>
                <c:pt idx="1342">
                  <c:v>0.12490800000000001</c:v>
                </c:pt>
                <c:pt idx="1343">
                  <c:v>0.122437</c:v>
                </c:pt>
                <c:pt idx="1344">
                  <c:v>0.119995</c:v>
                </c:pt>
                <c:pt idx="1345">
                  <c:v>0.117615</c:v>
                </c:pt>
                <c:pt idx="1346">
                  <c:v>0.115204</c:v>
                </c:pt>
                <c:pt idx="1347">
                  <c:v>0.112732</c:v>
                </c:pt>
                <c:pt idx="1348">
                  <c:v>0.11026</c:v>
                </c:pt>
                <c:pt idx="1349">
                  <c:v>0.107819</c:v>
                </c:pt>
                <c:pt idx="1350">
                  <c:v>0.10531600000000001</c:v>
                </c:pt>
                <c:pt idx="1351">
                  <c:v>0.102905</c:v>
                </c:pt>
                <c:pt idx="1352">
                  <c:v>0.100525</c:v>
                </c:pt>
                <c:pt idx="1353">
                  <c:v>0.102936</c:v>
                </c:pt>
                <c:pt idx="1354">
                  <c:v>0.105255</c:v>
                </c:pt>
                <c:pt idx="1355">
                  <c:v>0.10775800000000001</c:v>
                </c:pt>
                <c:pt idx="1356">
                  <c:v>0.11022899999999999</c:v>
                </c:pt>
                <c:pt idx="1357">
                  <c:v>0.11267099999999999</c:v>
                </c:pt>
                <c:pt idx="1358">
                  <c:v>0.115082</c:v>
                </c:pt>
                <c:pt idx="1359">
                  <c:v>0.11758399999999999</c:v>
                </c:pt>
                <c:pt idx="1360">
                  <c:v>0.12002599999999999</c:v>
                </c:pt>
                <c:pt idx="1361">
                  <c:v>0.122406</c:v>
                </c:pt>
                <c:pt idx="1362">
                  <c:v>0.12490800000000001</c:v>
                </c:pt>
                <c:pt idx="1363">
                  <c:v>0.12731899999999999</c:v>
                </c:pt>
                <c:pt idx="1364">
                  <c:v>0.12976099999999999</c:v>
                </c:pt>
                <c:pt idx="1365">
                  <c:v>0.13214100000000001</c:v>
                </c:pt>
                <c:pt idx="1366">
                  <c:v>0.13467399999999999</c:v>
                </c:pt>
                <c:pt idx="1367">
                  <c:v>0.13708500000000001</c:v>
                </c:pt>
                <c:pt idx="1368">
                  <c:v>0.13952600000000001</c:v>
                </c:pt>
                <c:pt idx="1369">
                  <c:v>0.14199800000000001</c:v>
                </c:pt>
                <c:pt idx="1370">
                  <c:v>0.14437900000000001</c:v>
                </c:pt>
                <c:pt idx="1371">
                  <c:v>0.14688100000000001</c:v>
                </c:pt>
                <c:pt idx="1372">
                  <c:v>0.14932300000000001</c:v>
                </c:pt>
                <c:pt idx="1373">
                  <c:v>0.15176400000000001</c:v>
                </c:pt>
                <c:pt idx="1374">
                  <c:v>0.154144</c:v>
                </c:pt>
                <c:pt idx="1375">
                  <c:v>0.15664700000000001</c:v>
                </c:pt>
                <c:pt idx="1376">
                  <c:v>0.159058</c:v>
                </c:pt>
                <c:pt idx="1377">
                  <c:v>0.161469</c:v>
                </c:pt>
                <c:pt idx="1378">
                  <c:v>0.16384899999999999</c:v>
                </c:pt>
                <c:pt idx="1379">
                  <c:v>0.16644300000000001</c:v>
                </c:pt>
                <c:pt idx="1380">
                  <c:v>0.168793</c:v>
                </c:pt>
                <c:pt idx="1381">
                  <c:v>0.171265</c:v>
                </c:pt>
                <c:pt idx="1382">
                  <c:v>0.173737</c:v>
                </c:pt>
                <c:pt idx="1383">
                  <c:v>0.176147</c:v>
                </c:pt>
                <c:pt idx="1384">
                  <c:v>0.17855799999999999</c:v>
                </c:pt>
                <c:pt idx="1385">
                  <c:v>0.181061</c:v>
                </c:pt>
                <c:pt idx="1386">
                  <c:v>0.18341099999999999</c:v>
                </c:pt>
                <c:pt idx="1387">
                  <c:v>0.18588299999999999</c:v>
                </c:pt>
                <c:pt idx="1388">
                  <c:v>0.18832399999999999</c:v>
                </c:pt>
                <c:pt idx="1389">
                  <c:v>0.19079599999999999</c:v>
                </c:pt>
                <c:pt idx="1390">
                  <c:v>0.19320699999999999</c:v>
                </c:pt>
                <c:pt idx="1391">
                  <c:v>0.19570899999999999</c:v>
                </c:pt>
                <c:pt idx="1392">
                  <c:v>0.19815099999999999</c:v>
                </c:pt>
                <c:pt idx="1393">
                  <c:v>0.20056199999999999</c:v>
                </c:pt>
              </c:numCache>
            </c:numRef>
          </c:xVal>
          <c:yVal>
            <c:numRef>
              <c:f>'Figure 3a b '!$I$2:$I$2953</c:f>
              <c:numCache>
                <c:formatCode>General</c:formatCode>
                <c:ptCount val="2952"/>
                <c:pt idx="0">
                  <c:v>-1.4059400000000001E-3</c:v>
                </c:pt>
                <c:pt idx="1">
                  <c:v>-1.38397E-3</c:v>
                </c:pt>
                <c:pt idx="2">
                  <c:v>-1.3619999999999999E-3</c:v>
                </c:pt>
                <c:pt idx="3">
                  <c:v>-1.3406399999999999E-3</c:v>
                </c:pt>
                <c:pt idx="4">
                  <c:v>-1.31897E-3</c:v>
                </c:pt>
                <c:pt idx="5">
                  <c:v>-1.29761E-3</c:v>
                </c:pt>
                <c:pt idx="6">
                  <c:v>-1.27655E-3</c:v>
                </c:pt>
                <c:pt idx="7">
                  <c:v>-1.2554899999999999E-3</c:v>
                </c:pt>
                <c:pt idx="8">
                  <c:v>-1.2344400000000001E-3</c:v>
                </c:pt>
                <c:pt idx="9">
                  <c:v>-1.2139900000000001E-3</c:v>
                </c:pt>
                <c:pt idx="10">
                  <c:v>-1.1932399999999999E-3</c:v>
                </c:pt>
                <c:pt idx="11">
                  <c:v>-1.1727899999999999E-3</c:v>
                </c:pt>
                <c:pt idx="12">
                  <c:v>-1.15234E-3</c:v>
                </c:pt>
                <c:pt idx="13">
                  <c:v>-1.1322000000000001E-3</c:v>
                </c:pt>
                <c:pt idx="14">
                  <c:v>-1.11206E-3</c:v>
                </c:pt>
                <c:pt idx="15">
                  <c:v>-1.0922200000000001E-3</c:v>
                </c:pt>
                <c:pt idx="16">
                  <c:v>-1.0726900000000001E-3</c:v>
                </c:pt>
                <c:pt idx="17">
                  <c:v>-1.0528600000000001E-3</c:v>
                </c:pt>
                <c:pt idx="18">
                  <c:v>-1.0333300000000001E-3</c:v>
                </c:pt>
                <c:pt idx="19">
                  <c:v>-1.0141E-3</c:v>
                </c:pt>
                <c:pt idx="20">
                  <c:v>-9.9456799999999993E-4</c:v>
                </c:pt>
                <c:pt idx="21">
                  <c:v>-9.7564699999999995E-4</c:v>
                </c:pt>
                <c:pt idx="22">
                  <c:v>-9.5642100000000005E-4</c:v>
                </c:pt>
                <c:pt idx="23">
                  <c:v>-9.37805E-4</c:v>
                </c:pt>
                <c:pt idx="24">
                  <c:v>-9.1888400000000002E-4</c:v>
                </c:pt>
                <c:pt idx="25">
                  <c:v>-9.0026899999999998E-4</c:v>
                </c:pt>
                <c:pt idx="26">
                  <c:v>-8.8165300000000004E-4</c:v>
                </c:pt>
                <c:pt idx="27">
                  <c:v>-8.6334200000000002E-4</c:v>
                </c:pt>
                <c:pt idx="28">
                  <c:v>-8.4503200000000001E-4</c:v>
                </c:pt>
                <c:pt idx="29">
                  <c:v>-8.2702600000000002E-4</c:v>
                </c:pt>
                <c:pt idx="30">
                  <c:v>-8.0902100000000005E-4</c:v>
                </c:pt>
                <c:pt idx="31">
                  <c:v>-7.9101599999999996E-4</c:v>
                </c:pt>
                <c:pt idx="32">
                  <c:v>-7.7300999999999997E-4</c:v>
                </c:pt>
                <c:pt idx="33">
                  <c:v>-7.5531000000000003E-4</c:v>
                </c:pt>
                <c:pt idx="34">
                  <c:v>-7.3791500000000001E-4</c:v>
                </c:pt>
                <c:pt idx="35">
                  <c:v>-7.2021499999999996E-4</c:v>
                </c:pt>
                <c:pt idx="36">
                  <c:v>-7.0282000000000005E-4</c:v>
                </c:pt>
                <c:pt idx="37">
                  <c:v>-6.8572999999999996E-4</c:v>
                </c:pt>
                <c:pt idx="38">
                  <c:v>-6.6833500000000004E-4</c:v>
                </c:pt>
                <c:pt idx="39">
                  <c:v>-6.5154999999999998E-4</c:v>
                </c:pt>
                <c:pt idx="40">
                  <c:v>-6.3445999999999999E-4</c:v>
                </c:pt>
                <c:pt idx="41">
                  <c:v>-6.1767600000000005E-4</c:v>
                </c:pt>
                <c:pt idx="42">
                  <c:v>-6.0089099999999999E-4</c:v>
                </c:pt>
                <c:pt idx="43">
                  <c:v>-5.8441199999999997E-4</c:v>
                </c:pt>
                <c:pt idx="44">
                  <c:v>-5.6793200000000005E-4</c:v>
                </c:pt>
                <c:pt idx="45">
                  <c:v>-5.5114699999999999E-4</c:v>
                </c:pt>
                <c:pt idx="46">
                  <c:v>-5.3466799999999997E-4</c:v>
                </c:pt>
                <c:pt idx="47">
                  <c:v>-5.1849399999999999E-4</c:v>
                </c:pt>
                <c:pt idx="48">
                  <c:v>-5.0231899999999999E-4</c:v>
                </c:pt>
                <c:pt idx="49">
                  <c:v>-4.8605300000000002E-4</c:v>
                </c:pt>
                <c:pt idx="50">
                  <c:v>-4.7015400000000003E-4</c:v>
                </c:pt>
                <c:pt idx="51">
                  <c:v>-4.5425400000000002E-4</c:v>
                </c:pt>
                <c:pt idx="52">
                  <c:v>-4.3850699999999998E-4</c:v>
                </c:pt>
                <c:pt idx="53">
                  <c:v>-4.2285199999999998E-4</c:v>
                </c:pt>
                <c:pt idx="54">
                  <c:v>-4.0725700000000001E-4</c:v>
                </c:pt>
                <c:pt idx="55">
                  <c:v>-3.9178500000000002E-4</c:v>
                </c:pt>
                <c:pt idx="56">
                  <c:v>-3.7634300000000001E-4</c:v>
                </c:pt>
                <c:pt idx="57">
                  <c:v>-3.6105300000000001E-4</c:v>
                </c:pt>
                <c:pt idx="58">
                  <c:v>-3.4585600000000002E-4</c:v>
                </c:pt>
                <c:pt idx="59">
                  <c:v>-3.3074999999999999E-4</c:v>
                </c:pt>
                <c:pt idx="60">
                  <c:v>-3.1570399999999998E-4</c:v>
                </c:pt>
                <c:pt idx="61">
                  <c:v>-3.0078100000000002E-4</c:v>
                </c:pt>
                <c:pt idx="62">
                  <c:v>-2.8594999999999998E-4</c:v>
                </c:pt>
                <c:pt idx="63">
                  <c:v>-2.7114899999999999E-4</c:v>
                </c:pt>
                <c:pt idx="64">
                  <c:v>-2.5647000000000002E-4</c:v>
                </c:pt>
                <c:pt idx="65">
                  <c:v>-2.4188200000000001E-4</c:v>
                </c:pt>
                <c:pt idx="66">
                  <c:v>-2.2738599999999999E-4</c:v>
                </c:pt>
                <c:pt idx="67">
                  <c:v>-2.12952E-4</c:v>
                </c:pt>
                <c:pt idx="68">
                  <c:v>-1.9860799999999999E-4</c:v>
                </c:pt>
                <c:pt idx="69">
                  <c:v>-1.8435700000000001E-4</c:v>
                </c:pt>
                <c:pt idx="70">
                  <c:v>-1.70135E-4</c:v>
                </c:pt>
                <c:pt idx="71">
                  <c:v>-1.56067E-4</c:v>
                </c:pt>
                <c:pt idx="72">
                  <c:v>-1.4202900000000001E-4</c:v>
                </c:pt>
                <c:pt idx="73">
                  <c:v>-1.2811300000000001E-4</c:v>
                </c:pt>
                <c:pt idx="74">
                  <c:v>-1.14258E-4</c:v>
                </c:pt>
                <c:pt idx="75">
                  <c:v>-1.00494E-4</c:v>
                </c:pt>
                <c:pt idx="76" formatCode="0.00E+00">
                  <c:v>-8.6792000000000005E-5</c:v>
                </c:pt>
                <c:pt idx="77" formatCode="0.00E+00">
                  <c:v>-7.3181200000000003E-5</c:v>
                </c:pt>
                <c:pt idx="78" formatCode="0.00E+00">
                  <c:v>-5.9570300000000001E-5</c:v>
                </c:pt>
                <c:pt idx="79" formatCode="0.00E+00">
                  <c:v>-4.6050999999999997E-5</c:v>
                </c:pt>
                <c:pt idx="80" formatCode="0.00E+00">
                  <c:v>-3.2659900000000002E-5</c:v>
                </c:pt>
                <c:pt idx="81" formatCode="0.00E+00">
                  <c:v>-1.9326799999999999E-5</c:v>
                </c:pt>
                <c:pt idx="82" formatCode="0.00E+00">
                  <c:v>-6.1279299999999998E-6</c:v>
                </c:pt>
                <c:pt idx="83" formatCode="0.00E+00">
                  <c:v>7.02515E-6</c:v>
                </c:pt>
                <c:pt idx="84" formatCode="0.00E+00">
                  <c:v>2.0111100000000001E-5</c:v>
                </c:pt>
                <c:pt idx="85" formatCode="0.00E+00">
                  <c:v>3.3093299999999997E-5</c:v>
                </c:pt>
                <c:pt idx="86" formatCode="0.00E+00">
                  <c:v>4.6057100000000003E-5</c:v>
                </c:pt>
                <c:pt idx="87" formatCode="0.00E+00">
                  <c:v>5.8898899999999999E-5</c:v>
                </c:pt>
                <c:pt idx="88" formatCode="0.00E+00">
                  <c:v>7.1716299999999996E-5</c:v>
                </c:pt>
                <c:pt idx="89" formatCode="0.00E+00">
                  <c:v>8.4411600000000003E-5</c:v>
                </c:pt>
                <c:pt idx="90" formatCode="0.00E+00">
                  <c:v>9.7045899999999999E-5</c:v>
                </c:pt>
                <c:pt idx="91">
                  <c:v>1.09619E-4</c:v>
                </c:pt>
                <c:pt idx="92">
                  <c:v>1.22101E-4</c:v>
                </c:pt>
                <c:pt idx="93">
                  <c:v>1.34552E-4</c:v>
                </c:pt>
                <c:pt idx="94">
                  <c:v>1.4688099999999999E-4</c:v>
                </c:pt>
                <c:pt idx="95">
                  <c:v>1.5920999999999999E-4</c:v>
                </c:pt>
                <c:pt idx="96">
                  <c:v>1.7141699999999999E-4</c:v>
                </c:pt>
                <c:pt idx="97">
                  <c:v>1.83594E-4</c:v>
                </c:pt>
                <c:pt idx="98">
                  <c:v>1.9567900000000001E-4</c:v>
                </c:pt>
                <c:pt idx="99">
                  <c:v>2.07703E-4</c:v>
                </c:pt>
                <c:pt idx="100">
                  <c:v>2.1966600000000001E-4</c:v>
                </c:pt>
                <c:pt idx="101">
                  <c:v>2.3156699999999999E-4</c:v>
                </c:pt>
                <c:pt idx="102">
                  <c:v>2.43408E-4</c:v>
                </c:pt>
                <c:pt idx="103">
                  <c:v>2.55157E-4</c:v>
                </c:pt>
                <c:pt idx="104">
                  <c:v>2.6687599999999998E-4</c:v>
                </c:pt>
                <c:pt idx="105">
                  <c:v>2.78473E-4</c:v>
                </c:pt>
                <c:pt idx="106">
                  <c:v>2.9003900000000002E-4</c:v>
                </c:pt>
                <c:pt idx="107">
                  <c:v>3.0151400000000001E-4</c:v>
                </c:pt>
                <c:pt idx="108">
                  <c:v>3.1311000000000002E-4</c:v>
                </c:pt>
                <c:pt idx="109">
                  <c:v>3.2449300000000003E-4</c:v>
                </c:pt>
                <c:pt idx="110">
                  <c:v>3.3578500000000001E-4</c:v>
                </c:pt>
                <c:pt idx="111">
                  <c:v>3.4707599999999998E-4</c:v>
                </c:pt>
                <c:pt idx="112">
                  <c:v>3.5827599999999998E-4</c:v>
                </c:pt>
                <c:pt idx="113">
                  <c:v>3.69415E-4</c:v>
                </c:pt>
                <c:pt idx="114">
                  <c:v>3.8049299999999998E-4</c:v>
                </c:pt>
                <c:pt idx="115">
                  <c:v>3.9151000000000002E-4</c:v>
                </c:pt>
                <c:pt idx="116">
                  <c:v>4.0246599999999998E-4</c:v>
                </c:pt>
                <c:pt idx="117">
                  <c:v>4.13361E-4</c:v>
                </c:pt>
                <c:pt idx="118">
                  <c:v>4.2422500000000003E-4</c:v>
                </c:pt>
                <c:pt idx="119">
                  <c:v>4.3499800000000003E-4</c:v>
                </c:pt>
                <c:pt idx="120">
                  <c:v>4.4574000000000003E-4</c:v>
                </c:pt>
                <c:pt idx="121">
                  <c:v>4.5638999999999999E-4</c:v>
                </c:pt>
                <c:pt idx="122">
                  <c:v>4.6697999999999998E-4</c:v>
                </c:pt>
                <c:pt idx="123">
                  <c:v>4.7750899999999998E-4</c:v>
                </c:pt>
                <c:pt idx="124">
                  <c:v>4.8800699999999999E-4</c:v>
                </c:pt>
                <c:pt idx="125">
                  <c:v>4.9835199999999997E-4</c:v>
                </c:pt>
                <c:pt idx="126">
                  <c:v>5.0872799999999996E-4</c:v>
                </c:pt>
                <c:pt idx="127">
                  <c:v>5.1910400000000005E-4</c:v>
                </c:pt>
                <c:pt idx="128">
                  <c:v>5.2948000000000003E-4</c:v>
                </c:pt>
                <c:pt idx="129">
                  <c:v>5.3955099999999998E-4</c:v>
                </c:pt>
                <c:pt idx="130">
                  <c:v>5.4992699999999997E-4</c:v>
                </c:pt>
                <c:pt idx="131">
                  <c:v>5.5999800000000003E-4</c:v>
                </c:pt>
                <c:pt idx="132">
                  <c:v>5.7006799999999996E-4</c:v>
                </c:pt>
                <c:pt idx="133">
                  <c:v>5.7983399999999999E-4</c:v>
                </c:pt>
                <c:pt idx="134">
                  <c:v>5.8990500000000005E-4</c:v>
                </c:pt>
                <c:pt idx="135">
                  <c:v>5.99976E-4</c:v>
                </c:pt>
                <c:pt idx="136">
                  <c:v>6.0974100000000002E-4</c:v>
                </c:pt>
                <c:pt idx="137">
                  <c:v>6.1950700000000004E-4</c:v>
                </c:pt>
                <c:pt idx="138">
                  <c:v>6.2896700000000002E-4</c:v>
                </c:pt>
                <c:pt idx="139">
                  <c:v>6.3873300000000005E-4</c:v>
                </c:pt>
                <c:pt idx="140">
                  <c:v>6.4849899999999997E-4</c:v>
                </c:pt>
                <c:pt idx="141">
                  <c:v>6.5795899999999995E-4</c:v>
                </c:pt>
                <c:pt idx="142">
                  <c:v>6.6772499999999998E-4</c:v>
                </c:pt>
                <c:pt idx="143">
                  <c:v>6.7718499999999996E-4</c:v>
                </c:pt>
                <c:pt idx="144">
                  <c:v>6.8664599999999996E-4</c:v>
                </c:pt>
                <c:pt idx="145">
                  <c:v>6.9580100000000001E-4</c:v>
                </c:pt>
                <c:pt idx="146">
                  <c:v>7.05261E-4</c:v>
                </c:pt>
                <c:pt idx="147">
                  <c:v>7.1441699999999996E-4</c:v>
                </c:pt>
                <c:pt idx="148">
                  <c:v>7.2387700000000005E-4</c:v>
                </c:pt>
                <c:pt idx="149">
                  <c:v>7.3272699999999997E-4</c:v>
                </c:pt>
                <c:pt idx="150">
                  <c:v>7.4218799999999996E-4</c:v>
                </c:pt>
                <c:pt idx="151">
                  <c:v>7.5103799999999999E-4</c:v>
                </c:pt>
                <c:pt idx="152">
                  <c:v>7.6019300000000004E-4</c:v>
                </c:pt>
                <c:pt idx="153">
                  <c:v>7.6904299999999996E-4</c:v>
                </c:pt>
                <c:pt idx="154">
                  <c:v>7.7819800000000002E-4</c:v>
                </c:pt>
                <c:pt idx="155">
                  <c:v>7.8704800000000004E-4</c:v>
                </c:pt>
                <c:pt idx="156">
                  <c:v>7.9589799999999996E-4</c:v>
                </c:pt>
                <c:pt idx="157">
                  <c:v>8.04749E-4</c:v>
                </c:pt>
                <c:pt idx="158">
                  <c:v>8.1329299999999998E-4</c:v>
                </c:pt>
                <c:pt idx="159">
                  <c:v>8.2214400000000002E-4</c:v>
                </c:pt>
                <c:pt idx="160">
                  <c:v>8.30688E-4</c:v>
                </c:pt>
                <c:pt idx="161">
                  <c:v>8.3923299999999999E-4</c:v>
                </c:pt>
                <c:pt idx="162">
                  <c:v>8.4777799999999999E-4</c:v>
                </c:pt>
                <c:pt idx="163">
                  <c:v>8.5632299999999998E-4</c:v>
                </c:pt>
                <c:pt idx="164">
                  <c:v>8.6486799999999997E-4</c:v>
                </c:pt>
                <c:pt idx="165">
                  <c:v>8.7341299999999997E-4</c:v>
                </c:pt>
                <c:pt idx="166">
                  <c:v>8.8165300000000004E-4</c:v>
                </c:pt>
                <c:pt idx="167">
                  <c:v>8.9019800000000003E-4</c:v>
                </c:pt>
                <c:pt idx="168">
                  <c:v>8.9843799999999999E-4</c:v>
                </c:pt>
                <c:pt idx="169">
                  <c:v>9.0667700000000005E-4</c:v>
                </c:pt>
                <c:pt idx="170">
                  <c:v>9.1491700000000001E-4</c:v>
                </c:pt>
                <c:pt idx="171">
                  <c:v>9.2315699999999997E-4</c:v>
                </c:pt>
                <c:pt idx="172">
                  <c:v>9.3109099999999999E-4</c:v>
                </c:pt>
                <c:pt idx="173">
                  <c:v>9.3933099999999996E-4</c:v>
                </c:pt>
                <c:pt idx="174">
                  <c:v>9.4726599999999999E-4</c:v>
                </c:pt>
                <c:pt idx="175">
                  <c:v>9.5550500000000005E-4</c:v>
                </c:pt>
                <c:pt idx="176">
                  <c:v>9.6343999999999998E-4</c:v>
                </c:pt>
                <c:pt idx="177">
                  <c:v>9.7137500000000002E-4</c:v>
                </c:pt>
                <c:pt idx="178">
                  <c:v>9.790039999999999E-4</c:v>
                </c:pt>
                <c:pt idx="179">
                  <c:v>9.8693799999999992E-4</c:v>
                </c:pt>
                <c:pt idx="180">
                  <c:v>9.9487300000000007E-4</c:v>
                </c:pt>
                <c:pt idx="181">
                  <c:v>1.0024999999999999E-3</c:v>
                </c:pt>
                <c:pt idx="182">
                  <c:v>1.0101299999999999E-3</c:v>
                </c:pt>
                <c:pt idx="183">
                  <c:v>1.0177599999999999E-3</c:v>
                </c:pt>
                <c:pt idx="184">
                  <c:v>1.0253899999999999E-3</c:v>
                </c:pt>
                <c:pt idx="185">
                  <c:v>1.0330199999999999E-3</c:v>
                </c:pt>
                <c:pt idx="186">
                  <c:v>1.04065E-3</c:v>
                </c:pt>
                <c:pt idx="187">
                  <c:v>1.0479700000000001E-3</c:v>
                </c:pt>
                <c:pt idx="188">
                  <c:v>1.0556000000000001E-3</c:v>
                </c:pt>
                <c:pt idx="189">
                  <c:v>1.0629299999999999E-3</c:v>
                </c:pt>
                <c:pt idx="190">
                  <c:v>1.07025E-3</c:v>
                </c:pt>
                <c:pt idx="191">
                  <c:v>1.0775800000000001E-3</c:v>
                </c:pt>
                <c:pt idx="192">
                  <c:v>1.0849E-3</c:v>
                </c:pt>
                <c:pt idx="193">
                  <c:v>1.0922200000000001E-3</c:v>
                </c:pt>
                <c:pt idx="194">
                  <c:v>1.0995499999999999E-3</c:v>
                </c:pt>
                <c:pt idx="195">
                  <c:v>1.10687E-3</c:v>
                </c:pt>
                <c:pt idx="196">
                  <c:v>1.11389E-3</c:v>
                </c:pt>
                <c:pt idx="197">
                  <c:v>1.1209099999999999E-3</c:v>
                </c:pt>
                <c:pt idx="198">
                  <c:v>1.12823E-3</c:v>
                </c:pt>
                <c:pt idx="199">
                  <c:v>1.13525E-3</c:v>
                </c:pt>
                <c:pt idx="200">
                  <c:v>1.1422699999999999E-3</c:v>
                </c:pt>
                <c:pt idx="201">
                  <c:v>1.1492900000000001E-3</c:v>
                </c:pt>
                <c:pt idx="202">
                  <c:v>1.1560100000000001E-3</c:v>
                </c:pt>
                <c:pt idx="203">
                  <c:v>1.1630200000000001E-3</c:v>
                </c:pt>
                <c:pt idx="204">
                  <c:v>1.1697400000000001E-3</c:v>
                </c:pt>
                <c:pt idx="205">
                  <c:v>1.17676E-3</c:v>
                </c:pt>
                <c:pt idx="206">
                  <c:v>1.1837799999999999E-3</c:v>
                </c:pt>
                <c:pt idx="207">
                  <c:v>1.19049E-3</c:v>
                </c:pt>
                <c:pt idx="208">
                  <c:v>1.1972E-3</c:v>
                </c:pt>
                <c:pt idx="209">
                  <c:v>1.20392E-3</c:v>
                </c:pt>
                <c:pt idx="210">
                  <c:v>1.2106300000000001E-3</c:v>
                </c:pt>
                <c:pt idx="211">
                  <c:v>1.2173500000000001E-3</c:v>
                </c:pt>
                <c:pt idx="212">
                  <c:v>1.22375E-3</c:v>
                </c:pt>
                <c:pt idx="213">
                  <c:v>1.23047E-3</c:v>
                </c:pt>
                <c:pt idx="214">
                  <c:v>1.2368800000000001E-3</c:v>
                </c:pt>
                <c:pt idx="215">
                  <c:v>1.2435899999999999E-3</c:v>
                </c:pt>
                <c:pt idx="216">
                  <c:v>1.25E-3</c:v>
                </c:pt>
                <c:pt idx="217">
                  <c:v>1.2567100000000001E-3</c:v>
                </c:pt>
                <c:pt idx="218">
                  <c:v>1.26282E-3</c:v>
                </c:pt>
                <c:pt idx="219">
                  <c:v>1.2692300000000001E-3</c:v>
                </c:pt>
                <c:pt idx="220">
                  <c:v>1.27563E-3</c:v>
                </c:pt>
                <c:pt idx="221">
                  <c:v>1.2820399999999999E-3</c:v>
                </c:pt>
                <c:pt idx="222">
                  <c:v>1.28845E-3</c:v>
                </c:pt>
                <c:pt idx="223">
                  <c:v>1.2945599999999999E-3</c:v>
                </c:pt>
                <c:pt idx="224">
                  <c:v>1.3009600000000001E-3</c:v>
                </c:pt>
                <c:pt idx="225">
                  <c:v>1.30707E-3</c:v>
                </c:pt>
                <c:pt idx="226">
                  <c:v>1.31317E-3</c:v>
                </c:pt>
                <c:pt idx="227">
                  <c:v>1.31927E-3</c:v>
                </c:pt>
                <c:pt idx="228">
                  <c:v>1.3253799999999999E-3</c:v>
                </c:pt>
                <c:pt idx="229">
                  <c:v>1.3314799999999999E-3</c:v>
                </c:pt>
                <c:pt idx="230">
                  <c:v>1.33759E-3</c:v>
                </c:pt>
                <c:pt idx="231">
                  <c:v>1.34369E-3</c:v>
                </c:pt>
                <c:pt idx="232">
                  <c:v>1.3494900000000001E-3</c:v>
                </c:pt>
                <c:pt idx="233">
                  <c:v>1.3555900000000001E-3</c:v>
                </c:pt>
                <c:pt idx="234">
                  <c:v>1.3613900000000001E-3</c:v>
                </c:pt>
                <c:pt idx="235">
                  <c:v>1.3674900000000001E-3</c:v>
                </c:pt>
                <c:pt idx="236">
                  <c:v>1.3732900000000001E-3</c:v>
                </c:pt>
                <c:pt idx="237">
                  <c:v>1.3790899999999999E-3</c:v>
                </c:pt>
                <c:pt idx="238">
                  <c:v>1.3848899999999999E-3</c:v>
                </c:pt>
                <c:pt idx="239">
                  <c:v>1.39069E-3</c:v>
                </c:pt>
                <c:pt idx="240">
                  <c:v>1.3964800000000001E-3</c:v>
                </c:pt>
                <c:pt idx="241">
                  <c:v>1.4022800000000001E-3</c:v>
                </c:pt>
                <c:pt idx="242">
                  <c:v>1.40778E-3</c:v>
                </c:pt>
                <c:pt idx="243">
                  <c:v>1.4135700000000001E-3</c:v>
                </c:pt>
                <c:pt idx="244">
                  <c:v>1.4190699999999999E-3</c:v>
                </c:pt>
                <c:pt idx="245">
                  <c:v>1.42487E-3</c:v>
                </c:pt>
                <c:pt idx="246">
                  <c:v>1.4303600000000001E-3</c:v>
                </c:pt>
                <c:pt idx="247">
                  <c:v>1.43585E-3</c:v>
                </c:pt>
                <c:pt idx="248">
                  <c:v>1.44165E-3</c:v>
                </c:pt>
                <c:pt idx="249">
                  <c:v>1.44714E-3</c:v>
                </c:pt>
                <c:pt idx="250">
                  <c:v>1.4526400000000001E-3</c:v>
                </c:pt>
                <c:pt idx="251">
                  <c:v>1.45813E-3</c:v>
                </c:pt>
                <c:pt idx="252">
                  <c:v>1.4633199999999999E-3</c:v>
                </c:pt>
                <c:pt idx="253">
                  <c:v>1.4688100000000001E-3</c:v>
                </c:pt>
                <c:pt idx="254">
                  <c:v>1.4743E-3</c:v>
                </c:pt>
                <c:pt idx="255">
                  <c:v>1.47949E-3</c:v>
                </c:pt>
                <c:pt idx="256">
                  <c:v>1.4849900000000001E-3</c:v>
                </c:pt>
                <c:pt idx="257">
                  <c:v>1.4901700000000001E-3</c:v>
                </c:pt>
                <c:pt idx="258">
                  <c:v>1.4956699999999999E-3</c:v>
                </c:pt>
                <c:pt idx="259">
                  <c:v>1.50085E-3</c:v>
                </c:pt>
                <c:pt idx="260">
                  <c:v>1.5060399999999999E-3</c:v>
                </c:pt>
                <c:pt idx="261">
                  <c:v>1.5112299999999999E-3</c:v>
                </c:pt>
                <c:pt idx="262">
                  <c:v>1.5164200000000001E-3</c:v>
                </c:pt>
                <c:pt idx="263">
                  <c:v>1.5216100000000001E-3</c:v>
                </c:pt>
                <c:pt idx="264">
                  <c:v>1.5267900000000001E-3</c:v>
                </c:pt>
                <c:pt idx="265">
                  <c:v>1.5319800000000001E-3</c:v>
                </c:pt>
                <c:pt idx="266">
                  <c:v>1.5368700000000001E-3</c:v>
                </c:pt>
                <c:pt idx="267">
                  <c:v>1.5420500000000001E-3</c:v>
                </c:pt>
                <c:pt idx="268">
                  <c:v>1.5469399999999999E-3</c:v>
                </c:pt>
                <c:pt idx="269">
                  <c:v>1.5521199999999999E-3</c:v>
                </c:pt>
                <c:pt idx="270">
                  <c:v>1.5570099999999999E-3</c:v>
                </c:pt>
                <c:pt idx="271">
                  <c:v>1.56219E-3</c:v>
                </c:pt>
                <c:pt idx="272">
                  <c:v>1.56708E-3</c:v>
                </c:pt>
                <c:pt idx="273">
                  <c:v>1.5719600000000001E-3</c:v>
                </c:pt>
                <c:pt idx="274">
                  <c:v>1.5768399999999999E-3</c:v>
                </c:pt>
                <c:pt idx="275">
                  <c:v>1.5817299999999999E-3</c:v>
                </c:pt>
                <c:pt idx="276">
                  <c:v>1.58661E-3</c:v>
                </c:pt>
                <c:pt idx="277">
                  <c:v>1.5914900000000001E-3</c:v>
                </c:pt>
                <c:pt idx="278">
                  <c:v>1.59637E-3</c:v>
                </c:pt>
                <c:pt idx="279">
                  <c:v>1.6009500000000001E-3</c:v>
                </c:pt>
                <c:pt idx="280">
                  <c:v>1.6058299999999999E-3</c:v>
                </c:pt>
                <c:pt idx="281">
                  <c:v>1.6107199999999999E-3</c:v>
                </c:pt>
                <c:pt idx="282">
                  <c:v>1.6153000000000001E-3</c:v>
                </c:pt>
                <c:pt idx="283">
                  <c:v>1.61987E-3</c:v>
                </c:pt>
                <c:pt idx="284">
                  <c:v>1.62476E-3</c:v>
                </c:pt>
                <c:pt idx="285">
                  <c:v>1.62933E-3</c:v>
                </c:pt>
                <c:pt idx="286">
                  <c:v>1.6339099999999999E-3</c:v>
                </c:pt>
                <c:pt idx="287">
                  <c:v>1.63849E-3</c:v>
                </c:pt>
                <c:pt idx="288">
                  <c:v>1.6430699999999999E-3</c:v>
                </c:pt>
                <c:pt idx="289">
                  <c:v>1.6476399999999999E-3</c:v>
                </c:pt>
                <c:pt idx="290">
                  <c:v>1.65222E-3</c:v>
                </c:pt>
                <c:pt idx="291">
                  <c:v>1.6567999999999999E-3</c:v>
                </c:pt>
                <c:pt idx="292">
                  <c:v>1.6613800000000001E-3</c:v>
                </c:pt>
                <c:pt idx="293">
                  <c:v>1.6656500000000001E-3</c:v>
                </c:pt>
                <c:pt idx="294">
                  <c:v>1.67023E-3</c:v>
                </c:pt>
                <c:pt idx="295">
                  <c:v>1.6747999999999999E-3</c:v>
                </c:pt>
                <c:pt idx="296">
                  <c:v>1.6790799999999999E-3</c:v>
                </c:pt>
                <c:pt idx="297">
                  <c:v>1.6836500000000001E-3</c:v>
                </c:pt>
                <c:pt idx="298">
                  <c:v>1.68793E-3</c:v>
                </c:pt>
                <c:pt idx="299">
                  <c:v>1.6922E-3</c:v>
                </c:pt>
                <c:pt idx="300">
                  <c:v>1.6964700000000001E-3</c:v>
                </c:pt>
                <c:pt idx="301">
                  <c:v>1.70105E-3</c:v>
                </c:pt>
                <c:pt idx="302">
                  <c:v>1.70532E-3</c:v>
                </c:pt>
                <c:pt idx="303">
                  <c:v>1.7099000000000001E-3</c:v>
                </c:pt>
                <c:pt idx="304">
                  <c:v>1.7141700000000001E-3</c:v>
                </c:pt>
                <c:pt idx="305">
                  <c:v>1.7181399999999999E-3</c:v>
                </c:pt>
                <c:pt idx="306">
                  <c:v>1.72241E-3</c:v>
                </c:pt>
                <c:pt idx="307">
                  <c:v>1.72668E-3</c:v>
                </c:pt>
                <c:pt idx="308">
                  <c:v>1.7309599999999999E-3</c:v>
                </c:pt>
                <c:pt idx="309">
                  <c:v>1.73492E-3</c:v>
                </c:pt>
                <c:pt idx="310">
                  <c:v>1.7392E-3</c:v>
                </c:pt>
                <c:pt idx="311">
                  <c:v>1.74347E-3</c:v>
                </c:pt>
                <c:pt idx="312">
                  <c:v>1.7474400000000001E-3</c:v>
                </c:pt>
                <c:pt idx="313">
                  <c:v>1.7517100000000001E-3</c:v>
                </c:pt>
                <c:pt idx="314">
                  <c:v>1.7556799999999999E-3</c:v>
                </c:pt>
                <c:pt idx="315">
                  <c:v>1.75964E-3</c:v>
                </c:pt>
                <c:pt idx="316">
                  <c:v>1.76392E-3</c:v>
                </c:pt>
                <c:pt idx="317">
                  <c:v>1.7678800000000001E-3</c:v>
                </c:pt>
                <c:pt idx="318">
                  <c:v>1.7718499999999999E-3</c:v>
                </c:pt>
                <c:pt idx="319">
                  <c:v>1.77582E-3</c:v>
                </c:pt>
                <c:pt idx="320">
                  <c:v>1.7797900000000001E-3</c:v>
                </c:pt>
                <c:pt idx="321">
                  <c:v>1.78375E-3</c:v>
                </c:pt>
                <c:pt idx="322">
                  <c:v>1.78772E-3</c:v>
                </c:pt>
                <c:pt idx="323">
                  <c:v>1.7916900000000001E-3</c:v>
                </c:pt>
                <c:pt idx="324">
                  <c:v>1.79565E-3</c:v>
                </c:pt>
                <c:pt idx="325">
                  <c:v>1.79962E-3</c:v>
                </c:pt>
                <c:pt idx="326">
                  <c:v>1.80328E-3</c:v>
                </c:pt>
                <c:pt idx="327">
                  <c:v>1.80725E-3</c:v>
                </c:pt>
                <c:pt idx="328">
                  <c:v>1.8112200000000001E-3</c:v>
                </c:pt>
                <c:pt idx="329">
                  <c:v>1.8148800000000001E-3</c:v>
                </c:pt>
                <c:pt idx="330">
                  <c:v>1.81854E-3</c:v>
                </c:pt>
                <c:pt idx="331">
                  <c:v>1.8225100000000001E-3</c:v>
                </c:pt>
                <c:pt idx="332">
                  <c:v>1.82617E-3</c:v>
                </c:pt>
                <c:pt idx="333">
                  <c:v>1.8301400000000001E-3</c:v>
                </c:pt>
                <c:pt idx="334">
                  <c:v>1.8338E-3</c:v>
                </c:pt>
                <c:pt idx="335">
                  <c:v>1.8377700000000001E-3</c:v>
                </c:pt>
                <c:pt idx="336">
                  <c:v>1.84143E-3</c:v>
                </c:pt>
                <c:pt idx="337">
                  <c:v>1.84509E-3</c:v>
                </c:pt>
                <c:pt idx="338">
                  <c:v>1.8487499999999999E-3</c:v>
                </c:pt>
                <c:pt idx="339">
                  <c:v>1.85242E-3</c:v>
                </c:pt>
                <c:pt idx="340">
                  <c:v>1.85608E-3</c:v>
                </c:pt>
                <c:pt idx="341">
                  <c:v>1.8597399999999999E-3</c:v>
                </c:pt>
                <c:pt idx="342">
                  <c:v>1.8634000000000001E-3</c:v>
                </c:pt>
                <c:pt idx="343">
                  <c:v>1.8667600000000001E-3</c:v>
                </c:pt>
                <c:pt idx="344">
                  <c:v>1.87042E-3</c:v>
                </c:pt>
                <c:pt idx="345">
                  <c:v>1.87408E-3</c:v>
                </c:pt>
                <c:pt idx="346">
                  <c:v>1.87744E-3</c:v>
                </c:pt>
                <c:pt idx="347">
                  <c:v>1.8810999999999999E-3</c:v>
                </c:pt>
                <c:pt idx="348">
                  <c:v>1.88477E-3</c:v>
                </c:pt>
                <c:pt idx="349">
                  <c:v>1.8881200000000001E-3</c:v>
                </c:pt>
                <c:pt idx="350">
                  <c:v>1.89178E-3</c:v>
                </c:pt>
                <c:pt idx="351">
                  <c:v>1.89514E-3</c:v>
                </c:pt>
                <c:pt idx="352">
                  <c:v>1.8985E-3</c:v>
                </c:pt>
                <c:pt idx="353">
                  <c:v>1.90216E-3</c:v>
                </c:pt>
                <c:pt idx="354">
                  <c:v>1.90552E-3</c:v>
                </c:pt>
                <c:pt idx="355">
                  <c:v>1.90887E-3</c:v>
                </c:pt>
                <c:pt idx="356">
                  <c:v>1.91223E-3</c:v>
                </c:pt>
                <c:pt idx="357">
                  <c:v>1.91589E-3</c:v>
                </c:pt>
                <c:pt idx="358">
                  <c:v>1.9192499999999999E-3</c:v>
                </c:pt>
                <c:pt idx="359">
                  <c:v>1.9226099999999999E-3</c:v>
                </c:pt>
                <c:pt idx="360">
                  <c:v>1.92596E-3</c:v>
                </c:pt>
                <c:pt idx="361">
                  <c:v>1.92932E-3</c:v>
                </c:pt>
                <c:pt idx="362">
                  <c:v>1.93268E-3</c:v>
                </c:pt>
                <c:pt idx="363">
                  <c:v>1.93604E-3</c:v>
                </c:pt>
                <c:pt idx="364">
                  <c:v>1.9390900000000001E-3</c:v>
                </c:pt>
                <c:pt idx="365">
                  <c:v>1.9424399999999999E-3</c:v>
                </c:pt>
                <c:pt idx="366">
                  <c:v>1.9457999999999999E-3</c:v>
                </c:pt>
                <c:pt idx="367">
                  <c:v>1.94885E-3</c:v>
                </c:pt>
                <c:pt idx="368">
                  <c:v>1.95221E-3</c:v>
                </c:pt>
                <c:pt idx="369">
                  <c:v>1.9555699999999998E-3</c:v>
                </c:pt>
                <c:pt idx="370">
                  <c:v>1.9586199999999999E-3</c:v>
                </c:pt>
                <c:pt idx="371">
                  <c:v>1.9619799999999999E-3</c:v>
                </c:pt>
                <c:pt idx="372">
                  <c:v>1.96503E-3</c:v>
                </c:pt>
                <c:pt idx="373">
                  <c:v>1.96838E-3</c:v>
                </c:pt>
                <c:pt idx="374">
                  <c:v>1.9714400000000001E-3</c:v>
                </c:pt>
                <c:pt idx="375">
                  <c:v>1.9747900000000001E-3</c:v>
                </c:pt>
                <c:pt idx="376">
                  <c:v>1.9778399999999998E-3</c:v>
                </c:pt>
                <c:pt idx="377">
                  <c:v>1.9808999999999998E-3</c:v>
                </c:pt>
                <c:pt idx="378">
                  <c:v>1.9839499999999999E-3</c:v>
                </c:pt>
                <c:pt idx="379">
                  <c:v>1.9873E-3</c:v>
                </c:pt>
                <c:pt idx="380">
                  <c:v>1.99036E-3</c:v>
                </c:pt>
                <c:pt idx="381">
                  <c:v>1.9934100000000001E-3</c:v>
                </c:pt>
                <c:pt idx="382">
                  <c:v>1.9964599999999998E-3</c:v>
                </c:pt>
                <c:pt idx="383">
                  <c:v>1.9995099999999999E-3</c:v>
                </c:pt>
                <c:pt idx="384">
                  <c:v>2.00256E-3</c:v>
                </c:pt>
                <c:pt idx="385">
                  <c:v>2.0056200000000001E-3</c:v>
                </c:pt>
                <c:pt idx="386">
                  <c:v>2.0086700000000002E-3</c:v>
                </c:pt>
                <c:pt idx="387">
                  <c:v>2.0117199999999998E-3</c:v>
                </c:pt>
                <c:pt idx="388">
                  <c:v>2.0147699999999999E-3</c:v>
                </c:pt>
                <c:pt idx="389">
                  <c:v>2.01782E-3</c:v>
                </c:pt>
                <c:pt idx="390">
                  <c:v>2.0205700000000002E-3</c:v>
                </c:pt>
                <c:pt idx="391">
                  <c:v>2.0236199999999998E-3</c:v>
                </c:pt>
                <c:pt idx="392">
                  <c:v>2.0266699999999999E-3</c:v>
                </c:pt>
                <c:pt idx="393">
                  <c:v>2.0294200000000001E-3</c:v>
                </c:pt>
                <c:pt idx="394">
                  <c:v>2.0324700000000002E-3</c:v>
                </c:pt>
                <c:pt idx="395">
                  <c:v>2.0352199999999999E-3</c:v>
                </c:pt>
                <c:pt idx="396">
                  <c:v>2.03827E-3</c:v>
                </c:pt>
                <c:pt idx="397">
                  <c:v>2.0410200000000002E-3</c:v>
                </c:pt>
                <c:pt idx="398">
                  <c:v>2.0440699999999998E-3</c:v>
                </c:pt>
                <c:pt idx="399">
                  <c:v>2.04681E-3</c:v>
                </c:pt>
                <c:pt idx="400">
                  <c:v>2.0498700000000001E-3</c:v>
                </c:pt>
                <c:pt idx="401">
                  <c:v>2.0526099999999999E-3</c:v>
                </c:pt>
                <c:pt idx="402">
                  <c:v>2.05566E-3</c:v>
                </c:pt>
                <c:pt idx="403">
                  <c:v>2.0584100000000001E-3</c:v>
                </c:pt>
                <c:pt idx="404">
                  <c:v>2.0611599999999998E-3</c:v>
                </c:pt>
                <c:pt idx="405">
                  <c:v>2.0639E-3</c:v>
                </c:pt>
                <c:pt idx="406">
                  <c:v>2.0666500000000002E-3</c:v>
                </c:pt>
                <c:pt idx="407">
                  <c:v>2.0696999999999998E-3</c:v>
                </c:pt>
                <c:pt idx="408">
                  <c:v>2.07245E-3</c:v>
                </c:pt>
                <c:pt idx="409">
                  <c:v>2.0752000000000001E-3</c:v>
                </c:pt>
                <c:pt idx="410">
                  <c:v>2.0779399999999999E-3</c:v>
                </c:pt>
                <c:pt idx="411">
                  <c:v>2.0806900000000001E-3</c:v>
                </c:pt>
                <c:pt idx="412">
                  <c:v>2.0834400000000002E-3</c:v>
                </c:pt>
                <c:pt idx="413">
                  <c:v>2.08618E-3</c:v>
                </c:pt>
                <c:pt idx="414">
                  <c:v>2.0889300000000001E-3</c:v>
                </c:pt>
                <c:pt idx="415">
                  <c:v>2.0913699999999999E-3</c:v>
                </c:pt>
                <c:pt idx="416">
                  <c:v>2.0941200000000001E-3</c:v>
                </c:pt>
                <c:pt idx="417">
                  <c:v>2.0968599999999999E-3</c:v>
                </c:pt>
                <c:pt idx="418">
                  <c:v>2.09961E-3</c:v>
                </c:pt>
                <c:pt idx="419">
                  <c:v>2.1023600000000002E-3</c:v>
                </c:pt>
                <c:pt idx="420">
                  <c:v>2.1048E-3</c:v>
                </c:pt>
                <c:pt idx="421">
                  <c:v>2.1075400000000002E-3</c:v>
                </c:pt>
                <c:pt idx="422">
                  <c:v>2.1102899999999999E-3</c:v>
                </c:pt>
                <c:pt idx="423">
                  <c:v>2.1127300000000002E-3</c:v>
                </c:pt>
                <c:pt idx="424">
                  <c:v>2.1154799999999999E-3</c:v>
                </c:pt>
                <c:pt idx="425">
                  <c:v>2.1179200000000001E-3</c:v>
                </c:pt>
                <c:pt idx="426">
                  <c:v>2.1206699999999998E-3</c:v>
                </c:pt>
                <c:pt idx="427">
                  <c:v>2.1231100000000001E-3</c:v>
                </c:pt>
                <c:pt idx="428">
                  <c:v>2.1255499999999999E-3</c:v>
                </c:pt>
                <c:pt idx="429">
                  <c:v>2.1283000000000001E-3</c:v>
                </c:pt>
                <c:pt idx="430">
                  <c:v>2.1307399999999999E-3</c:v>
                </c:pt>
                <c:pt idx="431">
                  <c:v>2.1334800000000001E-3</c:v>
                </c:pt>
                <c:pt idx="432">
                  <c:v>2.1362299999999998E-3</c:v>
                </c:pt>
                <c:pt idx="433">
                  <c:v>2.1386700000000001E-3</c:v>
                </c:pt>
                <c:pt idx="434">
                  <c:v>2.1411099999999999E-3</c:v>
                </c:pt>
                <c:pt idx="435">
                  <c:v>2.1435500000000001E-3</c:v>
                </c:pt>
                <c:pt idx="436">
                  <c:v>2.1462999999999999E-3</c:v>
                </c:pt>
                <c:pt idx="437">
                  <c:v>2.1487400000000001E-3</c:v>
                </c:pt>
                <c:pt idx="438">
                  <c:v>2.1511799999999999E-3</c:v>
                </c:pt>
                <c:pt idx="439">
                  <c:v>2.1539300000000001E-3</c:v>
                </c:pt>
                <c:pt idx="440">
                  <c:v>2.1563699999999999E-3</c:v>
                </c:pt>
                <c:pt idx="441">
                  <c:v>2.1588100000000002E-3</c:v>
                </c:pt>
                <c:pt idx="442">
                  <c:v>2.16125E-3</c:v>
                </c:pt>
                <c:pt idx="443">
                  <c:v>2.1637000000000002E-3</c:v>
                </c:pt>
                <c:pt idx="444">
                  <c:v>2.16614E-3</c:v>
                </c:pt>
                <c:pt idx="445">
                  <c:v>2.1685799999999998E-3</c:v>
                </c:pt>
                <c:pt idx="446">
                  <c:v>2.1710200000000001E-3</c:v>
                </c:pt>
                <c:pt idx="447">
                  <c:v>2.1734599999999999E-3</c:v>
                </c:pt>
                <c:pt idx="448">
                  <c:v>2.1759000000000001E-3</c:v>
                </c:pt>
                <c:pt idx="449">
                  <c:v>2.17834E-3</c:v>
                </c:pt>
                <c:pt idx="450">
                  <c:v>2.1807900000000002E-3</c:v>
                </c:pt>
                <c:pt idx="451">
                  <c:v>2.1829200000000001E-3</c:v>
                </c:pt>
                <c:pt idx="452">
                  <c:v>2.1853599999999999E-3</c:v>
                </c:pt>
                <c:pt idx="453">
                  <c:v>2.1878100000000001E-3</c:v>
                </c:pt>
                <c:pt idx="454">
                  <c:v>2.1902499999999999E-3</c:v>
                </c:pt>
                <c:pt idx="455">
                  <c:v>2.1926900000000002E-3</c:v>
                </c:pt>
                <c:pt idx="456">
                  <c:v>2.1948200000000001E-3</c:v>
                </c:pt>
                <c:pt idx="457">
                  <c:v>2.1972699999999999E-3</c:v>
                </c:pt>
                <c:pt idx="458">
                  <c:v>2.1997100000000001E-3</c:v>
                </c:pt>
                <c:pt idx="459">
                  <c:v>2.20184E-3</c:v>
                </c:pt>
                <c:pt idx="460">
                  <c:v>2.2042799999999999E-3</c:v>
                </c:pt>
                <c:pt idx="461">
                  <c:v>2.2064200000000002E-3</c:v>
                </c:pt>
                <c:pt idx="462">
                  <c:v>2.20886E-3</c:v>
                </c:pt>
                <c:pt idx="463">
                  <c:v>2.2109999999999999E-3</c:v>
                </c:pt>
                <c:pt idx="464">
                  <c:v>2.2134400000000001E-3</c:v>
                </c:pt>
                <c:pt idx="465">
                  <c:v>2.21558E-3</c:v>
                </c:pt>
                <c:pt idx="466">
                  <c:v>2.2180199999999998E-3</c:v>
                </c:pt>
                <c:pt idx="467">
                  <c:v>2.2201500000000002E-3</c:v>
                </c:pt>
                <c:pt idx="468">
                  <c:v>2.22229E-3</c:v>
                </c:pt>
                <c:pt idx="469">
                  <c:v>2.2247299999999999E-3</c:v>
                </c:pt>
                <c:pt idx="470">
                  <c:v>2.2268700000000002E-3</c:v>
                </c:pt>
                <c:pt idx="471">
                  <c:v>2.2290000000000001E-3</c:v>
                </c:pt>
                <c:pt idx="472">
                  <c:v>2.2314499999999998E-3</c:v>
                </c:pt>
                <c:pt idx="473">
                  <c:v>2.2335800000000002E-3</c:v>
                </c:pt>
                <c:pt idx="474">
                  <c:v>2.2357200000000001E-3</c:v>
                </c:pt>
                <c:pt idx="475">
                  <c:v>2.23785E-3</c:v>
                </c:pt>
                <c:pt idx="476">
                  <c:v>2.2399899999999999E-3</c:v>
                </c:pt>
                <c:pt idx="477">
                  <c:v>2.2421300000000002E-3</c:v>
                </c:pt>
                <c:pt idx="478">
                  <c:v>2.2442600000000001E-3</c:v>
                </c:pt>
                <c:pt idx="479">
                  <c:v>2.2464E-3</c:v>
                </c:pt>
                <c:pt idx="480">
                  <c:v>2.2488400000000002E-3</c:v>
                </c:pt>
                <c:pt idx="481">
                  <c:v>2.2509800000000001E-3</c:v>
                </c:pt>
                <c:pt idx="482">
                  <c:v>2.25311E-3</c:v>
                </c:pt>
                <c:pt idx="483">
                  <c:v>2.2552499999999999E-3</c:v>
                </c:pt>
                <c:pt idx="484">
                  <c:v>2.2573900000000002E-3</c:v>
                </c:pt>
                <c:pt idx="485">
                  <c:v>2.2592200000000002E-3</c:v>
                </c:pt>
                <c:pt idx="486">
                  <c:v>2.2613500000000001E-3</c:v>
                </c:pt>
                <c:pt idx="487">
                  <c:v>2.2634899999999999E-3</c:v>
                </c:pt>
                <c:pt idx="488">
                  <c:v>2.2656299999999998E-3</c:v>
                </c:pt>
                <c:pt idx="489">
                  <c:v>2.2677600000000002E-3</c:v>
                </c:pt>
                <c:pt idx="490">
                  <c:v>2.2699E-3</c:v>
                </c:pt>
                <c:pt idx="491">
                  <c:v>2.27173E-3</c:v>
                </c:pt>
                <c:pt idx="492">
                  <c:v>2.2738599999999999E-3</c:v>
                </c:pt>
                <c:pt idx="493">
                  <c:v>2.2759999999999998E-3</c:v>
                </c:pt>
                <c:pt idx="494">
                  <c:v>2.2778299999999998E-3</c:v>
                </c:pt>
                <c:pt idx="495">
                  <c:v>2.2799700000000001E-3</c:v>
                </c:pt>
                <c:pt idx="496">
                  <c:v>2.2821E-3</c:v>
                </c:pt>
                <c:pt idx="497">
                  <c:v>2.2839399999999999E-3</c:v>
                </c:pt>
                <c:pt idx="498">
                  <c:v>2.2860699999999999E-3</c:v>
                </c:pt>
                <c:pt idx="499">
                  <c:v>2.2878999999999998E-3</c:v>
                </c:pt>
                <c:pt idx="500">
                  <c:v>2.2900400000000001E-3</c:v>
                </c:pt>
                <c:pt idx="501">
                  <c:v>2.2918700000000001E-3</c:v>
                </c:pt>
                <c:pt idx="502">
                  <c:v>2.29401E-3</c:v>
                </c:pt>
                <c:pt idx="503">
                  <c:v>2.2958399999999999E-3</c:v>
                </c:pt>
                <c:pt idx="504">
                  <c:v>2.2979699999999999E-3</c:v>
                </c:pt>
                <c:pt idx="505">
                  <c:v>2.2997999999999998E-3</c:v>
                </c:pt>
                <c:pt idx="506">
                  <c:v>2.3016400000000002E-3</c:v>
                </c:pt>
                <c:pt idx="507">
                  <c:v>2.3037700000000001E-3</c:v>
                </c:pt>
                <c:pt idx="508">
                  <c:v>2.3056000000000001E-3</c:v>
                </c:pt>
                <c:pt idx="509">
                  <c:v>2.30774E-3</c:v>
                </c:pt>
                <c:pt idx="510">
                  <c:v>2.3095699999999999E-3</c:v>
                </c:pt>
                <c:pt idx="511">
                  <c:v>2.3113999999999999E-3</c:v>
                </c:pt>
                <c:pt idx="512">
                  <c:v>2.3135400000000002E-3</c:v>
                </c:pt>
                <c:pt idx="513">
                  <c:v>2.3153700000000002E-3</c:v>
                </c:pt>
                <c:pt idx="514">
                  <c:v>2.3172000000000002E-3</c:v>
                </c:pt>
                <c:pt idx="515">
                  <c:v>2.3190300000000001E-3</c:v>
                </c:pt>
                <c:pt idx="516">
                  <c:v>2.3208600000000001E-3</c:v>
                </c:pt>
                <c:pt idx="517">
                  <c:v>2.3226900000000001E-3</c:v>
                </c:pt>
                <c:pt idx="518">
                  <c:v>2.32483E-3</c:v>
                </c:pt>
                <c:pt idx="519">
                  <c:v>2.3266599999999999E-3</c:v>
                </c:pt>
                <c:pt idx="520">
                  <c:v>2.3284899999999999E-3</c:v>
                </c:pt>
                <c:pt idx="521">
                  <c:v>2.3303199999999999E-3</c:v>
                </c:pt>
                <c:pt idx="522">
                  <c:v>2.3321499999999998E-3</c:v>
                </c:pt>
                <c:pt idx="523">
                  <c:v>2.3339799999999998E-3</c:v>
                </c:pt>
                <c:pt idx="524">
                  <c:v>2.3358200000000002E-3</c:v>
                </c:pt>
                <c:pt idx="525">
                  <c:v>2.3376500000000001E-3</c:v>
                </c:pt>
                <c:pt idx="526">
                  <c:v>2.3394800000000001E-3</c:v>
                </c:pt>
                <c:pt idx="527">
                  <c:v>2.3413100000000001E-3</c:v>
                </c:pt>
                <c:pt idx="528">
                  <c:v>2.3431400000000001E-3</c:v>
                </c:pt>
                <c:pt idx="529">
                  <c:v>2.34497E-3</c:v>
                </c:pt>
                <c:pt idx="530">
                  <c:v>2.3468E-3</c:v>
                </c:pt>
                <c:pt idx="531">
                  <c:v>2.34863E-3</c:v>
                </c:pt>
                <c:pt idx="532">
                  <c:v>2.35046E-3</c:v>
                </c:pt>
                <c:pt idx="533">
                  <c:v>2.35199E-3</c:v>
                </c:pt>
                <c:pt idx="534">
                  <c:v>2.35382E-3</c:v>
                </c:pt>
                <c:pt idx="535">
                  <c:v>2.3556499999999999E-3</c:v>
                </c:pt>
                <c:pt idx="536">
                  <c:v>2.3574799999999999E-3</c:v>
                </c:pt>
                <c:pt idx="537">
                  <c:v>2.3593099999999999E-3</c:v>
                </c:pt>
                <c:pt idx="538">
                  <c:v>2.3608399999999999E-3</c:v>
                </c:pt>
                <c:pt idx="539">
                  <c:v>2.3626699999999999E-3</c:v>
                </c:pt>
                <c:pt idx="540">
                  <c:v>2.3644999999999998E-3</c:v>
                </c:pt>
                <c:pt idx="541">
                  <c:v>2.3663299999999998E-3</c:v>
                </c:pt>
                <c:pt idx="542">
                  <c:v>2.3678599999999998E-3</c:v>
                </c:pt>
                <c:pt idx="543">
                  <c:v>2.3696899999999998E-3</c:v>
                </c:pt>
                <c:pt idx="544">
                  <c:v>2.3715199999999998E-3</c:v>
                </c:pt>
                <c:pt idx="545">
                  <c:v>2.3730499999999998E-3</c:v>
                </c:pt>
                <c:pt idx="546">
                  <c:v>2.3748799999999998E-3</c:v>
                </c:pt>
                <c:pt idx="547">
                  <c:v>2.3767100000000002E-3</c:v>
                </c:pt>
                <c:pt idx="548">
                  <c:v>2.3782299999999998E-3</c:v>
                </c:pt>
                <c:pt idx="549">
                  <c:v>2.3800700000000002E-3</c:v>
                </c:pt>
                <c:pt idx="550">
                  <c:v>2.3815899999999998E-3</c:v>
                </c:pt>
                <c:pt idx="551">
                  <c:v>2.3834199999999998E-3</c:v>
                </c:pt>
                <c:pt idx="552">
                  <c:v>2.3852499999999998E-3</c:v>
                </c:pt>
                <c:pt idx="553">
                  <c:v>2.3867799999999998E-3</c:v>
                </c:pt>
                <c:pt idx="554">
                  <c:v>2.3883099999999998E-3</c:v>
                </c:pt>
                <c:pt idx="555">
                  <c:v>2.3901399999999998E-3</c:v>
                </c:pt>
                <c:pt idx="556">
                  <c:v>2.3919700000000002E-3</c:v>
                </c:pt>
                <c:pt idx="557">
                  <c:v>2.3934899999999999E-3</c:v>
                </c:pt>
                <c:pt idx="558">
                  <c:v>2.3953199999999998E-3</c:v>
                </c:pt>
                <c:pt idx="559">
                  <c:v>2.3971600000000002E-3</c:v>
                </c:pt>
                <c:pt idx="560">
                  <c:v>2.3986799999999998E-3</c:v>
                </c:pt>
                <c:pt idx="561">
                  <c:v>2.4002099999999998E-3</c:v>
                </c:pt>
                <c:pt idx="562">
                  <c:v>2.4020399999999998E-3</c:v>
                </c:pt>
                <c:pt idx="563">
                  <c:v>2.4035599999999999E-3</c:v>
                </c:pt>
                <c:pt idx="564">
                  <c:v>2.4053999999999998E-3</c:v>
                </c:pt>
                <c:pt idx="565">
                  <c:v>2.4069199999999999E-3</c:v>
                </c:pt>
                <c:pt idx="566">
                  <c:v>2.4087499999999999E-3</c:v>
                </c:pt>
                <c:pt idx="567">
                  <c:v>2.4102799999999999E-3</c:v>
                </c:pt>
                <c:pt idx="568">
                  <c:v>2.4118E-3</c:v>
                </c:pt>
                <c:pt idx="569">
                  <c:v>2.4136399999999999E-3</c:v>
                </c:pt>
                <c:pt idx="570">
                  <c:v>2.41516E-3</c:v>
                </c:pt>
                <c:pt idx="571">
                  <c:v>2.41669E-3</c:v>
                </c:pt>
                <c:pt idx="572">
                  <c:v>2.41852E-3</c:v>
                </c:pt>
                <c:pt idx="573">
                  <c:v>2.42004E-3</c:v>
                </c:pt>
                <c:pt idx="574">
                  <c:v>2.4215700000000001E-3</c:v>
                </c:pt>
                <c:pt idx="575">
                  <c:v>2.4234E-3</c:v>
                </c:pt>
                <c:pt idx="576">
                  <c:v>2.4249300000000001E-3</c:v>
                </c:pt>
                <c:pt idx="577">
                  <c:v>2.4264500000000001E-3</c:v>
                </c:pt>
                <c:pt idx="578">
                  <c:v>2.4279800000000002E-3</c:v>
                </c:pt>
                <c:pt idx="579">
                  <c:v>2.4298100000000001E-3</c:v>
                </c:pt>
                <c:pt idx="580">
                  <c:v>2.4313400000000002E-3</c:v>
                </c:pt>
                <c:pt idx="581">
                  <c:v>2.4328599999999998E-3</c:v>
                </c:pt>
                <c:pt idx="582">
                  <c:v>2.4346900000000002E-3</c:v>
                </c:pt>
                <c:pt idx="583">
                  <c:v>2.4362199999999998E-3</c:v>
                </c:pt>
                <c:pt idx="584">
                  <c:v>2.4377399999999999E-3</c:v>
                </c:pt>
                <c:pt idx="585">
                  <c:v>2.4392699999999999E-3</c:v>
                </c:pt>
                <c:pt idx="586">
                  <c:v>2.4410999999999999E-3</c:v>
                </c:pt>
                <c:pt idx="587">
                  <c:v>2.4426299999999999E-3</c:v>
                </c:pt>
                <c:pt idx="588">
                  <c:v>2.44415E-3</c:v>
                </c:pt>
                <c:pt idx="589">
                  <c:v>2.44568E-3</c:v>
                </c:pt>
                <c:pt idx="590">
                  <c:v>2.44751E-3</c:v>
                </c:pt>
                <c:pt idx="591">
                  <c:v>2.44904E-3</c:v>
                </c:pt>
                <c:pt idx="592">
                  <c:v>2.4505600000000001E-3</c:v>
                </c:pt>
                <c:pt idx="593">
                  <c:v>2.45239E-3</c:v>
                </c:pt>
                <c:pt idx="594">
                  <c:v>2.4539200000000001E-3</c:v>
                </c:pt>
                <c:pt idx="595">
                  <c:v>2.4554400000000001E-3</c:v>
                </c:pt>
                <c:pt idx="596">
                  <c:v>2.4569700000000002E-3</c:v>
                </c:pt>
                <c:pt idx="597">
                  <c:v>2.4588000000000001E-3</c:v>
                </c:pt>
                <c:pt idx="598">
                  <c:v>2.4603300000000002E-3</c:v>
                </c:pt>
                <c:pt idx="599">
                  <c:v>2.4618499999999998E-3</c:v>
                </c:pt>
                <c:pt idx="600">
                  <c:v>2.4636800000000002E-3</c:v>
                </c:pt>
                <c:pt idx="601">
                  <c:v>2.4652099999999998E-3</c:v>
                </c:pt>
                <c:pt idx="602">
                  <c:v>2.4667399999999998E-3</c:v>
                </c:pt>
                <c:pt idx="603">
                  <c:v>2.4682599999999999E-3</c:v>
                </c:pt>
                <c:pt idx="604">
                  <c:v>2.4700899999999999E-3</c:v>
                </c:pt>
                <c:pt idx="605">
                  <c:v>2.4716199999999999E-3</c:v>
                </c:pt>
                <c:pt idx="606">
                  <c:v>2.47314E-3</c:v>
                </c:pt>
                <c:pt idx="607">
                  <c:v>2.4749799999999999E-3</c:v>
                </c:pt>
                <c:pt idx="608">
                  <c:v>2.4765E-3</c:v>
                </c:pt>
                <c:pt idx="609">
                  <c:v>2.47803E-3</c:v>
                </c:pt>
                <c:pt idx="610">
                  <c:v>2.47986E-3</c:v>
                </c:pt>
                <c:pt idx="611">
                  <c:v>2.48138E-3</c:v>
                </c:pt>
                <c:pt idx="612">
                  <c:v>2.48322E-3</c:v>
                </c:pt>
                <c:pt idx="613">
                  <c:v>2.48474E-3</c:v>
                </c:pt>
                <c:pt idx="614">
                  <c:v>2.4862700000000001E-3</c:v>
                </c:pt>
                <c:pt idx="615">
                  <c:v>2.4881E-3</c:v>
                </c:pt>
                <c:pt idx="616">
                  <c:v>2.4896200000000001E-3</c:v>
                </c:pt>
                <c:pt idx="617">
                  <c:v>2.49146E-3</c:v>
                </c:pt>
                <c:pt idx="618">
                  <c:v>2.4929800000000001E-3</c:v>
                </c:pt>
                <c:pt idx="619">
                  <c:v>2.4948100000000001E-3</c:v>
                </c:pt>
                <c:pt idx="620">
                  <c:v>2.4963400000000001E-3</c:v>
                </c:pt>
                <c:pt idx="621">
                  <c:v>2.4981700000000001E-3</c:v>
                </c:pt>
                <c:pt idx="622">
                  <c:v>2.4996900000000002E-3</c:v>
                </c:pt>
                <c:pt idx="623">
                  <c:v>2.5015300000000001E-3</c:v>
                </c:pt>
                <c:pt idx="624">
                  <c:v>2.5030500000000002E-3</c:v>
                </c:pt>
                <c:pt idx="625">
                  <c:v>2.5048800000000001E-3</c:v>
                </c:pt>
                <c:pt idx="626">
                  <c:v>2.5064100000000001E-3</c:v>
                </c:pt>
                <c:pt idx="627">
                  <c:v>2.5082400000000001E-3</c:v>
                </c:pt>
                <c:pt idx="628">
                  <c:v>2.5097700000000001E-3</c:v>
                </c:pt>
                <c:pt idx="629">
                  <c:v>2.5116000000000001E-3</c:v>
                </c:pt>
                <c:pt idx="630">
                  <c:v>2.5134300000000001E-3</c:v>
                </c:pt>
                <c:pt idx="631">
                  <c:v>2.5152600000000001E-3</c:v>
                </c:pt>
                <c:pt idx="632">
                  <c:v>2.5167800000000001E-3</c:v>
                </c:pt>
                <c:pt idx="633">
                  <c:v>2.5186200000000001E-3</c:v>
                </c:pt>
                <c:pt idx="634">
                  <c:v>2.52045E-3</c:v>
                </c:pt>
                <c:pt idx="635">
                  <c:v>2.52228E-3</c:v>
                </c:pt>
                <c:pt idx="636">
                  <c:v>2.52411E-3</c:v>
                </c:pt>
                <c:pt idx="637">
                  <c:v>2.5256300000000001E-3</c:v>
                </c:pt>
                <c:pt idx="638">
                  <c:v>2.52747E-3</c:v>
                </c:pt>
                <c:pt idx="639">
                  <c:v>2.5293E-3</c:v>
                </c:pt>
                <c:pt idx="640">
                  <c:v>2.5311299999999999E-3</c:v>
                </c:pt>
                <c:pt idx="641">
                  <c:v>2.5329599999999999E-3</c:v>
                </c:pt>
                <c:pt idx="642">
                  <c:v>2.5347899999999999E-3</c:v>
                </c:pt>
                <c:pt idx="643">
                  <c:v>2.5366199999999998E-3</c:v>
                </c:pt>
                <c:pt idx="644">
                  <c:v>2.5384499999999998E-3</c:v>
                </c:pt>
                <c:pt idx="645">
                  <c:v>2.5402799999999998E-3</c:v>
                </c:pt>
                <c:pt idx="646">
                  <c:v>2.5424200000000001E-3</c:v>
                </c:pt>
                <c:pt idx="647">
                  <c:v>2.5442500000000001E-3</c:v>
                </c:pt>
                <c:pt idx="648">
                  <c:v>2.54608E-3</c:v>
                </c:pt>
                <c:pt idx="649">
                  <c:v>2.54791E-3</c:v>
                </c:pt>
                <c:pt idx="650">
                  <c:v>2.5500499999999999E-3</c:v>
                </c:pt>
                <c:pt idx="651">
                  <c:v>2.5518799999999999E-3</c:v>
                </c:pt>
                <c:pt idx="652">
                  <c:v>2.5537099999999998E-3</c:v>
                </c:pt>
                <c:pt idx="653">
                  <c:v>2.5555399999999998E-3</c:v>
                </c:pt>
                <c:pt idx="654">
                  <c:v>2.5576800000000001E-3</c:v>
                </c:pt>
                <c:pt idx="655">
                  <c:v>2.55981E-3</c:v>
                </c:pt>
                <c:pt idx="656">
                  <c:v>2.5256300000000001E-3</c:v>
                </c:pt>
                <c:pt idx="657">
                  <c:v>2.4929800000000001E-3</c:v>
                </c:pt>
                <c:pt idx="658">
                  <c:v>2.4618499999999998E-3</c:v>
                </c:pt>
                <c:pt idx="659">
                  <c:v>2.4310299999999998E-3</c:v>
                </c:pt>
                <c:pt idx="660">
                  <c:v>2.4011200000000001E-3</c:v>
                </c:pt>
                <c:pt idx="661">
                  <c:v>2.3718300000000001E-3</c:v>
                </c:pt>
                <c:pt idx="662">
                  <c:v>2.3428300000000002E-3</c:v>
                </c:pt>
                <c:pt idx="663">
                  <c:v>2.3147599999999999E-3</c:v>
                </c:pt>
                <c:pt idx="664">
                  <c:v>2.2866800000000001E-3</c:v>
                </c:pt>
                <c:pt idx="665">
                  <c:v>2.2592200000000002E-3</c:v>
                </c:pt>
                <c:pt idx="666">
                  <c:v>2.2320600000000001E-3</c:v>
                </c:pt>
                <c:pt idx="667">
                  <c:v>2.2052E-3</c:v>
                </c:pt>
                <c:pt idx="668">
                  <c:v>2.1786499999999999E-3</c:v>
                </c:pt>
                <c:pt idx="669">
                  <c:v>2.1524000000000001E-3</c:v>
                </c:pt>
                <c:pt idx="670">
                  <c:v>2.1264600000000002E-3</c:v>
                </c:pt>
                <c:pt idx="671">
                  <c:v>2.1008300000000001E-3</c:v>
                </c:pt>
                <c:pt idx="672">
                  <c:v>2.07581E-3</c:v>
                </c:pt>
                <c:pt idx="673">
                  <c:v>2.0504799999999999E-3</c:v>
                </c:pt>
                <c:pt idx="674">
                  <c:v>2.0257600000000001E-3</c:v>
                </c:pt>
                <c:pt idx="675">
                  <c:v>2.0013399999999999E-3</c:v>
                </c:pt>
                <c:pt idx="676">
                  <c:v>1.97693E-3</c:v>
                </c:pt>
                <c:pt idx="677">
                  <c:v>1.9528200000000001E-3</c:v>
                </c:pt>
                <c:pt idx="678">
                  <c:v>1.92932E-3</c:v>
                </c:pt>
                <c:pt idx="679">
                  <c:v>1.90552E-3</c:v>
                </c:pt>
                <c:pt idx="680">
                  <c:v>1.8820200000000001E-3</c:v>
                </c:pt>
                <c:pt idx="681">
                  <c:v>1.8591300000000001E-3</c:v>
                </c:pt>
                <c:pt idx="682">
                  <c:v>1.8359400000000001E-3</c:v>
                </c:pt>
                <c:pt idx="683">
                  <c:v>1.81335E-3</c:v>
                </c:pt>
                <c:pt idx="684">
                  <c:v>1.7907699999999999E-3</c:v>
                </c:pt>
                <c:pt idx="685">
                  <c:v>1.76819E-3</c:v>
                </c:pt>
                <c:pt idx="686">
                  <c:v>1.74591E-3</c:v>
                </c:pt>
                <c:pt idx="687">
                  <c:v>1.72394E-3</c:v>
                </c:pt>
                <c:pt idx="688">
                  <c:v>1.7022700000000001E-3</c:v>
                </c:pt>
                <c:pt idx="689">
                  <c:v>1.6806E-3</c:v>
                </c:pt>
                <c:pt idx="690">
                  <c:v>1.65894E-3</c:v>
                </c:pt>
                <c:pt idx="691">
                  <c:v>1.6375700000000001E-3</c:v>
                </c:pt>
                <c:pt idx="692">
                  <c:v>1.61652E-3</c:v>
                </c:pt>
                <c:pt idx="693">
                  <c:v>1.5954599999999999E-3</c:v>
                </c:pt>
                <c:pt idx="694">
                  <c:v>1.57471E-3</c:v>
                </c:pt>
                <c:pt idx="695">
                  <c:v>1.5539600000000001E-3</c:v>
                </c:pt>
                <c:pt idx="696">
                  <c:v>1.5332E-3</c:v>
                </c:pt>
                <c:pt idx="697">
                  <c:v>1.5127599999999999E-3</c:v>
                </c:pt>
                <c:pt idx="698">
                  <c:v>1.4926099999999999E-3</c:v>
                </c:pt>
                <c:pt idx="699">
                  <c:v>1.47247E-3</c:v>
                </c:pt>
                <c:pt idx="700">
                  <c:v>1.4526400000000001E-3</c:v>
                </c:pt>
                <c:pt idx="701">
                  <c:v>1.4327999999999999E-3</c:v>
                </c:pt>
                <c:pt idx="702">
                  <c:v>1.41296E-3</c:v>
                </c:pt>
                <c:pt idx="703">
                  <c:v>1.39343E-3</c:v>
                </c:pt>
                <c:pt idx="704">
                  <c:v>1.3738999999999999E-3</c:v>
                </c:pt>
                <c:pt idx="705">
                  <c:v>1.35468E-3</c:v>
                </c:pt>
                <c:pt idx="706">
                  <c:v>1.3357499999999999E-3</c:v>
                </c:pt>
                <c:pt idx="707">
                  <c:v>1.31653E-3</c:v>
                </c:pt>
                <c:pt idx="708">
                  <c:v>1.29761E-3</c:v>
                </c:pt>
                <c:pt idx="709">
                  <c:v>1.27899E-3</c:v>
                </c:pt>
                <c:pt idx="710">
                  <c:v>1.26038E-3</c:v>
                </c:pt>
                <c:pt idx="711">
                  <c:v>1.24176E-3</c:v>
                </c:pt>
                <c:pt idx="712">
                  <c:v>1.2231399999999999E-3</c:v>
                </c:pt>
                <c:pt idx="713">
                  <c:v>1.2048300000000001E-3</c:v>
                </c:pt>
                <c:pt idx="714">
                  <c:v>1.18683E-3</c:v>
                </c:pt>
                <c:pt idx="715">
                  <c:v>1.1685199999999999E-3</c:v>
                </c:pt>
                <c:pt idx="716">
                  <c:v>1.1508200000000001E-3</c:v>
                </c:pt>
                <c:pt idx="717">
                  <c:v>1.1328099999999999E-3</c:v>
                </c:pt>
                <c:pt idx="718">
                  <c:v>1.1151100000000001E-3</c:v>
                </c:pt>
                <c:pt idx="719">
                  <c:v>1.0974100000000001E-3</c:v>
                </c:pt>
                <c:pt idx="720">
                  <c:v>1.0800199999999999E-3</c:v>
                </c:pt>
                <c:pt idx="721">
                  <c:v>1.06262E-3</c:v>
                </c:pt>
                <c:pt idx="722">
                  <c:v>1.0452300000000001E-3</c:v>
                </c:pt>
                <c:pt idx="723">
                  <c:v>1.02783E-3</c:v>
                </c:pt>
                <c:pt idx="724">
                  <c:v>1.01074E-3</c:v>
                </c:pt>
                <c:pt idx="725">
                  <c:v>9.9395800000000008E-4</c:v>
                </c:pt>
                <c:pt idx="726">
                  <c:v>9.7717300000000002E-4</c:v>
                </c:pt>
                <c:pt idx="727">
                  <c:v>9.6008300000000003E-4</c:v>
                </c:pt>
                <c:pt idx="728">
                  <c:v>9.4360400000000001E-4</c:v>
                </c:pt>
                <c:pt idx="729">
                  <c:v>9.2681899999999995E-4</c:v>
                </c:pt>
                <c:pt idx="730">
                  <c:v>9.1033900000000003E-4</c:v>
                </c:pt>
                <c:pt idx="731">
                  <c:v>8.9386000000000001E-4</c:v>
                </c:pt>
                <c:pt idx="732">
                  <c:v>8.7768600000000003E-4</c:v>
                </c:pt>
                <c:pt idx="733">
                  <c:v>8.6151100000000003E-4</c:v>
                </c:pt>
                <c:pt idx="734">
                  <c:v>8.4533700000000004E-4</c:v>
                </c:pt>
                <c:pt idx="735">
                  <c:v>8.2916299999999995E-4</c:v>
                </c:pt>
                <c:pt idx="736">
                  <c:v>8.1329299999999998E-4</c:v>
                </c:pt>
                <c:pt idx="737">
                  <c:v>7.9742400000000003E-4</c:v>
                </c:pt>
                <c:pt idx="738">
                  <c:v>7.8155499999999997E-4</c:v>
                </c:pt>
                <c:pt idx="739">
                  <c:v>7.6599100000000005E-4</c:v>
                </c:pt>
                <c:pt idx="740">
                  <c:v>7.5042700000000002E-4</c:v>
                </c:pt>
                <c:pt idx="741">
                  <c:v>7.3486299999999999E-4</c:v>
                </c:pt>
                <c:pt idx="742">
                  <c:v>7.1929899999999996E-4</c:v>
                </c:pt>
                <c:pt idx="743">
                  <c:v>7.0404099999999998E-4</c:v>
                </c:pt>
                <c:pt idx="744">
                  <c:v>6.8878199999999998E-4</c:v>
                </c:pt>
                <c:pt idx="745">
                  <c:v>6.7352299999999998E-4</c:v>
                </c:pt>
                <c:pt idx="746">
                  <c:v>6.5856900000000002E-4</c:v>
                </c:pt>
                <c:pt idx="747">
                  <c:v>6.4331100000000003E-4</c:v>
                </c:pt>
                <c:pt idx="748">
                  <c:v>6.2835699999999996E-4</c:v>
                </c:pt>
                <c:pt idx="749">
                  <c:v>6.1370800000000003E-4</c:v>
                </c:pt>
                <c:pt idx="750">
                  <c:v>5.9906E-4</c:v>
                </c:pt>
                <c:pt idx="751">
                  <c:v>5.8410600000000003E-4</c:v>
                </c:pt>
                <c:pt idx="752">
                  <c:v>5.6945800000000001E-4</c:v>
                </c:pt>
                <c:pt idx="753">
                  <c:v>5.5480999999999998E-4</c:v>
                </c:pt>
                <c:pt idx="754">
                  <c:v>5.4046599999999997E-4</c:v>
                </c:pt>
                <c:pt idx="755">
                  <c:v>5.2581800000000005E-4</c:v>
                </c:pt>
                <c:pt idx="756">
                  <c:v>5.1147499999999995E-4</c:v>
                </c:pt>
                <c:pt idx="757">
                  <c:v>4.97314E-4</c:v>
                </c:pt>
                <c:pt idx="758">
                  <c:v>4.8318500000000002E-4</c:v>
                </c:pt>
                <c:pt idx="759">
                  <c:v>4.6902499999999998E-4</c:v>
                </c:pt>
                <c:pt idx="760">
                  <c:v>4.55017E-4</c:v>
                </c:pt>
                <c:pt idx="761">
                  <c:v>4.4107100000000002E-4</c:v>
                </c:pt>
                <c:pt idx="762">
                  <c:v>4.2715500000000003E-4</c:v>
                </c:pt>
                <c:pt idx="763">
                  <c:v>4.13361E-4</c:v>
                </c:pt>
                <c:pt idx="764">
                  <c:v>3.9959700000000002E-4</c:v>
                </c:pt>
                <c:pt idx="765">
                  <c:v>3.8595600000000002E-4</c:v>
                </c:pt>
                <c:pt idx="766">
                  <c:v>3.7228400000000002E-4</c:v>
                </c:pt>
                <c:pt idx="767">
                  <c:v>3.5876499999999998E-4</c:v>
                </c:pt>
                <c:pt idx="768">
                  <c:v>3.4527599999999999E-4</c:v>
                </c:pt>
                <c:pt idx="769">
                  <c:v>3.3187899999999998E-4</c:v>
                </c:pt>
                <c:pt idx="770">
                  <c:v>3.18542E-4</c:v>
                </c:pt>
                <c:pt idx="771">
                  <c:v>3.0523699999999998E-4</c:v>
                </c:pt>
                <c:pt idx="772">
                  <c:v>2.9205300000000002E-4</c:v>
                </c:pt>
                <c:pt idx="773">
                  <c:v>2.789E-4</c:v>
                </c:pt>
                <c:pt idx="774">
                  <c:v>2.6583899999999997E-4</c:v>
                </c:pt>
                <c:pt idx="775">
                  <c:v>2.5277699999999998E-4</c:v>
                </c:pt>
                <c:pt idx="776">
                  <c:v>2.39838E-4</c:v>
                </c:pt>
                <c:pt idx="777">
                  <c:v>2.2692900000000001E-4</c:v>
                </c:pt>
                <c:pt idx="778">
                  <c:v>2.14081E-4</c:v>
                </c:pt>
                <c:pt idx="779">
                  <c:v>2.0132400000000001E-4</c:v>
                </c:pt>
                <c:pt idx="780">
                  <c:v>1.8856799999999999E-4</c:v>
                </c:pt>
                <c:pt idx="781">
                  <c:v>1.7593400000000001E-4</c:v>
                </c:pt>
                <c:pt idx="782">
                  <c:v>1.6333E-4</c:v>
                </c:pt>
                <c:pt idx="783">
                  <c:v>1.5081799999999999E-4</c:v>
                </c:pt>
                <c:pt idx="784">
                  <c:v>1.3830599999999999E-4</c:v>
                </c:pt>
                <c:pt idx="785">
                  <c:v>1.2582399999999999E-4</c:v>
                </c:pt>
                <c:pt idx="786">
                  <c:v>1.13464E-4</c:v>
                </c:pt>
                <c:pt idx="787">
                  <c:v>1.01166E-4</c:v>
                </c:pt>
                <c:pt idx="788" formatCode="0.00E+00">
                  <c:v>8.89282E-5</c:v>
                </c:pt>
                <c:pt idx="789" formatCode="0.00E+00">
                  <c:v>7.6751700000000006E-5</c:v>
                </c:pt>
                <c:pt idx="790" formatCode="0.00E+00">
                  <c:v>6.4636199999999996E-5</c:v>
                </c:pt>
                <c:pt idx="791" formatCode="0.00E+00">
                  <c:v>5.2551299999999999E-5</c:v>
                </c:pt>
                <c:pt idx="792" formatCode="0.00E+00">
                  <c:v>4.0536500000000001E-5</c:v>
                </c:pt>
                <c:pt idx="793" formatCode="0.00E+00">
                  <c:v>2.85828E-5</c:v>
                </c:pt>
                <c:pt idx="794" formatCode="0.00E+00">
                  <c:v>1.6690100000000001E-5</c:v>
                </c:pt>
                <c:pt idx="795" formatCode="0.00E+00">
                  <c:v>4.85535E-6</c:v>
                </c:pt>
                <c:pt idx="796" formatCode="0.00E+00">
                  <c:v>-6.9519000000000003E-6</c:v>
                </c:pt>
                <c:pt idx="797" formatCode="0.00E+00">
                  <c:v>-1.8661500000000001E-5</c:v>
                </c:pt>
                <c:pt idx="798" formatCode="0.00E+00">
                  <c:v>-3.0349699999999998E-5</c:v>
                </c:pt>
                <c:pt idx="799" formatCode="0.00E+00">
                  <c:v>-4.1967800000000002E-5</c:v>
                </c:pt>
                <c:pt idx="800" formatCode="0.00E+00">
                  <c:v>-5.3558299999999998E-5</c:v>
                </c:pt>
                <c:pt idx="801" formatCode="0.00E+00">
                  <c:v>-6.5063500000000005E-5</c:v>
                </c:pt>
                <c:pt idx="802" formatCode="0.00E+00">
                  <c:v>-7.6538099999999998E-5</c:v>
                </c:pt>
                <c:pt idx="803" formatCode="0.00E+00">
                  <c:v>-8.7951699999999993E-5</c:v>
                </c:pt>
                <c:pt idx="804" formatCode="0.00E+00">
                  <c:v>-9.9304199999999997E-5</c:v>
                </c:pt>
                <c:pt idx="805">
                  <c:v>-1.1062599999999999E-4</c:v>
                </c:pt>
                <c:pt idx="806">
                  <c:v>-1.21857E-4</c:v>
                </c:pt>
                <c:pt idx="807">
                  <c:v>-1.33118E-4</c:v>
                </c:pt>
                <c:pt idx="808">
                  <c:v>-1.4425700000000001E-4</c:v>
                </c:pt>
                <c:pt idx="809">
                  <c:v>-1.55396E-4</c:v>
                </c:pt>
                <c:pt idx="810">
                  <c:v>-1.6644300000000001E-4</c:v>
                </c:pt>
                <c:pt idx="811">
                  <c:v>-1.7746E-4</c:v>
                </c:pt>
                <c:pt idx="812">
                  <c:v>-1.8844599999999999E-4</c:v>
                </c:pt>
                <c:pt idx="813">
                  <c:v>-1.9934099999999999E-4</c:v>
                </c:pt>
                <c:pt idx="814">
                  <c:v>-2.1020500000000001E-4</c:v>
                </c:pt>
                <c:pt idx="815">
                  <c:v>-2.21039E-4</c:v>
                </c:pt>
                <c:pt idx="816">
                  <c:v>-2.3184200000000001E-4</c:v>
                </c:pt>
                <c:pt idx="817">
                  <c:v>-2.42554E-4</c:v>
                </c:pt>
                <c:pt idx="818">
                  <c:v>-2.5320399999999998E-4</c:v>
                </c:pt>
                <c:pt idx="819">
                  <c:v>-2.6385500000000001E-4</c:v>
                </c:pt>
                <c:pt idx="820">
                  <c:v>-2.7441400000000001E-4</c:v>
                </c:pt>
                <c:pt idx="821">
                  <c:v>-2.8494300000000001E-4</c:v>
                </c:pt>
                <c:pt idx="822">
                  <c:v>-2.9541000000000002E-4</c:v>
                </c:pt>
                <c:pt idx="823">
                  <c:v>-3.0587799999999999E-4</c:v>
                </c:pt>
                <c:pt idx="824">
                  <c:v>-3.1649800000000002E-4</c:v>
                </c:pt>
                <c:pt idx="825">
                  <c:v>-3.26843E-4</c:v>
                </c:pt>
                <c:pt idx="826">
                  <c:v>-3.37158E-4</c:v>
                </c:pt>
                <c:pt idx="827">
                  <c:v>-3.4741200000000001E-4</c:v>
                </c:pt>
                <c:pt idx="828">
                  <c:v>-3.5766599999999997E-4</c:v>
                </c:pt>
                <c:pt idx="829">
                  <c:v>-3.67828E-4</c:v>
                </c:pt>
                <c:pt idx="830">
                  <c:v>-3.7795999999999999E-4</c:v>
                </c:pt>
                <c:pt idx="831">
                  <c:v>-3.88062E-4</c:v>
                </c:pt>
                <c:pt idx="832">
                  <c:v>-3.9813199999999999E-4</c:v>
                </c:pt>
                <c:pt idx="833">
                  <c:v>-4.0814200000000001E-4</c:v>
                </c:pt>
                <c:pt idx="834">
                  <c:v>-4.1809099999999999E-4</c:v>
                </c:pt>
                <c:pt idx="835">
                  <c:v>-4.2800899999999997E-4</c:v>
                </c:pt>
                <c:pt idx="836">
                  <c:v>-4.3789700000000003E-4</c:v>
                </c:pt>
                <c:pt idx="837">
                  <c:v>-4.4772300000000002E-4</c:v>
                </c:pt>
                <c:pt idx="838">
                  <c:v>-4.57489E-4</c:v>
                </c:pt>
                <c:pt idx="839">
                  <c:v>-4.6725500000000002E-4</c:v>
                </c:pt>
                <c:pt idx="840">
                  <c:v>-4.7699E-4</c:v>
                </c:pt>
                <c:pt idx="841">
                  <c:v>-4.8666399999999999E-4</c:v>
                </c:pt>
                <c:pt idx="842">
                  <c:v>-4.9630699999999998E-4</c:v>
                </c:pt>
                <c:pt idx="843">
                  <c:v>-5.0598099999999997E-4</c:v>
                </c:pt>
                <c:pt idx="844">
                  <c:v>-5.1574699999999999E-4</c:v>
                </c:pt>
                <c:pt idx="845">
                  <c:v>-5.2520799999999999E-4</c:v>
                </c:pt>
                <c:pt idx="846">
                  <c:v>-5.3466799999999997E-4</c:v>
                </c:pt>
                <c:pt idx="847">
                  <c:v>-5.4412799999999995E-4</c:v>
                </c:pt>
                <c:pt idx="848">
                  <c:v>-5.5358899999999995E-4</c:v>
                </c:pt>
                <c:pt idx="849">
                  <c:v>-5.62744E-4</c:v>
                </c:pt>
                <c:pt idx="850">
                  <c:v>-5.72205E-4</c:v>
                </c:pt>
                <c:pt idx="851">
                  <c:v>-5.8135999999999995E-4</c:v>
                </c:pt>
                <c:pt idx="852">
                  <c:v>-5.9082000000000004E-4</c:v>
                </c:pt>
                <c:pt idx="853">
                  <c:v>-5.99976E-4</c:v>
                </c:pt>
                <c:pt idx="854">
                  <c:v>-6.0913099999999995E-4</c:v>
                </c:pt>
                <c:pt idx="855">
                  <c:v>-6.1828600000000001E-4</c:v>
                </c:pt>
                <c:pt idx="856">
                  <c:v>-6.2713600000000003E-4</c:v>
                </c:pt>
                <c:pt idx="857">
                  <c:v>-6.36292E-4</c:v>
                </c:pt>
                <c:pt idx="858">
                  <c:v>-6.4514200000000002E-4</c:v>
                </c:pt>
                <c:pt idx="859">
                  <c:v>-6.5429699999999997E-4</c:v>
                </c:pt>
                <c:pt idx="860">
                  <c:v>-6.63147E-4</c:v>
                </c:pt>
                <c:pt idx="861">
                  <c:v>-6.7199700000000002E-4</c:v>
                </c:pt>
                <c:pt idx="862">
                  <c:v>-6.8084700000000005E-4</c:v>
                </c:pt>
                <c:pt idx="863">
                  <c:v>-6.8969699999999997E-4</c:v>
                </c:pt>
                <c:pt idx="864">
                  <c:v>-6.9854699999999999E-4</c:v>
                </c:pt>
                <c:pt idx="865">
                  <c:v>-7.0739700000000002E-4</c:v>
                </c:pt>
                <c:pt idx="866">
                  <c:v>-7.1594200000000001E-4</c:v>
                </c:pt>
                <c:pt idx="867">
                  <c:v>-7.2479200000000004E-4</c:v>
                </c:pt>
                <c:pt idx="868">
                  <c:v>-7.3333700000000003E-4</c:v>
                </c:pt>
                <c:pt idx="869">
                  <c:v>-7.4188200000000002E-4</c:v>
                </c:pt>
                <c:pt idx="870">
                  <c:v>-7.5042700000000002E-4</c:v>
                </c:pt>
                <c:pt idx="871">
                  <c:v>-7.5897200000000001E-4</c:v>
                </c:pt>
                <c:pt idx="872">
                  <c:v>-7.67517E-4</c:v>
                </c:pt>
                <c:pt idx="873">
                  <c:v>-7.76062E-4</c:v>
                </c:pt>
                <c:pt idx="874">
                  <c:v>-7.8460699999999999E-4</c:v>
                </c:pt>
                <c:pt idx="875">
                  <c:v>-7.9284699999999995E-4</c:v>
                </c:pt>
                <c:pt idx="876">
                  <c:v>-8.0108600000000001E-4</c:v>
                </c:pt>
                <c:pt idx="877">
                  <c:v>-8.09631E-4</c:v>
                </c:pt>
                <c:pt idx="878">
                  <c:v>-8.1787099999999996E-4</c:v>
                </c:pt>
                <c:pt idx="879">
                  <c:v>-8.2611100000000003E-4</c:v>
                </c:pt>
                <c:pt idx="880">
                  <c:v>-8.3435099999999999E-4</c:v>
                </c:pt>
                <c:pt idx="881">
                  <c:v>-8.4259000000000005E-4</c:v>
                </c:pt>
                <c:pt idx="882">
                  <c:v>-8.5083000000000001E-4</c:v>
                </c:pt>
                <c:pt idx="883">
                  <c:v>-8.5876500000000005E-4</c:v>
                </c:pt>
                <c:pt idx="884">
                  <c:v>-8.67004E-4</c:v>
                </c:pt>
                <c:pt idx="885">
                  <c:v>-8.7493900000000003E-4</c:v>
                </c:pt>
                <c:pt idx="886">
                  <c:v>-8.8287399999999996E-4</c:v>
                </c:pt>
                <c:pt idx="887">
                  <c:v>-8.9080799999999999E-4</c:v>
                </c:pt>
                <c:pt idx="888">
                  <c:v>-8.9874300000000002E-4</c:v>
                </c:pt>
                <c:pt idx="889">
                  <c:v>-9.0667700000000005E-4</c:v>
                </c:pt>
                <c:pt idx="890">
                  <c:v>-9.1461199999999998E-4</c:v>
                </c:pt>
                <c:pt idx="891">
                  <c:v>-9.22546E-4</c:v>
                </c:pt>
                <c:pt idx="892">
                  <c:v>-9.3017600000000001E-4</c:v>
                </c:pt>
                <c:pt idx="893">
                  <c:v>-9.3811000000000003E-4</c:v>
                </c:pt>
                <c:pt idx="894">
                  <c:v>-9.4574000000000004E-4</c:v>
                </c:pt>
                <c:pt idx="895">
                  <c:v>-9.5336900000000003E-4</c:v>
                </c:pt>
                <c:pt idx="896">
                  <c:v>-9.6130399999999996E-4</c:v>
                </c:pt>
                <c:pt idx="897">
                  <c:v>-9.6893299999999995E-4</c:v>
                </c:pt>
                <c:pt idx="898">
                  <c:v>-9.7656299999999995E-4</c:v>
                </c:pt>
                <c:pt idx="899">
                  <c:v>-9.8419200000000005E-4</c:v>
                </c:pt>
                <c:pt idx="900">
                  <c:v>-9.9151600000000001E-4</c:v>
                </c:pt>
                <c:pt idx="901">
                  <c:v>-9.9914600000000002E-4</c:v>
                </c:pt>
                <c:pt idx="902">
                  <c:v>-1.00647E-3</c:v>
                </c:pt>
                <c:pt idx="903">
                  <c:v>-1.0141E-3</c:v>
                </c:pt>
                <c:pt idx="904">
                  <c:v>-1.0214200000000001E-3</c:v>
                </c:pt>
                <c:pt idx="905">
                  <c:v>-1.0290500000000001E-3</c:v>
                </c:pt>
                <c:pt idx="906">
                  <c:v>-1.0363799999999999E-3</c:v>
                </c:pt>
                <c:pt idx="907">
                  <c:v>-1.0437000000000001E-3</c:v>
                </c:pt>
                <c:pt idx="908">
                  <c:v>-1.0510300000000001E-3</c:v>
                </c:pt>
                <c:pt idx="909">
                  <c:v>-1.05835E-3</c:v>
                </c:pt>
                <c:pt idx="910">
                  <c:v>-1.0656699999999999E-3</c:v>
                </c:pt>
                <c:pt idx="911">
                  <c:v>-1.0726900000000001E-3</c:v>
                </c:pt>
                <c:pt idx="912">
                  <c:v>-1.0800199999999999E-3</c:v>
                </c:pt>
                <c:pt idx="913">
                  <c:v>-1.08734E-3</c:v>
                </c:pt>
                <c:pt idx="914">
                  <c:v>-1.09436E-3</c:v>
                </c:pt>
                <c:pt idx="915">
                  <c:v>-1.1016800000000001E-3</c:v>
                </c:pt>
                <c:pt idx="916">
                  <c:v>-1.1087E-3</c:v>
                </c:pt>
                <c:pt idx="917">
                  <c:v>-1.1157199999999999E-3</c:v>
                </c:pt>
                <c:pt idx="918">
                  <c:v>-1.1227399999999999E-3</c:v>
                </c:pt>
                <c:pt idx="919">
                  <c:v>-1.1297600000000001E-3</c:v>
                </c:pt>
                <c:pt idx="920">
                  <c:v>-1.13678E-3</c:v>
                </c:pt>
                <c:pt idx="921">
                  <c:v>-1.1437999999999999E-3</c:v>
                </c:pt>
                <c:pt idx="922">
                  <c:v>-1.15051E-3</c:v>
                </c:pt>
                <c:pt idx="923">
                  <c:v>-1.1575299999999999E-3</c:v>
                </c:pt>
                <c:pt idx="924">
                  <c:v>-1.1645500000000001E-3</c:v>
                </c:pt>
                <c:pt idx="925">
                  <c:v>-1.1712599999999999E-3</c:v>
                </c:pt>
                <c:pt idx="926">
                  <c:v>-1.1779799999999999E-3</c:v>
                </c:pt>
                <c:pt idx="927">
                  <c:v>-1.1850000000000001E-3</c:v>
                </c:pt>
                <c:pt idx="928">
                  <c:v>-1.1917099999999999E-3</c:v>
                </c:pt>
                <c:pt idx="929">
                  <c:v>-1.1984299999999999E-3</c:v>
                </c:pt>
                <c:pt idx="930">
                  <c:v>-1.2051399999999999E-3</c:v>
                </c:pt>
                <c:pt idx="931">
                  <c:v>-1.21185E-3</c:v>
                </c:pt>
                <c:pt idx="932">
                  <c:v>-1.21857E-3</c:v>
                </c:pt>
                <c:pt idx="933">
                  <c:v>-1.2249800000000001E-3</c:v>
                </c:pt>
                <c:pt idx="934">
                  <c:v>-1.2316899999999999E-3</c:v>
                </c:pt>
                <c:pt idx="935">
                  <c:v>-1.2384E-3</c:v>
                </c:pt>
                <c:pt idx="936">
                  <c:v>-1.2448100000000001E-3</c:v>
                </c:pt>
                <c:pt idx="937">
                  <c:v>-1.25153E-3</c:v>
                </c:pt>
                <c:pt idx="938">
                  <c:v>-1.25793E-3</c:v>
                </c:pt>
                <c:pt idx="939">
                  <c:v>-1.2643400000000001E-3</c:v>
                </c:pt>
                <c:pt idx="940">
                  <c:v>-1.2710600000000001E-3</c:v>
                </c:pt>
                <c:pt idx="941">
                  <c:v>-1.2771600000000001E-3</c:v>
                </c:pt>
                <c:pt idx="942">
                  <c:v>-1.2838700000000001E-3</c:v>
                </c:pt>
                <c:pt idx="943">
                  <c:v>-1.29028E-3</c:v>
                </c:pt>
                <c:pt idx="944">
                  <c:v>-1.2966900000000001E-3</c:v>
                </c:pt>
                <c:pt idx="945">
                  <c:v>-1.3028E-3</c:v>
                </c:pt>
                <c:pt idx="946">
                  <c:v>-1.3091999999999999E-3</c:v>
                </c:pt>
                <c:pt idx="947">
                  <c:v>-1.3153100000000001E-3</c:v>
                </c:pt>
                <c:pt idx="948">
                  <c:v>-1.32172E-3</c:v>
                </c:pt>
                <c:pt idx="949">
                  <c:v>-1.32782E-3</c:v>
                </c:pt>
                <c:pt idx="950">
                  <c:v>-1.3342300000000001E-3</c:v>
                </c:pt>
                <c:pt idx="951">
                  <c:v>-1.34033E-3</c:v>
                </c:pt>
                <c:pt idx="952">
                  <c:v>-1.34644E-3</c:v>
                </c:pt>
                <c:pt idx="953">
                  <c:v>-1.3525399999999999E-3</c:v>
                </c:pt>
                <c:pt idx="954">
                  <c:v>-1.3586399999999999E-3</c:v>
                </c:pt>
                <c:pt idx="955">
                  <c:v>-1.3647500000000001E-3</c:v>
                </c:pt>
                <c:pt idx="956">
                  <c:v>-1.3708500000000001E-3</c:v>
                </c:pt>
                <c:pt idx="957">
                  <c:v>-1.37695E-3</c:v>
                </c:pt>
                <c:pt idx="958">
                  <c:v>-1.3827500000000001E-3</c:v>
                </c:pt>
                <c:pt idx="959">
                  <c:v>-1.3888500000000001E-3</c:v>
                </c:pt>
                <c:pt idx="960">
                  <c:v>-1.39496E-3</c:v>
                </c:pt>
                <c:pt idx="961">
                  <c:v>-1.40076E-3</c:v>
                </c:pt>
                <c:pt idx="962">
                  <c:v>-1.4065600000000001E-3</c:v>
                </c:pt>
                <c:pt idx="963">
                  <c:v>-1.41266E-3</c:v>
                </c:pt>
                <c:pt idx="964">
                  <c:v>-1.4184600000000001E-3</c:v>
                </c:pt>
                <c:pt idx="965">
                  <c:v>-1.4242599999999999E-3</c:v>
                </c:pt>
                <c:pt idx="966">
                  <c:v>-1.43005E-3</c:v>
                </c:pt>
                <c:pt idx="967">
                  <c:v>-1.43585E-3</c:v>
                </c:pt>
                <c:pt idx="968">
                  <c:v>-1.44165E-3</c:v>
                </c:pt>
                <c:pt idx="969">
                  <c:v>-1.4474500000000001E-3</c:v>
                </c:pt>
                <c:pt idx="970">
                  <c:v>-1.4532499999999999E-3</c:v>
                </c:pt>
                <c:pt idx="971">
                  <c:v>-1.4590499999999999E-3</c:v>
                </c:pt>
                <c:pt idx="972">
                  <c:v>-1.4645400000000001E-3</c:v>
                </c:pt>
                <c:pt idx="973">
                  <c:v>-1.4703400000000001E-3</c:v>
                </c:pt>
                <c:pt idx="974">
                  <c:v>-1.47583E-3</c:v>
                </c:pt>
                <c:pt idx="975">
                  <c:v>-1.4816300000000001E-3</c:v>
                </c:pt>
                <c:pt idx="976">
                  <c:v>-1.48712E-3</c:v>
                </c:pt>
                <c:pt idx="977">
                  <c:v>-1.49292E-3</c:v>
                </c:pt>
                <c:pt idx="978">
                  <c:v>-1.4984099999999999E-3</c:v>
                </c:pt>
                <c:pt idx="979">
                  <c:v>-1.50391E-3</c:v>
                </c:pt>
                <c:pt idx="980">
                  <c:v>-1.5093999999999999E-3</c:v>
                </c:pt>
                <c:pt idx="981">
                  <c:v>-1.5148900000000001E-3</c:v>
                </c:pt>
                <c:pt idx="982">
                  <c:v>-1.5203899999999999E-3</c:v>
                </c:pt>
                <c:pt idx="983">
                  <c:v>-1.5258800000000001E-3</c:v>
                </c:pt>
                <c:pt idx="984">
                  <c:v>-1.53137E-3</c:v>
                </c:pt>
                <c:pt idx="985">
                  <c:v>-1.53656E-3</c:v>
                </c:pt>
                <c:pt idx="986">
                  <c:v>-1.5420500000000001E-3</c:v>
                </c:pt>
                <c:pt idx="987">
                  <c:v>-1.54755E-3</c:v>
                </c:pt>
                <c:pt idx="988">
                  <c:v>-1.55273E-3</c:v>
                </c:pt>
                <c:pt idx="989">
                  <c:v>-1.55792E-3</c:v>
                </c:pt>
                <c:pt idx="990">
                  <c:v>-1.56342E-3</c:v>
                </c:pt>
                <c:pt idx="991">
                  <c:v>-1.5686000000000001E-3</c:v>
                </c:pt>
                <c:pt idx="992">
                  <c:v>-1.5740999999999999E-3</c:v>
                </c:pt>
                <c:pt idx="993">
                  <c:v>-1.57928E-3</c:v>
                </c:pt>
                <c:pt idx="994">
                  <c:v>-1.5844699999999999E-3</c:v>
                </c:pt>
                <c:pt idx="995">
                  <c:v>-1.5896599999999999E-3</c:v>
                </c:pt>
                <c:pt idx="996">
                  <c:v>-1.5948500000000001E-3</c:v>
                </c:pt>
                <c:pt idx="997">
                  <c:v>-1.6000400000000001E-3</c:v>
                </c:pt>
                <c:pt idx="998">
                  <c:v>-1.6049199999999999E-3</c:v>
                </c:pt>
                <c:pt idx="999">
                  <c:v>-1.6101100000000001E-3</c:v>
                </c:pt>
                <c:pt idx="1000">
                  <c:v>-1.6153000000000001E-3</c:v>
                </c:pt>
                <c:pt idx="1001">
                  <c:v>-1.6204800000000001E-3</c:v>
                </c:pt>
                <c:pt idx="1002">
                  <c:v>-1.6253699999999999E-3</c:v>
                </c:pt>
                <c:pt idx="1003">
                  <c:v>-1.63025E-3</c:v>
                </c:pt>
                <c:pt idx="1004">
                  <c:v>-1.6354399999999999E-3</c:v>
                </c:pt>
                <c:pt idx="1005">
                  <c:v>-1.64032E-3</c:v>
                </c:pt>
                <c:pt idx="1006">
                  <c:v>-1.64551E-3</c:v>
                </c:pt>
                <c:pt idx="1007">
                  <c:v>-1.6503900000000001E-3</c:v>
                </c:pt>
                <c:pt idx="1008">
                  <c:v>-1.6552699999999999E-3</c:v>
                </c:pt>
                <c:pt idx="1009">
                  <c:v>-1.6604600000000001E-3</c:v>
                </c:pt>
                <c:pt idx="1010">
                  <c:v>-1.66534E-3</c:v>
                </c:pt>
                <c:pt idx="1011">
                  <c:v>-1.67023E-3</c:v>
                </c:pt>
                <c:pt idx="1012">
                  <c:v>-1.6747999999999999E-3</c:v>
                </c:pt>
                <c:pt idx="1013">
                  <c:v>-1.67969E-3</c:v>
                </c:pt>
                <c:pt idx="1014">
                  <c:v>-1.68457E-3</c:v>
                </c:pt>
                <c:pt idx="1015">
                  <c:v>-1.6894499999999999E-3</c:v>
                </c:pt>
                <c:pt idx="1016">
                  <c:v>-1.69403E-3</c:v>
                </c:pt>
                <c:pt idx="1017">
                  <c:v>-1.6989100000000001E-3</c:v>
                </c:pt>
                <c:pt idx="1018">
                  <c:v>-1.70349E-3</c:v>
                </c:pt>
                <c:pt idx="1019">
                  <c:v>-1.7083700000000001E-3</c:v>
                </c:pt>
                <c:pt idx="1020">
                  <c:v>-1.71295E-3</c:v>
                </c:pt>
                <c:pt idx="1021">
                  <c:v>-1.7175300000000001E-3</c:v>
                </c:pt>
                <c:pt idx="1022">
                  <c:v>-1.72211E-3</c:v>
                </c:pt>
                <c:pt idx="1023">
                  <c:v>-1.7269900000000001E-3</c:v>
                </c:pt>
                <c:pt idx="1024">
                  <c:v>-1.73157E-3</c:v>
                </c:pt>
                <c:pt idx="1025">
                  <c:v>-1.7361500000000001E-3</c:v>
                </c:pt>
                <c:pt idx="1026">
                  <c:v>-1.7407200000000001E-3</c:v>
                </c:pt>
                <c:pt idx="1027">
                  <c:v>-1.7453E-3</c:v>
                </c:pt>
                <c:pt idx="1028">
                  <c:v>-1.7498800000000001E-3</c:v>
                </c:pt>
                <c:pt idx="1029">
                  <c:v>-1.7541499999999999E-3</c:v>
                </c:pt>
                <c:pt idx="1030">
                  <c:v>-1.75873E-3</c:v>
                </c:pt>
                <c:pt idx="1031">
                  <c:v>-1.7633099999999999E-3</c:v>
                </c:pt>
                <c:pt idx="1032">
                  <c:v>-1.7675799999999999E-3</c:v>
                </c:pt>
                <c:pt idx="1033">
                  <c:v>-1.7721600000000001E-3</c:v>
                </c:pt>
                <c:pt idx="1034">
                  <c:v>-1.7764300000000001E-3</c:v>
                </c:pt>
                <c:pt idx="1035">
                  <c:v>-1.78101E-3</c:v>
                </c:pt>
                <c:pt idx="1036">
                  <c:v>-1.78528E-3</c:v>
                </c:pt>
                <c:pt idx="1037">
                  <c:v>-1.7898600000000001E-3</c:v>
                </c:pt>
                <c:pt idx="1038">
                  <c:v>-1.7941299999999999E-3</c:v>
                </c:pt>
                <c:pt idx="1039">
                  <c:v>-1.7983999999999999E-3</c:v>
                </c:pt>
                <c:pt idx="1040">
                  <c:v>-1.8026699999999999E-3</c:v>
                </c:pt>
                <c:pt idx="1041">
                  <c:v>-1.80725E-3</c:v>
                </c:pt>
                <c:pt idx="1042">
                  <c:v>-1.8115200000000001E-3</c:v>
                </c:pt>
                <c:pt idx="1043">
                  <c:v>-1.8158E-3</c:v>
                </c:pt>
                <c:pt idx="1044">
                  <c:v>-1.8197599999999999E-3</c:v>
                </c:pt>
                <c:pt idx="1045">
                  <c:v>-1.8240400000000001E-3</c:v>
                </c:pt>
                <c:pt idx="1046">
                  <c:v>-1.8283100000000001E-3</c:v>
                </c:pt>
                <c:pt idx="1047">
                  <c:v>-1.8325800000000001E-3</c:v>
                </c:pt>
                <c:pt idx="1048">
                  <c:v>-1.8368499999999999E-3</c:v>
                </c:pt>
                <c:pt idx="1049">
                  <c:v>-1.84082E-3</c:v>
                </c:pt>
                <c:pt idx="1050">
                  <c:v>-1.84509E-3</c:v>
                </c:pt>
                <c:pt idx="1051">
                  <c:v>-1.84906E-3</c:v>
                </c:pt>
                <c:pt idx="1052">
                  <c:v>-1.85333E-3</c:v>
                </c:pt>
                <c:pt idx="1053">
                  <c:v>-1.8573000000000001E-3</c:v>
                </c:pt>
                <c:pt idx="1054">
                  <c:v>-1.8615700000000001E-3</c:v>
                </c:pt>
                <c:pt idx="1055">
                  <c:v>-1.86554E-3</c:v>
                </c:pt>
                <c:pt idx="1056">
                  <c:v>-1.86951E-3</c:v>
                </c:pt>
                <c:pt idx="1057">
                  <c:v>-1.8734699999999999E-3</c:v>
                </c:pt>
                <c:pt idx="1058">
                  <c:v>-1.87744E-3</c:v>
                </c:pt>
                <c:pt idx="1059">
                  <c:v>-1.88141E-3</c:v>
                </c:pt>
                <c:pt idx="1060">
                  <c:v>-1.8853800000000001E-3</c:v>
                </c:pt>
                <c:pt idx="1061">
                  <c:v>-1.88934E-3</c:v>
                </c:pt>
                <c:pt idx="1062">
                  <c:v>-1.89331E-3</c:v>
                </c:pt>
                <c:pt idx="1063">
                  <c:v>-1.8972800000000001E-3</c:v>
                </c:pt>
                <c:pt idx="1064">
                  <c:v>-1.9012499999999999E-3</c:v>
                </c:pt>
                <c:pt idx="1065">
                  <c:v>-1.9049099999999999E-3</c:v>
                </c:pt>
                <c:pt idx="1066">
                  <c:v>-1.90887E-3</c:v>
                </c:pt>
                <c:pt idx="1067">
                  <c:v>-1.9128400000000001E-3</c:v>
                </c:pt>
                <c:pt idx="1068">
                  <c:v>-1.9168099999999999E-3</c:v>
                </c:pt>
                <c:pt idx="1069">
                  <c:v>-1.9204700000000001E-3</c:v>
                </c:pt>
                <c:pt idx="1070">
                  <c:v>-1.92413E-3</c:v>
                </c:pt>
                <c:pt idx="1071">
                  <c:v>-1.9281000000000001E-3</c:v>
                </c:pt>
                <c:pt idx="1072">
                  <c:v>-1.93176E-3</c:v>
                </c:pt>
                <c:pt idx="1073">
                  <c:v>-1.9357300000000001E-3</c:v>
                </c:pt>
                <c:pt idx="1074">
                  <c:v>-1.93939E-3</c:v>
                </c:pt>
                <c:pt idx="1075">
                  <c:v>-1.94305E-3</c:v>
                </c:pt>
                <c:pt idx="1076">
                  <c:v>-1.9467200000000001E-3</c:v>
                </c:pt>
                <c:pt idx="1077">
                  <c:v>-1.95038E-3</c:v>
                </c:pt>
                <c:pt idx="1078">
                  <c:v>-1.9540400000000002E-3</c:v>
                </c:pt>
                <c:pt idx="1079">
                  <c:v>-1.9577000000000002E-3</c:v>
                </c:pt>
                <c:pt idx="1080">
                  <c:v>-1.9613600000000001E-3</c:v>
                </c:pt>
                <c:pt idx="1081">
                  <c:v>-1.96503E-3</c:v>
                </c:pt>
                <c:pt idx="1082">
                  <c:v>-1.9686899999999999E-3</c:v>
                </c:pt>
                <c:pt idx="1083">
                  <c:v>-1.9723499999999999E-3</c:v>
                </c:pt>
                <c:pt idx="1084">
                  <c:v>-1.9760099999999998E-3</c:v>
                </c:pt>
                <c:pt idx="1085">
                  <c:v>-1.9793699999999998E-3</c:v>
                </c:pt>
                <c:pt idx="1086">
                  <c:v>-1.9830300000000002E-3</c:v>
                </c:pt>
                <c:pt idx="1087">
                  <c:v>-1.9866900000000002E-3</c:v>
                </c:pt>
                <c:pt idx="1088">
                  <c:v>-1.9900500000000002E-3</c:v>
                </c:pt>
                <c:pt idx="1089">
                  <c:v>-1.9937100000000001E-3</c:v>
                </c:pt>
                <c:pt idx="1090">
                  <c:v>-1.99738E-3</c:v>
                </c:pt>
                <c:pt idx="1091">
                  <c:v>-2.00073E-3</c:v>
                </c:pt>
                <c:pt idx="1092">
                  <c:v>-2.00409E-3</c:v>
                </c:pt>
                <c:pt idx="1093">
                  <c:v>-2.00775E-3</c:v>
                </c:pt>
                <c:pt idx="1094">
                  <c:v>-2.01111E-3</c:v>
                </c:pt>
                <c:pt idx="1095">
                  <c:v>-2.01447E-3</c:v>
                </c:pt>
                <c:pt idx="1096">
                  <c:v>-2.01782E-3</c:v>
                </c:pt>
                <c:pt idx="1097">
                  <c:v>-2.02118E-3</c:v>
                </c:pt>
                <c:pt idx="1098">
                  <c:v>-2.02454E-3</c:v>
                </c:pt>
                <c:pt idx="1099">
                  <c:v>-2.0278900000000001E-3</c:v>
                </c:pt>
                <c:pt idx="1100">
                  <c:v>-2.03156E-3</c:v>
                </c:pt>
                <c:pt idx="1101">
                  <c:v>-2.0346100000000001E-3</c:v>
                </c:pt>
                <c:pt idx="1102">
                  <c:v>-2.0379600000000001E-3</c:v>
                </c:pt>
                <c:pt idx="1103">
                  <c:v>-2.0413200000000001E-3</c:v>
                </c:pt>
                <c:pt idx="1104">
                  <c:v>-2.0446800000000001E-3</c:v>
                </c:pt>
                <c:pt idx="1105">
                  <c:v>-2.0480300000000002E-3</c:v>
                </c:pt>
                <c:pt idx="1106">
                  <c:v>-2.0513900000000002E-3</c:v>
                </c:pt>
                <c:pt idx="1107">
                  <c:v>-2.0544399999999998E-3</c:v>
                </c:pt>
                <c:pt idx="1108">
                  <c:v>-2.0577999999999998E-3</c:v>
                </c:pt>
                <c:pt idx="1109">
                  <c:v>-2.0611599999999998E-3</c:v>
                </c:pt>
                <c:pt idx="1110">
                  <c:v>-2.0642099999999999E-3</c:v>
                </c:pt>
                <c:pt idx="1111">
                  <c:v>-2.06726E-3</c:v>
                </c:pt>
                <c:pt idx="1112">
                  <c:v>-2.07062E-3</c:v>
                </c:pt>
                <c:pt idx="1113">
                  <c:v>-2.0739700000000001E-3</c:v>
                </c:pt>
                <c:pt idx="1114">
                  <c:v>-2.0770300000000001E-3</c:v>
                </c:pt>
                <c:pt idx="1115">
                  <c:v>-2.0800800000000002E-3</c:v>
                </c:pt>
                <c:pt idx="1116">
                  <c:v>-2.0831299999999999E-3</c:v>
                </c:pt>
                <c:pt idx="1117">
                  <c:v>-2.08618E-3</c:v>
                </c:pt>
                <c:pt idx="1118">
                  <c:v>-2.08954E-3</c:v>
                </c:pt>
                <c:pt idx="1119">
                  <c:v>-2.0925900000000001E-3</c:v>
                </c:pt>
                <c:pt idx="1120">
                  <c:v>-2.0956400000000002E-3</c:v>
                </c:pt>
                <c:pt idx="1121">
                  <c:v>-2.0986899999999998E-3</c:v>
                </c:pt>
                <c:pt idx="1122">
                  <c:v>-2.1017499999999999E-3</c:v>
                </c:pt>
                <c:pt idx="1123">
                  <c:v>-2.1048E-3</c:v>
                </c:pt>
                <c:pt idx="1124">
                  <c:v>-2.1078500000000001E-3</c:v>
                </c:pt>
                <c:pt idx="1125">
                  <c:v>-2.1109000000000002E-3</c:v>
                </c:pt>
                <c:pt idx="1126">
                  <c:v>-2.1139499999999999E-3</c:v>
                </c:pt>
                <c:pt idx="1127">
                  <c:v>-2.1167E-3</c:v>
                </c:pt>
                <c:pt idx="1128">
                  <c:v>-2.1197500000000001E-3</c:v>
                </c:pt>
                <c:pt idx="1129">
                  <c:v>-2.1228000000000002E-3</c:v>
                </c:pt>
                <c:pt idx="1130">
                  <c:v>-2.1258499999999999E-3</c:v>
                </c:pt>
                <c:pt idx="1131">
                  <c:v>-2.1286E-3</c:v>
                </c:pt>
                <c:pt idx="1132">
                  <c:v>-2.1316500000000001E-3</c:v>
                </c:pt>
                <c:pt idx="1133">
                  <c:v>-2.1346999999999998E-3</c:v>
                </c:pt>
                <c:pt idx="1134">
                  <c:v>-2.1374499999999999E-3</c:v>
                </c:pt>
                <c:pt idx="1135">
                  <c:v>-2.1402000000000001E-3</c:v>
                </c:pt>
                <c:pt idx="1136">
                  <c:v>-2.1432500000000002E-3</c:v>
                </c:pt>
                <c:pt idx="1137">
                  <c:v>-2.1459999999999999E-3</c:v>
                </c:pt>
                <c:pt idx="1138">
                  <c:v>-2.14905E-3</c:v>
                </c:pt>
                <c:pt idx="1139">
                  <c:v>-2.1521000000000001E-3</c:v>
                </c:pt>
                <c:pt idx="1140">
                  <c:v>-2.1548499999999998E-3</c:v>
                </c:pt>
                <c:pt idx="1141">
                  <c:v>-2.15759E-3</c:v>
                </c:pt>
                <c:pt idx="1142">
                  <c:v>-2.1603400000000002E-3</c:v>
                </c:pt>
                <c:pt idx="1143">
                  <c:v>-2.1633899999999998E-3</c:v>
                </c:pt>
                <c:pt idx="1144">
                  <c:v>-2.16614E-3</c:v>
                </c:pt>
                <c:pt idx="1145">
                  <c:v>-2.1688800000000002E-3</c:v>
                </c:pt>
                <c:pt idx="1146">
                  <c:v>-2.1716299999999999E-3</c:v>
                </c:pt>
                <c:pt idx="1147">
                  <c:v>-2.1743800000000001E-3</c:v>
                </c:pt>
                <c:pt idx="1148">
                  <c:v>-2.1771199999999998E-3</c:v>
                </c:pt>
                <c:pt idx="1149">
                  <c:v>-2.17987E-3</c:v>
                </c:pt>
                <c:pt idx="1150">
                  <c:v>-2.1826200000000001E-3</c:v>
                </c:pt>
                <c:pt idx="1151">
                  <c:v>-2.1853599999999999E-3</c:v>
                </c:pt>
                <c:pt idx="1152">
                  <c:v>-2.1884199999999999E-3</c:v>
                </c:pt>
                <c:pt idx="1153">
                  <c:v>-2.1908600000000002E-3</c:v>
                </c:pt>
                <c:pt idx="1154">
                  <c:v>-2.1936E-3</c:v>
                </c:pt>
                <c:pt idx="1155">
                  <c:v>-2.1963500000000001E-3</c:v>
                </c:pt>
                <c:pt idx="1156">
                  <c:v>-2.1990999999999998E-3</c:v>
                </c:pt>
                <c:pt idx="1157">
                  <c:v>-2.2015400000000001E-3</c:v>
                </c:pt>
                <c:pt idx="1158">
                  <c:v>-2.2042799999999999E-3</c:v>
                </c:pt>
                <c:pt idx="1159">
                  <c:v>-2.20703E-3</c:v>
                </c:pt>
                <c:pt idx="1160">
                  <c:v>-2.2097800000000002E-3</c:v>
                </c:pt>
                <c:pt idx="1161">
                  <c:v>-2.21222E-3</c:v>
                </c:pt>
                <c:pt idx="1162">
                  <c:v>-2.2149700000000001E-3</c:v>
                </c:pt>
                <c:pt idx="1163">
                  <c:v>-2.21741E-3</c:v>
                </c:pt>
                <c:pt idx="1164">
                  <c:v>-2.2201500000000002E-3</c:v>
                </c:pt>
                <c:pt idx="1165">
                  <c:v>-2.2225999999999999E-3</c:v>
                </c:pt>
                <c:pt idx="1166">
                  <c:v>-2.2250400000000002E-3</c:v>
                </c:pt>
                <c:pt idx="1167">
                  <c:v>-2.22778E-3</c:v>
                </c:pt>
                <c:pt idx="1168">
                  <c:v>-2.2302200000000002E-3</c:v>
                </c:pt>
                <c:pt idx="1169">
                  <c:v>-2.2329699999999999E-3</c:v>
                </c:pt>
                <c:pt idx="1170">
                  <c:v>-2.2354100000000002E-3</c:v>
                </c:pt>
                <c:pt idx="1171">
                  <c:v>-2.23785E-3</c:v>
                </c:pt>
                <c:pt idx="1172">
                  <c:v>-2.2403000000000002E-3</c:v>
                </c:pt>
                <c:pt idx="1173">
                  <c:v>-2.24274E-3</c:v>
                </c:pt>
                <c:pt idx="1174">
                  <c:v>-2.2451799999999998E-3</c:v>
                </c:pt>
                <c:pt idx="1175">
                  <c:v>-2.24792E-3</c:v>
                </c:pt>
                <c:pt idx="1176">
                  <c:v>-2.2503699999999998E-3</c:v>
                </c:pt>
                <c:pt idx="1177">
                  <c:v>-2.2528100000000001E-3</c:v>
                </c:pt>
                <c:pt idx="1178">
                  <c:v>-2.2552499999999999E-3</c:v>
                </c:pt>
                <c:pt idx="1179">
                  <c:v>-2.2576900000000001E-3</c:v>
                </c:pt>
                <c:pt idx="1180">
                  <c:v>-2.25983E-3</c:v>
                </c:pt>
                <c:pt idx="1181">
                  <c:v>-2.2622699999999998E-3</c:v>
                </c:pt>
                <c:pt idx="1182">
                  <c:v>-2.2647100000000001E-3</c:v>
                </c:pt>
                <c:pt idx="1183">
                  <c:v>-2.2671499999999999E-3</c:v>
                </c:pt>
                <c:pt idx="1184">
                  <c:v>-2.2695900000000001E-3</c:v>
                </c:pt>
                <c:pt idx="1185">
                  <c:v>-2.27203E-3</c:v>
                </c:pt>
                <c:pt idx="1186">
                  <c:v>-2.2741699999999998E-3</c:v>
                </c:pt>
                <c:pt idx="1187">
                  <c:v>-2.2766100000000001E-3</c:v>
                </c:pt>
                <c:pt idx="1188">
                  <c:v>-2.2790499999999999E-3</c:v>
                </c:pt>
                <c:pt idx="1189">
                  <c:v>-2.2811900000000002E-3</c:v>
                </c:pt>
                <c:pt idx="1190">
                  <c:v>-2.28363E-3</c:v>
                </c:pt>
                <c:pt idx="1191">
                  <c:v>-2.2857699999999999E-3</c:v>
                </c:pt>
                <c:pt idx="1192">
                  <c:v>-2.2882100000000002E-3</c:v>
                </c:pt>
                <c:pt idx="1193">
                  <c:v>-2.29065E-3</c:v>
                </c:pt>
                <c:pt idx="1194">
                  <c:v>-2.2927899999999998E-3</c:v>
                </c:pt>
                <c:pt idx="1195">
                  <c:v>-2.2949200000000002E-3</c:v>
                </c:pt>
                <c:pt idx="1196">
                  <c:v>-2.29736E-3</c:v>
                </c:pt>
                <c:pt idx="1197">
                  <c:v>-2.2994999999999999E-3</c:v>
                </c:pt>
                <c:pt idx="1198">
                  <c:v>-2.3016400000000002E-3</c:v>
                </c:pt>
                <c:pt idx="1199">
                  <c:v>-2.30408E-3</c:v>
                </c:pt>
                <c:pt idx="1200">
                  <c:v>-2.3062099999999999E-3</c:v>
                </c:pt>
                <c:pt idx="1201">
                  <c:v>-2.3083499999999998E-3</c:v>
                </c:pt>
                <c:pt idx="1202">
                  <c:v>-2.3107900000000001E-3</c:v>
                </c:pt>
                <c:pt idx="1203">
                  <c:v>-2.3129299999999999E-3</c:v>
                </c:pt>
                <c:pt idx="1204">
                  <c:v>-2.3150599999999999E-3</c:v>
                </c:pt>
                <c:pt idx="1205">
                  <c:v>-2.3172000000000002E-3</c:v>
                </c:pt>
                <c:pt idx="1206">
                  <c:v>-2.31934E-3</c:v>
                </c:pt>
                <c:pt idx="1207">
                  <c:v>-2.32147E-3</c:v>
                </c:pt>
                <c:pt idx="1208">
                  <c:v>-2.3236099999999998E-3</c:v>
                </c:pt>
                <c:pt idx="1209">
                  <c:v>-2.3257400000000002E-3</c:v>
                </c:pt>
                <c:pt idx="1210">
                  <c:v>-2.3278800000000001E-3</c:v>
                </c:pt>
                <c:pt idx="1211">
                  <c:v>-2.3300199999999999E-3</c:v>
                </c:pt>
                <c:pt idx="1212">
                  <c:v>-2.3321499999999998E-3</c:v>
                </c:pt>
                <c:pt idx="1213">
                  <c:v>-2.3342900000000001E-3</c:v>
                </c:pt>
                <c:pt idx="1214">
                  <c:v>-2.33643E-3</c:v>
                </c:pt>
                <c:pt idx="1215">
                  <c:v>-2.3385599999999999E-3</c:v>
                </c:pt>
                <c:pt idx="1216">
                  <c:v>-2.3406999999999998E-3</c:v>
                </c:pt>
                <c:pt idx="1217">
                  <c:v>-2.3425299999999998E-3</c:v>
                </c:pt>
                <c:pt idx="1218">
                  <c:v>-2.3446700000000001E-3</c:v>
                </c:pt>
                <c:pt idx="1219">
                  <c:v>-2.3468E-3</c:v>
                </c:pt>
                <c:pt idx="1220">
                  <c:v>-2.34863E-3</c:v>
                </c:pt>
                <c:pt idx="1221">
                  <c:v>-2.3507699999999999E-3</c:v>
                </c:pt>
                <c:pt idx="1222">
                  <c:v>-2.3529100000000002E-3</c:v>
                </c:pt>
                <c:pt idx="1223">
                  <c:v>-2.3547400000000001E-3</c:v>
                </c:pt>
                <c:pt idx="1224">
                  <c:v>-2.3568700000000001E-3</c:v>
                </c:pt>
                <c:pt idx="1225">
                  <c:v>-2.3590099999999999E-3</c:v>
                </c:pt>
                <c:pt idx="1226">
                  <c:v>-2.3608399999999999E-3</c:v>
                </c:pt>
                <c:pt idx="1227">
                  <c:v>-2.3629800000000002E-3</c:v>
                </c:pt>
                <c:pt idx="1228">
                  <c:v>-2.3648100000000002E-3</c:v>
                </c:pt>
                <c:pt idx="1229">
                  <c:v>-2.3666400000000001E-3</c:v>
                </c:pt>
                <c:pt idx="1230">
                  <c:v>-2.3687700000000001E-3</c:v>
                </c:pt>
                <c:pt idx="1231">
                  <c:v>-2.37061E-3</c:v>
                </c:pt>
                <c:pt idx="1232">
                  <c:v>-2.3727399999999999E-3</c:v>
                </c:pt>
                <c:pt idx="1233">
                  <c:v>-2.3748799999999998E-3</c:v>
                </c:pt>
                <c:pt idx="1234">
                  <c:v>-2.3767100000000002E-3</c:v>
                </c:pt>
                <c:pt idx="1235">
                  <c:v>-2.3785400000000002E-3</c:v>
                </c:pt>
                <c:pt idx="1236">
                  <c:v>-2.3803700000000001E-3</c:v>
                </c:pt>
                <c:pt idx="1237">
                  <c:v>-2.38251E-3</c:v>
                </c:pt>
                <c:pt idx="1238">
                  <c:v>-2.38434E-3</c:v>
                </c:pt>
                <c:pt idx="1239">
                  <c:v>-2.38617E-3</c:v>
                </c:pt>
                <c:pt idx="1240">
                  <c:v>-2.3879999999999999E-3</c:v>
                </c:pt>
                <c:pt idx="1241">
                  <c:v>-2.3901399999999998E-3</c:v>
                </c:pt>
                <c:pt idx="1242">
                  <c:v>-2.3919700000000002E-3</c:v>
                </c:pt>
                <c:pt idx="1243">
                  <c:v>-2.3938000000000002E-3</c:v>
                </c:pt>
                <c:pt idx="1244">
                  <c:v>-2.3956300000000002E-3</c:v>
                </c:pt>
                <c:pt idx="1245">
                  <c:v>-2.3974600000000001E-3</c:v>
                </c:pt>
                <c:pt idx="1246">
                  <c:v>-2.3992900000000001E-3</c:v>
                </c:pt>
                <c:pt idx="1247">
                  <c:v>-2.4011200000000001E-3</c:v>
                </c:pt>
                <c:pt idx="1248">
                  <c:v>-2.4029500000000001E-3</c:v>
                </c:pt>
                <c:pt idx="1249">
                  <c:v>-2.40479E-3</c:v>
                </c:pt>
                <c:pt idx="1250">
                  <c:v>-2.4066199999999999E-3</c:v>
                </c:pt>
                <c:pt idx="1251">
                  <c:v>-2.40814E-3</c:v>
                </c:pt>
                <c:pt idx="1252">
                  <c:v>-2.40997E-3</c:v>
                </c:pt>
                <c:pt idx="1253">
                  <c:v>-2.4118E-3</c:v>
                </c:pt>
                <c:pt idx="1254">
                  <c:v>-2.4136399999999999E-3</c:v>
                </c:pt>
                <c:pt idx="1255">
                  <c:v>-2.4154699999999999E-3</c:v>
                </c:pt>
                <c:pt idx="1256">
                  <c:v>-2.4172999999999998E-3</c:v>
                </c:pt>
                <c:pt idx="1257">
                  <c:v>-2.4191299999999998E-3</c:v>
                </c:pt>
                <c:pt idx="1258">
                  <c:v>-2.4206499999999999E-3</c:v>
                </c:pt>
                <c:pt idx="1259">
                  <c:v>-2.4224899999999998E-3</c:v>
                </c:pt>
                <c:pt idx="1260">
                  <c:v>-2.4243200000000002E-3</c:v>
                </c:pt>
                <c:pt idx="1261">
                  <c:v>-2.4258399999999999E-3</c:v>
                </c:pt>
                <c:pt idx="1262">
                  <c:v>-2.4276699999999998E-3</c:v>
                </c:pt>
                <c:pt idx="1263">
                  <c:v>-2.4294999999999998E-3</c:v>
                </c:pt>
                <c:pt idx="1264">
                  <c:v>-2.4313400000000002E-3</c:v>
                </c:pt>
                <c:pt idx="1265">
                  <c:v>-2.4331700000000001E-3</c:v>
                </c:pt>
                <c:pt idx="1266">
                  <c:v>-2.4346900000000002E-3</c:v>
                </c:pt>
                <c:pt idx="1267">
                  <c:v>-2.4365200000000002E-3</c:v>
                </c:pt>
                <c:pt idx="1268">
                  <c:v>-2.4380500000000002E-3</c:v>
                </c:pt>
                <c:pt idx="1269">
                  <c:v>-2.4398800000000002E-3</c:v>
                </c:pt>
                <c:pt idx="1270">
                  <c:v>-2.4414100000000002E-3</c:v>
                </c:pt>
                <c:pt idx="1271">
                  <c:v>-2.4432400000000002E-3</c:v>
                </c:pt>
                <c:pt idx="1272">
                  <c:v>-2.4447599999999998E-3</c:v>
                </c:pt>
                <c:pt idx="1273">
                  <c:v>-2.4465899999999998E-3</c:v>
                </c:pt>
                <c:pt idx="1274">
                  <c:v>-2.4481199999999998E-3</c:v>
                </c:pt>
                <c:pt idx="1275">
                  <c:v>-2.4496499999999998E-3</c:v>
                </c:pt>
                <c:pt idx="1276">
                  <c:v>-2.4514799999999998E-3</c:v>
                </c:pt>
                <c:pt idx="1277">
                  <c:v>-2.4529999999999999E-3</c:v>
                </c:pt>
                <c:pt idx="1278">
                  <c:v>-2.4545299999999999E-3</c:v>
                </c:pt>
                <c:pt idx="1279">
                  <c:v>-2.4563599999999999E-3</c:v>
                </c:pt>
                <c:pt idx="1280">
                  <c:v>-2.4578899999999999E-3</c:v>
                </c:pt>
                <c:pt idx="1281">
                  <c:v>-2.45941E-3</c:v>
                </c:pt>
                <c:pt idx="1282">
                  <c:v>-2.46124E-3</c:v>
                </c:pt>
                <c:pt idx="1283">
                  <c:v>-2.46277E-3</c:v>
                </c:pt>
                <c:pt idx="1284">
                  <c:v>-2.4642900000000001E-3</c:v>
                </c:pt>
                <c:pt idx="1285">
                  <c:v>-2.4658200000000001E-3</c:v>
                </c:pt>
                <c:pt idx="1286">
                  <c:v>-2.4673500000000001E-3</c:v>
                </c:pt>
                <c:pt idx="1287">
                  <c:v>-2.4688700000000002E-3</c:v>
                </c:pt>
                <c:pt idx="1288">
                  <c:v>-2.4707000000000002E-3</c:v>
                </c:pt>
                <c:pt idx="1289">
                  <c:v>-2.4722300000000002E-3</c:v>
                </c:pt>
                <c:pt idx="1290">
                  <c:v>-2.4737499999999998E-3</c:v>
                </c:pt>
                <c:pt idx="1291">
                  <c:v>-2.4752799999999998E-3</c:v>
                </c:pt>
                <c:pt idx="1292">
                  <c:v>-2.4768099999999999E-3</c:v>
                </c:pt>
                <c:pt idx="1293">
                  <c:v>-2.4783299999999999E-3</c:v>
                </c:pt>
                <c:pt idx="1294">
                  <c:v>-2.47986E-3</c:v>
                </c:pt>
                <c:pt idx="1295">
                  <c:v>-2.48138E-3</c:v>
                </c:pt>
                <c:pt idx="1296">
                  <c:v>-2.4829100000000001E-3</c:v>
                </c:pt>
                <c:pt idx="1297">
                  <c:v>-2.4844400000000001E-3</c:v>
                </c:pt>
                <c:pt idx="1298">
                  <c:v>-2.4859600000000002E-3</c:v>
                </c:pt>
                <c:pt idx="1299">
                  <c:v>-2.4874900000000002E-3</c:v>
                </c:pt>
                <c:pt idx="1300">
                  <c:v>-2.4890099999999998E-3</c:v>
                </c:pt>
                <c:pt idx="1301">
                  <c:v>-2.4905399999999999E-3</c:v>
                </c:pt>
                <c:pt idx="1302">
                  <c:v>-2.4920699999999999E-3</c:v>
                </c:pt>
                <c:pt idx="1303">
                  <c:v>-2.49359E-3</c:v>
                </c:pt>
                <c:pt idx="1304">
                  <c:v>-2.4948100000000001E-3</c:v>
                </c:pt>
                <c:pt idx="1305">
                  <c:v>-2.4963400000000001E-3</c:v>
                </c:pt>
                <c:pt idx="1306">
                  <c:v>-2.4978600000000002E-3</c:v>
                </c:pt>
                <c:pt idx="1307">
                  <c:v>-2.4993900000000002E-3</c:v>
                </c:pt>
                <c:pt idx="1308">
                  <c:v>-2.5009199999999998E-3</c:v>
                </c:pt>
                <c:pt idx="1309">
                  <c:v>-2.5021399999999999E-3</c:v>
                </c:pt>
                <c:pt idx="1310">
                  <c:v>-2.50366E-3</c:v>
                </c:pt>
                <c:pt idx="1311">
                  <c:v>-2.50519E-3</c:v>
                </c:pt>
                <c:pt idx="1312">
                  <c:v>-2.5067100000000001E-3</c:v>
                </c:pt>
                <c:pt idx="1313">
                  <c:v>-2.5079299999999998E-3</c:v>
                </c:pt>
                <c:pt idx="1314">
                  <c:v>-2.5094599999999998E-3</c:v>
                </c:pt>
                <c:pt idx="1315">
                  <c:v>-2.5109899999999998E-3</c:v>
                </c:pt>
                <c:pt idx="1316">
                  <c:v>-2.51221E-3</c:v>
                </c:pt>
                <c:pt idx="1317">
                  <c:v>-2.51373E-3</c:v>
                </c:pt>
                <c:pt idx="1318">
                  <c:v>-2.5149500000000002E-3</c:v>
                </c:pt>
                <c:pt idx="1319">
                  <c:v>-2.5164800000000002E-3</c:v>
                </c:pt>
                <c:pt idx="1320">
                  <c:v>-2.5176999999999999E-3</c:v>
                </c:pt>
                <c:pt idx="1321">
                  <c:v>-2.5192299999999999E-3</c:v>
                </c:pt>
                <c:pt idx="1322">
                  <c:v>-2.52075E-3</c:v>
                </c:pt>
                <c:pt idx="1323">
                  <c:v>-2.5219700000000001E-3</c:v>
                </c:pt>
                <c:pt idx="1324">
                  <c:v>-2.5235000000000001E-3</c:v>
                </c:pt>
                <c:pt idx="1325">
                  <c:v>-2.5250200000000002E-3</c:v>
                </c:pt>
                <c:pt idx="1326">
                  <c:v>-2.5262499999999998E-3</c:v>
                </c:pt>
                <c:pt idx="1327">
                  <c:v>-2.5277699999999999E-3</c:v>
                </c:pt>
                <c:pt idx="1328">
                  <c:v>-2.5289900000000001E-3</c:v>
                </c:pt>
                <c:pt idx="1329">
                  <c:v>-2.5305200000000001E-3</c:v>
                </c:pt>
                <c:pt idx="1330">
                  <c:v>-2.5317400000000002E-3</c:v>
                </c:pt>
                <c:pt idx="1331">
                  <c:v>-2.5329599999999999E-3</c:v>
                </c:pt>
                <c:pt idx="1332">
                  <c:v>-2.53448E-3</c:v>
                </c:pt>
                <c:pt idx="1333">
                  <c:v>-2.53571E-3</c:v>
                </c:pt>
                <c:pt idx="1334">
                  <c:v>-2.5372300000000001E-3</c:v>
                </c:pt>
                <c:pt idx="1335">
                  <c:v>-2.5384499999999998E-3</c:v>
                </c:pt>
                <c:pt idx="1336">
                  <c:v>-2.5396699999999999E-3</c:v>
                </c:pt>
                <c:pt idx="1337">
                  <c:v>-2.5412E-3</c:v>
                </c:pt>
                <c:pt idx="1338">
                  <c:v>-2.5424200000000001E-3</c:v>
                </c:pt>
                <c:pt idx="1339">
                  <c:v>-2.5439500000000001E-3</c:v>
                </c:pt>
                <c:pt idx="1340">
                  <c:v>-2.5451699999999998E-3</c:v>
                </c:pt>
                <c:pt idx="1341">
                  <c:v>-2.5463899999999999E-3</c:v>
                </c:pt>
                <c:pt idx="1342">
                  <c:v>-2.54791E-3</c:v>
                </c:pt>
                <c:pt idx="1343">
                  <c:v>-2.5491300000000001E-3</c:v>
                </c:pt>
                <c:pt idx="1344">
                  <c:v>-2.5503499999999998E-3</c:v>
                </c:pt>
                <c:pt idx="1345">
                  <c:v>-2.5518799999999999E-3</c:v>
                </c:pt>
                <c:pt idx="1346">
                  <c:v>-2.5531E-3</c:v>
                </c:pt>
                <c:pt idx="1347">
                  <c:v>-2.5543200000000001E-3</c:v>
                </c:pt>
                <c:pt idx="1348">
                  <c:v>-2.5555399999999998E-3</c:v>
                </c:pt>
                <c:pt idx="1349">
                  <c:v>-2.5570699999999998E-3</c:v>
                </c:pt>
                <c:pt idx="1350">
                  <c:v>-2.55829E-3</c:v>
                </c:pt>
                <c:pt idx="1351">
                  <c:v>-2.5595100000000001E-3</c:v>
                </c:pt>
                <c:pt idx="1352">
                  <c:v>-2.5607300000000002E-3</c:v>
                </c:pt>
                <c:pt idx="1353">
                  <c:v>-2.5256300000000001E-3</c:v>
                </c:pt>
                <c:pt idx="1354">
                  <c:v>-2.4920699999999999E-3</c:v>
                </c:pt>
                <c:pt idx="1355">
                  <c:v>-2.45911E-3</c:v>
                </c:pt>
                <c:pt idx="1356">
                  <c:v>-2.42706E-3</c:v>
                </c:pt>
                <c:pt idx="1357">
                  <c:v>-2.3956300000000002E-3</c:v>
                </c:pt>
                <c:pt idx="1358">
                  <c:v>-2.3644999999999998E-3</c:v>
                </c:pt>
                <c:pt idx="1359">
                  <c:v>-2.3339799999999998E-3</c:v>
                </c:pt>
                <c:pt idx="1360">
                  <c:v>-2.3037700000000001E-3</c:v>
                </c:pt>
                <c:pt idx="1361">
                  <c:v>-2.2741699999999998E-3</c:v>
                </c:pt>
                <c:pt idx="1362">
                  <c:v>-2.2448699999999999E-3</c:v>
                </c:pt>
                <c:pt idx="1363">
                  <c:v>-2.2158799999999999E-3</c:v>
                </c:pt>
                <c:pt idx="1364">
                  <c:v>-2.1871899999999999E-3</c:v>
                </c:pt>
                <c:pt idx="1365">
                  <c:v>-2.1588100000000002E-3</c:v>
                </c:pt>
                <c:pt idx="1366">
                  <c:v>-2.1307399999999999E-3</c:v>
                </c:pt>
                <c:pt idx="1367">
                  <c:v>-2.10297E-3</c:v>
                </c:pt>
                <c:pt idx="1368">
                  <c:v>-2.0755000000000001E-3</c:v>
                </c:pt>
                <c:pt idx="1369">
                  <c:v>-2.0483400000000001E-3</c:v>
                </c:pt>
                <c:pt idx="1370">
                  <c:v>-2.02118E-3</c:v>
                </c:pt>
                <c:pt idx="1371">
                  <c:v>-1.9946299999999998E-3</c:v>
                </c:pt>
                <c:pt idx="1372">
                  <c:v>-1.96838E-3</c:v>
                </c:pt>
                <c:pt idx="1373">
                  <c:v>-1.94214E-3</c:v>
                </c:pt>
                <c:pt idx="1374">
                  <c:v>-1.9162000000000001E-3</c:v>
                </c:pt>
                <c:pt idx="1375">
                  <c:v>-1.8905599999999999E-3</c:v>
                </c:pt>
                <c:pt idx="1376">
                  <c:v>-1.8649300000000001E-3</c:v>
                </c:pt>
                <c:pt idx="1377">
                  <c:v>-1.8396E-3</c:v>
                </c:pt>
                <c:pt idx="1378">
                  <c:v>-1.8145800000000001E-3</c:v>
                </c:pt>
                <c:pt idx="1379">
                  <c:v>-1.7898600000000001E-3</c:v>
                </c:pt>
                <c:pt idx="1380">
                  <c:v>-1.7651399999999999E-3</c:v>
                </c:pt>
                <c:pt idx="1381">
                  <c:v>-1.7407200000000001E-3</c:v>
                </c:pt>
                <c:pt idx="1382">
                  <c:v>-1.71631E-3</c:v>
                </c:pt>
                <c:pt idx="1383">
                  <c:v>-1.6922E-3</c:v>
                </c:pt>
                <c:pt idx="1384">
                  <c:v>-1.6684E-3</c:v>
                </c:pt>
                <c:pt idx="1385">
                  <c:v>-1.64459E-3</c:v>
                </c:pt>
                <c:pt idx="1386">
                  <c:v>-1.6210899999999999E-3</c:v>
                </c:pt>
                <c:pt idx="1387">
                  <c:v>-1.5979E-3</c:v>
                </c:pt>
                <c:pt idx="1388">
                  <c:v>-1.57471E-3</c:v>
                </c:pt>
                <c:pt idx="1389">
                  <c:v>-1.55182E-3</c:v>
                </c:pt>
                <c:pt idx="1390">
                  <c:v>-1.52893E-3</c:v>
                </c:pt>
                <c:pt idx="1391">
                  <c:v>-1.5063500000000001E-3</c:v>
                </c:pt>
                <c:pt idx="1392">
                  <c:v>-1.48376E-3</c:v>
                </c:pt>
                <c:pt idx="1393">
                  <c:v>-1.46149E-3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82-4E6A-A20D-1468D899A526}"/>
            </c:ext>
          </c:extLst>
        </c:ser>
        <c:ser>
          <c:idx val="3"/>
          <c:order val="3"/>
          <c:tx>
            <c:strRef>
              <c:f>'Figure 3a b '!$Q$1</c:f>
              <c:strCache>
                <c:ptCount val="1"/>
                <c:pt idx="0">
                  <c:v>Type D</c:v>
                </c:pt>
              </c:strCache>
            </c:strRef>
          </c:tx>
          <c:spPr>
            <a:ln w="19046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xVal>
            <c:numRef>
              <c:f>'Figure 3a b '!$P$2:$P$2953</c:f>
              <c:numCache>
                <c:formatCode>General</c:formatCode>
                <c:ptCount val="2952"/>
                <c:pt idx="0">
                  <c:v>0.20260600000000001</c:v>
                </c:pt>
                <c:pt idx="1">
                  <c:v>0.204987</c:v>
                </c:pt>
                <c:pt idx="2">
                  <c:v>0.20748900000000001</c:v>
                </c:pt>
                <c:pt idx="3">
                  <c:v>0.209869</c:v>
                </c:pt>
                <c:pt idx="4">
                  <c:v>0.212311</c:v>
                </c:pt>
                <c:pt idx="5">
                  <c:v>0.21469099999999999</c:v>
                </c:pt>
                <c:pt idx="6">
                  <c:v>0.217194</c:v>
                </c:pt>
                <c:pt idx="7">
                  <c:v>0.21957399999999999</c:v>
                </c:pt>
                <c:pt idx="8">
                  <c:v>0.22189300000000001</c:v>
                </c:pt>
                <c:pt idx="9">
                  <c:v>0.224854</c:v>
                </c:pt>
                <c:pt idx="10">
                  <c:v>0.22720299999999999</c:v>
                </c:pt>
                <c:pt idx="11">
                  <c:v>0.229767</c:v>
                </c:pt>
                <c:pt idx="12">
                  <c:v>0.232208</c:v>
                </c:pt>
                <c:pt idx="13">
                  <c:v>0.23465</c:v>
                </c:pt>
                <c:pt idx="14">
                  <c:v>0.237122</c:v>
                </c:pt>
                <c:pt idx="15">
                  <c:v>0.23953199999999999</c:v>
                </c:pt>
                <c:pt idx="16">
                  <c:v>0.24197399999999999</c:v>
                </c:pt>
                <c:pt idx="17">
                  <c:v>0.24435399999999999</c:v>
                </c:pt>
                <c:pt idx="18">
                  <c:v>0.24685699999999999</c:v>
                </c:pt>
                <c:pt idx="19">
                  <c:v>0.24929799999999999</c:v>
                </c:pt>
                <c:pt idx="20">
                  <c:v>0.25167800000000001</c:v>
                </c:pt>
                <c:pt idx="21">
                  <c:v>0.25414999999999999</c:v>
                </c:pt>
                <c:pt idx="22">
                  <c:v>0.25662200000000002</c:v>
                </c:pt>
                <c:pt idx="23">
                  <c:v>0.25900299999999998</c:v>
                </c:pt>
                <c:pt idx="24">
                  <c:v>0.26144400000000001</c:v>
                </c:pt>
                <c:pt idx="25">
                  <c:v>0.26391599999999998</c:v>
                </c:pt>
                <c:pt idx="26">
                  <c:v>0.26641799999999999</c:v>
                </c:pt>
                <c:pt idx="27">
                  <c:v>0.26879900000000001</c:v>
                </c:pt>
                <c:pt idx="28">
                  <c:v>0.27123999999999998</c:v>
                </c:pt>
                <c:pt idx="29">
                  <c:v>0.27368199999999998</c:v>
                </c:pt>
                <c:pt idx="30">
                  <c:v>0.27609299999999998</c:v>
                </c:pt>
                <c:pt idx="31">
                  <c:v>0.27862500000000001</c:v>
                </c:pt>
                <c:pt idx="32">
                  <c:v>0.280945</c:v>
                </c:pt>
                <c:pt idx="33">
                  <c:v>0.28347800000000001</c:v>
                </c:pt>
                <c:pt idx="34">
                  <c:v>0.28591899999999998</c:v>
                </c:pt>
                <c:pt idx="35">
                  <c:v>0.28836099999999998</c:v>
                </c:pt>
                <c:pt idx="36">
                  <c:v>0.29083300000000001</c:v>
                </c:pt>
                <c:pt idx="37">
                  <c:v>0.29327399999999998</c:v>
                </c:pt>
                <c:pt idx="38">
                  <c:v>0.29571500000000001</c:v>
                </c:pt>
                <c:pt idx="39">
                  <c:v>0.29815700000000001</c:v>
                </c:pt>
                <c:pt idx="40">
                  <c:v>0.30059799999999998</c:v>
                </c:pt>
                <c:pt idx="41">
                  <c:v>0.30300899999999997</c:v>
                </c:pt>
                <c:pt idx="42">
                  <c:v>0.305481</c:v>
                </c:pt>
                <c:pt idx="43">
                  <c:v>0.30792199999999997</c:v>
                </c:pt>
                <c:pt idx="44">
                  <c:v>0.31033300000000003</c:v>
                </c:pt>
                <c:pt idx="45">
                  <c:v>0.312805</c:v>
                </c:pt>
                <c:pt idx="46">
                  <c:v>0.315247</c:v>
                </c:pt>
                <c:pt idx="47">
                  <c:v>0.31771899999999997</c:v>
                </c:pt>
                <c:pt idx="48">
                  <c:v>0.320129</c:v>
                </c:pt>
                <c:pt idx="49">
                  <c:v>0.322662</c:v>
                </c:pt>
                <c:pt idx="50">
                  <c:v>0.32504300000000003</c:v>
                </c:pt>
                <c:pt idx="51">
                  <c:v>0.327515</c:v>
                </c:pt>
                <c:pt idx="52">
                  <c:v>0.329926</c:v>
                </c:pt>
                <c:pt idx="53">
                  <c:v>0.33236700000000002</c:v>
                </c:pt>
                <c:pt idx="54">
                  <c:v>0.33477800000000002</c:v>
                </c:pt>
                <c:pt idx="55">
                  <c:v>0.33731100000000003</c:v>
                </c:pt>
                <c:pt idx="56">
                  <c:v>0.33969100000000002</c:v>
                </c:pt>
                <c:pt idx="57">
                  <c:v>0.34216299999999999</c:v>
                </c:pt>
                <c:pt idx="58">
                  <c:v>0.344696</c:v>
                </c:pt>
                <c:pt idx="59">
                  <c:v>0.34713699999999997</c:v>
                </c:pt>
                <c:pt idx="60">
                  <c:v>0.349518</c:v>
                </c:pt>
                <c:pt idx="61">
                  <c:v>0.35199000000000003</c:v>
                </c:pt>
                <c:pt idx="62">
                  <c:v>0.354431</c:v>
                </c:pt>
                <c:pt idx="63">
                  <c:v>0.35684199999999999</c:v>
                </c:pt>
                <c:pt idx="64">
                  <c:v>0.35928300000000002</c:v>
                </c:pt>
                <c:pt idx="65">
                  <c:v>0.36175499999999999</c:v>
                </c:pt>
                <c:pt idx="66">
                  <c:v>0.36416599999999999</c:v>
                </c:pt>
                <c:pt idx="67">
                  <c:v>0.366699</c:v>
                </c:pt>
                <c:pt idx="68">
                  <c:v>0.369141</c:v>
                </c:pt>
                <c:pt idx="69">
                  <c:v>0.37148999999999999</c:v>
                </c:pt>
                <c:pt idx="70">
                  <c:v>0.37396200000000002</c:v>
                </c:pt>
                <c:pt idx="71">
                  <c:v>0.37640400000000002</c:v>
                </c:pt>
                <c:pt idx="72">
                  <c:v>0.37884499999999999</c:v>
                </c:pt>
                <c:pt idx="73">
                  <c:v>0.38125599999999998</c:v>
                </c:pt>
                <c:pt idx="74">
                  <c:v>0.38372800000000001</c:v>
                </c:pt>
                <c:pt idx="75">
                  <c:v>0.38619999999999999</c:v>
                </c:pt>
                <c:pt idx="76">
                  <c:v>0.38864100000000001</c:v>
                </c:pt>
                <c:pt idx="77">
                  <c:v>0.39105200000000001</c:v>
                </c:pt>
                <c:pt idx="78">
                  <c:v>0.39352399999999998</c:v>
                </c:pt>
                <c:pt idx="79">
                  <c:v>0.39596599999999998</c:v>
                </c:pt>
                <c:pt idx="80">
                  <c:v>0.39837600000000001</c:v>
                </c:pt>
                <c:pt idx="81">
                  <c:v>0.40081800000000001</c:v>
                </c:pt>
                <c:pt idx="82">
                  <c:v>0.40332000000000001</c:v>
                </c:pt>
                <c:pt idx="83">
                  <c:v>0.40573100000000001</c:v>
                </c:pt>
                <c:pt idx="84">
                  <c:v>0.40823399999999999</c:v>
                </c:pt>
                <c:pt idx="85">
                  <c:v>0.41067500000000001</c:v>
                </c:pt>
                <c:pt idx="86">
                  <c:v>0.41305500000000001</c:v>
                </c:pt>
                <c:pt idx="87">
                  <c:v>0.41555799999999998</c:v>
                </c:pt>
                <c:pt idx="88">
                  <c:v>0.41793799999999998</c:v>
                </c:pt>
                <c:pt idx="89">
                  <c:v>0.42034899999999997</c:v>
                </c:pt>
                <c:pt idx="90">
                  <c:v>0.42285200000000001</c:v>
                </c:pt>
                <c:pt idx="91">
                  <c:v>0.42532300000000001</c:v>
                </c:pt>
                <c:pt idx="92">
                  <c:v>0.427734</c:v>
                </c:pt>
                <c:pt idx="93">
                  <c:v>0.43020599999999998</c:v>
                </c:pt>
                <c:pt idx="94">
                  <c:v>0.43261699999999997</c:v>
                </c:pt>
                <c:pt idx="95">
                  <c:v>0.435089</c:v>
                </c:pt>
                <c:pt idx="96">
                  <c:v>0.4375</c:v>
                </c:pt>
                <c:pt idx="97">
                  <c:v>0.43994100000000003</c:v>
                </c:pt>
                <c:pt idx="98">
                  <c:v>0.442413</c:v>
                </c:pt>
                <c:pt idx="99">
                  <c:v>0.444824</c:v>
                </c:pt>
                <c:pt idx="100">
                  <c:v>0.447266</c:v>
                </c:pt>
                <c:pt idx="101">
                  <c:v>0.449799</c:v>
                </c:pt>
                <c:pt idx="102">
                  <c:v>0.45220900000000003</c:v>
                </c:pt>
                <c:pt idx="103">
                  <c:v>0.45458999999999999</c:v>
                </c:pt>
                <c:pt idx="104">
                  <c:v>0.457123</c:v>
                </c:pt>
                <c:pt idx="105">
                  <c:v>0.459534</c:v>
                </c:pt>
                <c:pt idx="106">
                  <c:v>0.46197500000000002</c:v>
                </c:pt>
                <c:pt idx="107">
                  <c:v>0.46441700000000002</c:v>
                </c:pt>
                <c:pt idx="108">
                  <c:v>0.466858</c:v>
                </c:pt>
                <c:pt idx="109">
                  <c:v>0.46923799999999999</c:v>
                </c:pt>
                <c:pt idx="110">
                  <c:v>0.47171000000000002</c:v>
                </c:pt>
                <c:pt idx="111">
                  <c:v>0.47418199999999999</c:v>
                </c:pt>
                <c:pt idx="112">
                  <c:v>0.47662399999999999</c:v>
                </c:pt>
                <c:pt idx="113">
                  <c:v>0.47909499999999999</c:v>
                </c:pt>
                <c:pt idx="114">
                  <c:v>0.48156700000000002</c:v>
                </c:pt>
                <c:pt idx="115">
                  <c:v>0.48394799999999999</c:v>
                </c:pt>
                <c:pt idx="116">
                  <c:v>0.48638900000000002</c:v>
                </c:pt>
                <c:pt idx="117">
                  <c:v>0.48886099999999999</c:v>
                </c:pt>
                <c:pt idx="118">
                  <c:v>0.49133300000000002</c:v>
                </c:pt>
                <c:pt idx="119">
                  <c:v>0.49371300000000001</c:v>
                </c:pt>
                <c:pt idx="120">
                  <c:v>0.49615500000000001</c:v>
                </c:pt>
                <c:pt idx="121">
                  <c:v>0.49862699999999999</c:v>
                </c:pt>
                <c:pt idx="122">
                  <c:v>0.50109899999999996</c:v>
                </c:pt>
                <c:pt idx="123">
                  <c:v>0.50357099999999999</c:v>
                </c:pt>
                <c:pt idx="124">
                  <c:v>0.50592000000000004</c:v>
                </c:pt>
                <c:pt idx="125">
                  <c:v>0.50839199999999996</c:v>
                </c:pt>
                <c:pt idx="126">
                  <c:v>0.51086399999999998</c:v>
                </c:pt>
                <c:pt idx="127">
                  <c:v>0.51324499999999995</c:v>
                </c:pt>
                <c:pt idx="128">
                  <c:v>0.51568599999999998</c:v>
                </c:pt>
                <c:pt idx="129">
                  <c:v>0.51815800000000001</c:v>
                </c:pt>
                <c:pt idx="130">
                  <c:v>0.52059900000000003</c:v>
                </c:pt>
                <c:pt idx="131">
                  <c:v>0.52310199999999996</c:v>
                </c:pt>
                <c:pt idx="132">
                  <c:v>0.525482</c:v>
                </c:pt>
                <c:pt idx="133">
                  <c:v>0.52792399999999995</c:v>
                </c:pt>
                <c:pt idx="134">
                  <c:v>0.53036499999999998</c:v>
                </c:pt>
                <c:pt idx="135">
                  <c:v>0.532806</c:v>
                </c:pt>
                <c:pt idx="136">
                  <c:v>0.53527800000000003</c:v>
                </c:pt>
                <c:pt idx="137">
                  <c:v>0.53778099999999995</c:v>
                </c:pt>
                <c:pt idx="138">
                  <c:v>0.54013100000000003</c:v>
                </c:pt>
                <c:pt idx="139">
                  <c:v>0.54263300000000003</c:v>
                </c:pt>
                <c:pt idx="140">
                  <c:v>0.54504399999999997</c:v>
                </c:pt>
                <c:pt idx="141">
                  <c:v>0.547516</c:v>
                </c:pt>
                <c:pt idx="142">
                  <c:v>0.54998800000000003</c:v>
                </c:pt>
                <c:pt idx="143">
                  <c:v>0.55242899999999995</c:v>
                </c:pt>
                <c:pt idx="144">
                  <c:v>0.554871</c:v>
                </c:pt>
                <c:pt idx="145">
                  <c:v>0.55731200000000003</c:v>
                </c:pt>
                <c:pt idx="146">
                  <c:v>0.55975299999999995</c:v>
                </c:pt>
                <c:pt idx="147">
                  <c:v>0.56213400000000002</c:v>
                </c:pt>
                <c:pt idx="148">
                  <c:v>0.56463600000000003</c:v>
                </c:pt>
                <c:pt idx="149">
                  <c:v>0.56704699999999997</c:v>
                </c:pt>
                <c:pt idx="150">
                  <c:v>0.56948900000000002</c:v>
                </c:pt>
                <c:pt idx="151">
                  <c:v>0.57199100000000003</c:v>
                </c:pt>
                <c:pt idx="152">
                  <c:v>0.57434099999999999</c:v>
                </c:pt>
                <c:pt idx="153">
                  <c:v>0.576874</c:v>
                </c:pt>
                <c:pt idx="154">
                  <c:v>0.57931500000000002</c:v>
                </c:pt>
                <c:pt idx="155">
                  <c:v>0.58175699999999997</c:v>
                </c:pt>
                <c:pt idx="156">
                  <c:v>0.58413700000000002</c:v>
                </c:pt>
                <c:pt idx="157">
                  <c:v>0.58660900000000005</c:v>
                </c:pt>
                <c:pt idx="158">
                  <c:v>0.58901999999999999</c:v>
                </c:pt>
                <c:pt idx="159">
                  <c:v>0.59143100000000004</c:v>
                </c:pt>
                <c:pt idx="160">
                  <c:v>0.59393300000000004</c:v>
                </c:pt>
                <c:pt idx="161">
                  <c:v>0.59640499999999996</c:v>
                </c:pt>
                <c:pt idx="162">
                  <c:v>0.59884599999999999</c:v>
                </c:pt>
                <c:pt idx="163">
                  <c:v>0.60128800000000004</c:v>
                </c:pt>
                <c:pt idx="164">
                  <c:v>0.60372899999999996</c:v>
                </c:pt>
                <c:pt idx="165">
                  <c:v>0.60614000000000001</c:v>
                </c:pt>
                <c:pt idx="166">
                  <c:v>0.60861200000000004</c:v>
                </c:pt>
                <c:pt idx="167">
                  <c:v>0.61105299999999996</c:v>
                </c:pt>
                <c:pt idx="168">
                  <c:v>0.61352499999999999</c:v>
                </c:pt>
                <c:pt idx="169">
                  <c:v>0.61593600000000004</c:v>
                </c:pt>
                <c:pt idx="170">
                  <c:v>0.61834699999999998</c:v>
                </c:pt>
                <c:pt idx="171">
                  <c:v>0.62081900000000001</c:v>
                </c:pt>
                <c:pt idx="172">
                  <c:v>0.62326000000000004</c:v>
                </c:pt>
                <c:pt idx="173">
                  <c:v>0.62573199999999995</c:v>
                </c:pt>
                <c:pt idx="174">
                  <c:v>0.62820399999999998</c:v>
                </c:pt>
                <c:pt idx="175">
                  <c:v>0.63058499999999995</c:v>
                </c:pt>
                <c:pt idx="176">
                  <c:v>0.632996</c:v>
                </c:pt>
                <c:pt idx="177">
                  <c:v>0.63549800000000001</c:v>
                </c:pt>
                <c:pt idx="178">
                  <c:v>0.63793900000000003</c:v>
                </c:pt>
                <c:pt idx="179">
                  <c:v>0.64038099999999998</c:v>
                </c:pt>
                <c:pt idx="180">
                  <c:v>0.642822</c:v>
                </c:pt>
                <c:pt idx="181">
                  <c:v>0.64523299999999995</c:v>
                </c:pt>
                <c:pt idx="182">
                  <c:v>0.647644</c:v>
                </c:pt>
                <c:pt idx="183">
                  <c:v>0.65008500000000002</c:v>
                </c:pt>
                <c:pt idx="184">
                  <c:v>0.65252699999999997</c:v>
                </c:pt>
                <c:pt idx="185">
                  <c:v>0.65493800000000002</c:v>
                </c:pt>
                <c:pt idx="186">
                  <c:v>0.65741000000000005</c:v>
                </c:pt>
                <c:pt idx="187">
                  <c:v>0.65982099999999999</c:v>
                </c:pt>
                <c:pt idx="188">
                  <c:v>0.66229199999999999</c:v>
                </c:pt>
                <c:pt idx="189">
                  <c:v>0.66476400000000002</c:v>
                </c:pt>
                <c:pt idx="190">
                  <c:v>0.66720599999999997</c:v>
                </c:pt>
                <c:pt idx="191">
                  <c:v>0.66964699999999999</c:v>
                </c:pt>
                <c:pt idx="192">
                  <c:v>0.67208900000000005</c:v>
                </c:pt>
                <c:pt idx="193">
                  <c:v>0.67443799999999998</c:v>
                </c:pt>
                <c:pt idx="194">
                  <c:v>0.67694100000000001</c:v>
                </c:pt>
                <c:pt idx="195">
                  <c:v>0.67938200000000004</c:v>
                </c:pt>
                <c:pt idx="196">
                  <c:v>0.68185399999999996</c:v>
                </c:pt>
                <c:pt idx="197">
                  <c:v>0.68435699999999999</c:v>
                </c:pt>
                <c:pt idx="198">
                  <c:v>0.68673700000000004</c:v>
                </c:pt>
                <c:pt idx="199">
                  <c:v>0.68911699999999998</c:v>
                </c:pt>
                <c:pt idx="200">
                  <c:v>0.69155900000000003</c:v>
                </c:pt>
                <c:pt idx="201">
                  <c:v>0.69403099999999995</c:v>
                </c:pt>
                <c:pt idx="202">
                  <c:v>0.69644200000000001</c:v>
                </c:pt>
                <c:pt idx="203">
                  <c:v>0.69888300000000003</c:v>
                </c:pt>
                <c:pt idx="204">
                  <c:v>0.70135499999999995</c:v>
                </c:pt>
                <c:pt idx="205">
                  <c:v>0.703766</c:v>
                </c:pt>
                <c:pt idx="206">
                  <c:v>0.70629900000000001</c:v>
                </c:pt>
                <c:pt idx="207">
                  <c:v>0.70874000000000004</c:v>
                </c:pt>
                <c:pt idx="208">
                  <c:v>0.71106000000000003</c:v>
                </c:pt>
                <c:pt idx="209">
                  <c:v>0.71350100000000005</c:v>
                </c:pt>
                <c:pt idx="210">
                  <c:v>0.71594199999999997</c:v>
                </c:pt>
                <c:pt idx="211">
                  <c:v>0.71838400000000002</c:v>
                </c:pt>
                <c:pt idx="212">
                  <c:v>0.72082500000000005</c:v>
                </c:pt>
                <c:pt idx="213">
                  <c:v>0.72329699999999997</c:v>
                </c:pt>
                <c:pt idx="214">
                  <c:v>0.725769</c:v>
                </c:pt>
                <c:pt idx="215">
                  <c:v>0.72814900000000005</c:v>
                </c:pt>
                <c:pt idx="216">
                  <c:v>0.73062099999999996</c:v>
                </c:pt>
                <c:pt idx="217">
                  <c:v>0.73309299999999999</c:v>
                </c:pt>
                <c:pt idx="218">
                  <c:v>0.73544299999999996</c:v>
                </c:pt>
                <c:pt idx="219">
                  <c:v>0.73791499999999999</c:v>
                </c:pt>
                <c:pt idx="220">
                  <c:v>0.74035600000000001</c:v>
                </c:pt>
                <c:pt idx="221">
                  <c:v>0.74279799999999996</c:v>
                </c:pt>
                <c:pt idx="222">
                  <c:v>0.74520900000000001</c:v>
                </c:pt>
                <c:pt idx="223">
                  <c:v>0.74771100000000001</c:v>
                </c:pt>
                <c:pt idx="224">
                  <c:v>0.75009199999999998</c:v>
                </c:pt>
                <c:pt idx="225">
                  <c:v>0.75286900000000001</c:v>
                </c:pt>
                <c:pt idx="226">
                  <c:v>0.75500500000000004</c:v>
                </c:pt>
                <c:pt idx="227">
                  <c:v>0.75744599999999995</c:v>
                </c:pt>
                <c:pt idx="228">
                  <c:v>0.75988800000000001</c:v>
                </c:pt>
                <c:pt idx="229">
                  <c:v>0.76263400000000003</c:v>
                </c:pt>
                <c:pt idx="230">
                  <c:v>0.76446499999999995</c:v>
                </c:pt>
                <c:pt idx="231">
                  <c:v>0.76721200000000001</c:v>
                </c:pt>
                <c:pt idx="232">
                  <c:v>0.76995800000000003</c:v>
                </c:pt>
                <c:pt idx="233">
                  <c:v>0.77209499999999998</c:v>
                </c:pt>
                <c:pt idx="234">
                  <c:v>0.775146</c:v>
                </c:pt>
                <c:pt idx="235">
                  <c:v>0.77789299999999995</c:v>
                </c:pt>
                <c:pt idx="236">
                  <c:v>0.77941899999999997</c:v>
                </c:pt>
                <c:pt idx="237">
                  <c:v>0.78125</c:v>
                </c:pt>
                <c:pt idx="238">
                  <c:v>0.78460700000000005</c:v>
                </c:pt>
                <c:pt idx="239">
                  <c:v>0.78704799999999997</c:v>
                </c:pt>
                <c:pt idx="240">
                  <c:v>0.78979500000000002</c:v>
                </c:pt>
                <c:pt idx="241">
                  <c:v>0.79132100000000005</c:v>
                </c:pt>
                <c:pt idx="242">
                  <c:v>0.79406699999999997</c:v>
                </c:pt>
                <c:pt idx="243">
                  <c:v>0.79650900000000002</c:v>
                </c:pt>
                <c:pt idx="244">
                  <c:v>0.79895000000000005</c:v>
                </c:pt>
                <c:pt idx="245">
                  <c:v>0.80139199999999999</c:v>
                </c:pt>
                <c:pt idx="246">
                  <c:v>0.80444300000000002</c:v>
                </c:pt>
                <c:pt idx="247">
                  <c:v>0.80657999999999996</c:v>
                </c:pt>
                <c:pt idx="248">
                  <c:v>0.80810499999999996</c:v>
                </c:pt>
                <c:pt idx="249">
                  <c:v>0.81115700000000002</c:v>
                </c:pt>
                <c:pt idx="250">
                  <c:v>0.81359899999999996</c:v>
                </c:pt>
                <c:pt idx="251">
                  <c:v>0.81634499999999999</c:v>
                </c:pt>
                <c:pt idx="252">
                  <c:v>0.81878700000000004</c:v>
                </c:pt>
                <c:pt idx="253">
                  <c:v>0.82092299999999996</c:v>
                </c:pt>
                <c:pt idx="254">
                  <c:v>0.82366899999999998</c:v>
                </c:pt>
                <c:pt idx="255">
                  <c:v>0.82611100000000004</c:v>
                </c:pt>
                <c:pt idx="256">
                  <c:v>0.82855199999999996</c:v>
                </c:pt>
                <c:pt idx="257">
                  <c:v>0.83129900000000001</c:v>
                </c:pt>
                <c:pt idx="258">
                  <c:v>0.83374000000000004</c:v>
                </c:pt>
                <c:pt idx="259">
                  <c:v>0.83587599999999995</c:v>
                </c:pt>
                <c:pt idx="260">
                  <c:v>0.83801300000000001</c:v>
                </c:pt>
                <c:pt idx="261">
                  <c:v>0.84075900000000003</c:v>
                </c:pt>
                <c:pt idx="262">
                  <c:v>0.84289599999999998</c:v>
                </c:pt>
                <c:pt idx="263">
                  <c:v>0.845947</c:v>
                </c:pt>
                <c:pt idx="264">
                  <c:v>0.84808300000000003</c:v>
                </c:pt>
                <c:pt idx="265">
                  <c:v>0.84991499999999998</c:v>
                </c:pt>
                <c:pt idx="266">
                  <c:v>0.853271</c:v>
                </c:pt>
                <c:pt idx="267">
                  <c:v>0.85540799999999995</c:v>
                </c:pt>
                <c:pt idx="268">
                  <c:v>0.85784899999999997</c:v>
                </c:pt>
                <c:pt idx="269">
                  <c:v>0.86059600000000003</c:v>
                </c:pt>
                <c:pt idx="270">
                  <c:v>0.86273200000000005</c:v>
                </c:pt>
                <c:pt idx="271">
                  <c:v>0.86517299999999997</c:v>
                </c:pt>
                <c:pt idx="272">
                  <c:v>0.86792000000000002</c:v>
                </c:pt>
                <c:pt idx="273">
                  <c:v>0.87005600000000005</c:v>
                </c:pt>
                <c:pt idx="274">
                  <c:v>0.872498</c:v>
                </c:pt>
                <c:pt idx="275">
                  <c:v>0.87493900000000002</c:v>
                </c:pt>
                <c:pt idx="276">
                  <c:v>0.87799099999999997</c:v>
                </c:pt>
                <c:pt idx="277">
                  <c:v>0.87982199999999999</c:v>
                </c:pt>
                <c:pt idx="278">
                  <c:v>0.88165300000000002</c:v>
                </c:pt>
                <c:pt idx="279">
                  <c:v>0.88439900000000005</c:v>
                </c:pt>
                <c:pt idx="280">
                  <c:v>0.88714599999999999</c:v>
                </c:pt>
                <c:pt idx="281">
                  <c:v>0.88928200000000002</c:v>
                </c:pt>
                <c:pt idx="282">
                  <c:v>0.89172399999999996</c:v>
                </c:pt>
                <c:pt idx="283">
                  <c:v>0.89416499999999999</c:v>
                </c:pt>
                <c:pt idx="284">
                  <c:v>0.89691200000000004</c:v>
                </c:pt>
                <c:pt idx="285">
                  <c:v>0.89904799999999996</c:v>
                </c:pt>
                <c:pt idx="286">
                  <c:v>0.90210000000000001</c:v>
                </c:pt>
                <c:pt idx="287">
                  <c:v>0.90454100000000004</c:v>
                </c:pt>
                <c:pt idx="288">
                  <c:v>0.90667699999999996</c:v>
                </c:pt>
                <c:pt idx="289">
                  <c:v>0.90911900000000001</c:v>
                </c:pt>
                <c:pt idx="290">
                  <c:v>0.91156000000000004</c:v>
                </c:pt>
                <c:pt idx="291">
                  <c:v>0.91430699999999998</c:v>
                </c:pt>
                <c:pt idx="292">
                  <c:v>0.91644300000000001</c:v>
                </c:pt>
                <c:pt idx="293">
                  <c:v>0.91857900000000003</c:v>
                </c:pt>
                <c:pt idx="294">
                  <c:v>0.92132599999999998</c:v>
                </c:pt>
                <c:pt idx="295">
                  <c:v>0.923767</c:v>
                </c:pt>
                <c:pt idx="296">
                  <c:v>0.92590300000000003</c:v>
                </c:pt>
                <c:pt idx="297">
                  <c:v>0.92834499999999998</c:v>
                </c:pt>
                <c:pt idx="298">
                  <c:v>0.931091</c:v>
                </c:pt>
                <c:pt idx="299">
                  <c:v>0.93353299999999995</c:v>
                </c:pt>
                <c:pt idx="300">
                  <c:v>0.93566899999999997</c:v>
                </c:pt>
                <c:pt idx="301">
                  <c:v>0.93811</c:v>
                </c:pt>
                <c:pt idx="302">
                  <c:v>0.94055200000000005</c:v>
                </c:pt>
                <c:pt idx="303">
                  <c:v>0.94329799999999997</c:v>
                </c:pt>
                <c:pt idx="304">
                  <c:v>0.94543500000000003</c:v>
                </c:pt>
                <c:pt idx="305">
                  <c:v>0.94818100000000005</c:v>
                </c:pt>
                <c:pt idx="306">
                  <c:v>0.950928</c:v>
                </c:pt>
                <c:pt idx="307">
                  <c:v>0.95275900000000002</c:v>
                </c:pt>
                <c:pt idx="308">
                  <c:v>0.95550500000000005</c:v>
                </c:pt>
                <c:pt idx="309">
                  <c:v>0.95825199999999999</c:v>
                </c:pt>
                <c:pt idx="310">
                  <c:v>0.96069300000000002</c:v>
                </c:pt>
                <c:pt idx="311">
                  <c:v>0.96252400000000005</c:v>
                </c:pt>
                <c:pt idx="312">
                  <c:v>0.96496599999999999</c:v>
                </c:pt>
                <c:pt idx="313">
                  <c:v>0.96801800000000005</c:v>
                </c:pt>
                <c:pt idx="314">
                  <c:v>0.97015399999999996</c:v>
                </c:pt>
                <c:pt idx="315">
                  <c:v>0.97259499999999999</c:v>
                </c:pt>
                <c:pt idx="316">
                  <c:v>0.97473100000000001</c:v>
                </c:pt>
                <c:pt idx="317">
                  <c:v>0.97747799999999996</c:v>
                </c:pt>
                <c:pt idx="318">
                  <c:v>0.97991899999999998</c:v>
                </c:pt>
                <c:pt idx="319">
                  <c:v>0.98266600000000004</c:v>
                </c:pt>
                <c:pt idx="320">
                  <c:v>0.98449699999999996</c:v>
                </c:pt>
                <c:pt idx="321">
                  <c:v>0.98754900000000001</c:v>
                </c:pt>
                <c:pt idx="322">
                  <c:v>0.98968500000000004</c:v>
                </c:pt>
                <c:pt idx="323">
                  <c:v>0.99212599999999995</c:v>
                </c:pt>
                <c:pt idx="324">
                  <c:v>0.99456800000000001</c:v>
                </c:pt>
                <c:pt idx="325">
                  <c:v>0.99700900000000003</c:v>
                </c:pt>
                <c:pt idx="326">
                  <c:v>0.99914599999999998</c:v>
                </c:pt>
                <c:pt idx="327">
                  <c:v>1.00159</c:v>
                </c:pt>
                <c:pt idx="328">
                  <c:v>0.99945099999999998</c:v>
                </c:pt>
                <c:pt idx="329">
                  <c:v>0.99731400000000003</c:v>
                </c:pt>
                <c:pt idx="330">
                  <c:v>0.99456800000000001</c:v>
                </c:pt>
                <c:pt idx="331">
                  <c:v>0.99121099999999995</c:v>
                </c:pt>
                <c:pt idx="332">
                  <c:v>0.99029500000000004</c:v>
                </c:pt>
                <c:pt idx="333">
                  <c:v>0.98693799999999998</c:v>
                </c:pt>
                <c:pt idx="334">
                  <c:v>0.98510699999999995</c:v>
                </c:pt>
                <c:pt idx="335">
                  <c:v>0.98236100000000004</c:v>
                </c:pt>
                <c:pt idx="336">
                  <c:v>0.97991899999999998</c:v>
                </c:pt>
                <c:pt idx="337">
                  <c:v>0.97747799999999996</c:v>
                </c:pt>
                <c:pt idx="338">
                  <c:v>0.97564700000000004</c:v>
                </c:pt>
                <c:pt idx="339">
                  <c:v>0.97289999999999999</c:v>
                </c:pt>
                <c:pt idx="340">
                  <c:v>0.97045899999999996</c:v>
                </c:pt>
                <c:pt idx="341">
                  <c:v>0.96801800000000005</c:v>
                </c:pt>
                <c:pt idx="342">
                  <c:v>0.96496599999999999</c:v>
                </c:pt>
                <c:pt idx="343">
                  <c:v>0.96313499999999996</c:v>
                </c:pt>
                <c:pt idx="344">
                  <c:v>0.96038800000000002</c:v>
                </c:pt>
                <c:pt idx="345">
                  <c:v>0.95794699999999999</c:v>
                </c:pt>
                <c:pt idx="346">
                  <c:v>0.95520000000000005</c:v>
                </c:pt>
                <c:pt idx="347">
                  <c:v>0.95306400000000002</c:v>
                </c:pt>
                <c:pt idx="348">
                  <c:v>0.950928</c:v>
                </c:pt>
                <c:pt idx="349">
                  <c:v>0.94787600000000005</c:v>
                </c:pt>
                <c:pt idx="350">
                  <c:v>0.94574000000000003</c:v>
                </c:pt>
                <c:pt idx="351">
                  <c:v>0.94329799999999997</c:v>
                </c:pt>
                <c:pt idx="352">
                  <c:v>0.94055200000000005</c:v>
                </c:pt>
                <c:pt idx="353">
                  <c:v>0.93841600000000003</c:v>
                </c:pt>
                <c:pt idx="354">
                  <c:v>0.93566899999999997</c:v>
                </c:pt>
                <c:pt idx="355">
                  <c:v>0.93322799999999995</c:v>
                </c:pt>
                <c:pt idx="356">
                  <c:v>0.931396</c:v>
                </c:pt>
                <c:pt idx="357">
                  <c:v>0.92834499999999998</c:v>
                </c:pt>
                <c:pt idx="358">
                  <c:v>0.92620800000000003</c:v>
                </c:pt>
                <c:pt idx="359">
                  <c:v>0.923767</c:v>
                </c:pt>
                <c:pt idx="360">
                  <c:v>0.92102099999999998</c:v>
                </c:pt>
                <c:pt idx="361">
                  <c:v>0.91888400000000003</c:v>
                </c:pt>
                <c:pt idx="362">
                  <c:v>0.91644300000000001</c:v>
                </c:pt>
                <c:pt idx="363">
                  <c:v>0.91400099999999995</c:v>
                </c:pt>
                <c:pt idx="364">
                  <c:v>0.91156000000000004</c:v>
                </c:pt>
                <c:pt idx="365">
                  <c:v>0.90911900000000001</c:v>
                </c:pt>
                <c:pt idx="366">
                  <c:v>0.90637199999999996</c:v>
                </c:pt>
                <c:pt idx="367">
                  <c:v>0.90454100000000004</c:v>
                </c:pt>
                <c:pt idx="368">
                  <c:v>0.90179399999999998</c:v>
                </c:pt>
                <c:pt idx="369">
                  <c:v>0.89904799999999996</c:v>
                </c:pt>
                <c:pt idx="370">
                  <c:v>0.89660600000000001</c:v>
                </c:pt>
                <c:pt idx="371">
                  <c:v>0.89446999999999999</c:v>
                </c:pt>
                <c:pt idx="372">
                  <c:v>0.89202899999999996</c:v>
                </c:pt>
                <c:pt idx="373">
                  <c:v>0.89019800000000004</c:v>
                </c:pt>
                <c:pt idx="374">
                  <c:v>0.88745099999999999</c:v>
                </c:pt>
                <c:pt idx="375">
                  <c:v>0.88470499999999996</c:v>
                </c:pt>
                <c:pt idx="376">
                  <c:v>0.88195800000000002</c:v>
                </c:pt>
                <c:pt idx="377">
                  <c:v>0.87982199999999999</c:v>
                </c:pt>
                <c:pt idx="378">
                  <c:v>0.87677000000000005</c:v>
                </c:pt>
                <c:pt idx="379">
                  <c:v>0.87554900000000002</c:v>
                </c:pt>
                <c:pt idx="380">
                  <c:v>0.872498</c:v>
                </c:pt>
                <c:pt idx="381">
                  <c:v>0.87005600000000005</c:v>
                </c:pt>
                <c:pt idx="382">
                  <c:v>0.86792000000000002</c:v>
                </c:pt>
                <c:pt idx="383">
                  <c:v>0.865479</c:v>
                </c:pt>
                <c:pt idx="384">
                  <c:v>0.86273200000000005</c:v>
                </c:pt>
                <c:pt idx="385">
                  <c:v>0.86090100000000003</c:v>
                </c:pt>
                <c:pt idx="386">
                  <c:v>0.85754399999999997</c:v>
                </c:pt>
                <c:pt idx="387">
                  <c:v>0.85540799999999995</c:v>
                </c:pt>
                <c:pt idx="388">
                  <c:v>0.852966</c:v>
                </c:pt>
                <c:pt idx="389">
                  <c:v>0.85052499999999998</c:v>
                </c:pt>
                <c:pt idx="390">
                  <c:v>0.84808300000000003</c:v>
                </c:pt>
                <c:pt idx="391">
                  <c:v>0.845947</c:v>
                </c:pt>
                <c:pt idx="392">
                  <c:v>0.84350599999999998</c:v>
                </c:pt>
                <c:pt idx="393">
                  <c:v>0.84075900000000003</c:v>
                </c:pt>
                <c:pt idx="394">
                  <c:v>0.83862300000000001</c:v>
                </c:pt>
                <c:pt idx="395">
                  <c:v>0.83587599999999995</c:v>
                </c:pt>
                <c:pt idx="396">
                  <c:v>0.83343500000000004</c:v>
                </c:pt>
                <c:pt idx="397">
                  <c:v>0.83068799999999998</c:v>
                </c:pt>
                <c:pt idx="398">
                  <c:v>0.82855199999999996</c:v>
                </c:pt>
                <c:pt idx="399">
                  <c:v>0.82611100000000004</c:v>
                </c:pt>
                <c:pt idx="400">
                  <c:v>0.82366899999999998</c:v>
                </c:pt>
                <c:pt idx="401">
                  <c:v>0.82122799999999996</c:v>
                </c:pt>
                <c:pt idx="402">
                  <c:v>0.81909200000000004</c:v>
                </c:pt>
                <c:pt idx="403">
                  <c:v>0.81664999999999999</c:v>
                </c:pt>
                <c:pt idx="404">
                  <c:v>0.81359899999999996</c:v>
                </c:pt>
                <c:pt idx="405">
                  <c:v>0.81085200000000002</c:v>
                </c:pt>
                <c:pt idx="406">
                  <c:v>0.80902099999999999</c:v>
                </c:pt>
                <c:pt idx="407">
                  <c:v>0.80627400000000005</c:v>
                </c:pt>
                <c:pt idx="408">
                  <c:v>0.80383300000000002</c:v>
                </c:pt>
                <c:pt idx="409">
                  <c:v>0.80169699999999999</c:v>
                </c:pt>
                <c:pt idx="410">
                  <c:v>0.79925500000000005</c:v>
                </c:pt>
                <c:pt idx="411">
                  <c:v>0.79711900000000002</c:v>
                </c:pt>
                <c:pt idx="412">
                  <c:v>0.79406699999999997</c:v>
                </c:pt>
                <c:pt idx="413">
                  <c:v>0.79223600000000005</c:v>
                </c:pt>
                <c:pt idx="414">
                  <c:v>0.78979500000000002</c:v>
                </c:pt>
                <c:pt idx="415">
                  <c:v>0.78674299999999997</c:v>
                </c:pt>
                <c:pt idx="416">
                  <c:v>0.78460700000000005</c:v>
                </c:pt>
                <c:pt idx="417">
                  <c:v>0.78186</c:v>
                </c:pt>
                <c:pt idx="418">
                  <c:v>0.77941899999999997</c:v>
                </c:pt>
                <c:pt idx="419">
                  <c:v>0.77789299999999995</c:v>
                </c:pt>
                <c:pt idx="420">
                  <c:v>0.774841</c:v>
                </c:pt>
                <c:pt idx="421">
                  <c:v>0.77270499999999998</c:v>
                </c:pt>
                <c:pt idx="422">
                  <c:v>0.76995800000000003</c:v>
                </c:pt>
                <c:pt idx="423">
                  <c:v>0.767822</c:v>
                </c:pt>
                <c:pt idx="424">
                  <c:v>0.76538099999999998</c:v>
                </c:pt>
                <c:pt idx="425">
                  <c:v>0.76293900000000003</c:v>
                </c:pt>
                <c:pt idx="426">
                  <c:v>0.76049800000000001</c:v>
                </c:pt>
                <c:pt idx="427">
                  <c:v>0.75744599999999995</c:v>
                </c:pt>
                <c:pt idx="428">
                  <c:v>0.75531000000000004</c:v>
                </c:pt>
                <c:pt idx="429">
                  <c:v>0.75286900000000001</c:v>
                </c:pt>
                <c:pt idx="430">
                  <c:v>0.74981699999999996</c:v>
                </c:pt>
                <c:pt idx="431">
                  <c:v>0.74789399999999995</c:v>
                </c:pt>
                <c:pt idx="432">
                  <c:v>0.74548300000000001</c:v>
                </c:pt>
                <c:pt idx="433">
                  <c:v>0.74304199999999998</c:v>
                </c:pt>
                <c:pt idx="434">
                  <c:v>0.74066200000000004</c:v>
                </c:pt>
                <c:pt idx="435">
                  <c:v>0.73819000000000001</c:v>
                </c:pt>
                <c:pt idx="436">
                  <c:v>0.73568699999999998</c:v>
                </c:pt>
                <c:pt idx="437">
                  <c:v>0.73327600000000004</c:v>
                </c:pt>
                <c:pt idx="438">
                  <c:v>0.73077400000000003</c:v>
                </c:pt>
                <c:pt idx="439">
                  <c:v>0.72842399999999996</c:v>
                </c:pt>
                <c:pt idx="440">
                  <c:v>0.72601300000000002</c:v>
                </c:pt>
                <c:pt idx="441">
                  <c:v>0.72354099999999999</c:v>
                </c:pt>
                <c:pt idx="442">
                  <c:v>0.72113000000000005</c:v>
                </c:pt>
                <c:pt idx="443">
                  <c:v>0.71868900000000002</c:v>
                </c:pt>
                <c:pt idx="444">
                  <c:v>0.71621699999999999</c:v>
                </c:pt>
                <c:pt idx="445">
                  <c:v>0.71374499999999996</c:v>
                </c:pt>
                <c:pt idx="446">
                  <c:v>0.71136500000000003</c:v>
                </c:pt>
                <c:pt idx="447">
                  <c:v>0.70898399999999995</c:v>
                </c:pt>
                <c:pt idx="448">
                  <c:v>0.70645100000000005</c:v>
                </c:pt>
                <c:pt idx="449">
                  <c:v>0.70404100000000003</c:v>
                </c:pt>
                <c:pt idx="450">
                  <c:v>0.70159899999999997</c:v>
                </c:pt>
                <c:pt idx="451">
                  <c:v>0.69909699999999997</c:v>
                </c:pt>
                <c:pt idx="452">
                  <c:v>0.696716</c:v>
                </c:pt>
                <c:pt idx="453">
                  <c:v>0.69424399999999997</c:v>
                </c:pt>
                <c:pt idx="454">
                  <c:v>0.69180299999999995</c:v>
                </c:pt>
                <c:pt idx="455">
                  <c:v>0.68936200000000003</c:v>
                </c:pt>
                <c:pt idx="456">
                  <c:v>0.68698099999999995</c:v>
                </c:pt>
                <c:pt idx="457">
                  <c:v>0.68450900000000003</c:v>
                </c:pt>
                <c:pt idx="458">
                  <c:v>0.682037</c:v>
                </c:pt>
                <c:pt idx="459">
                  <c:v>0.67962599999999995</c:v>
                </c:pt>
                <c:pt idx="460">
                  <c:v>0.67715499999999995</c:v>
                </c:pt>
                <c:pt idx="461">
                  <c:v>0.67480499999999999</c:v>
                </c:pt>
                <c:pt idx="462">
                  <c:v>0.67233299999999996</c:v>
                </c:pt>
                <c:pt idx="463">
                  <c:v>0.66986100000000004</c:v>
                </c:pt>
                <c:pt idx="464">
                  <c:v>0.66741899999999998</c:v>
                </c:pt>
                <c:pt idx="465">
                  <c:v>0.66500899999999996</c:v>
                </c:pt>
                <c:pt idx="466">
                  <c:v>0.66256700000000002</c:v>
                </c:pt>
                <c:pt idx="467">
                  <c:v>0.66009499999999999</c:v>
                </c:pt>
                <c:pt idx="468">
                  <c:v>0.65762299999999996</c:v>
                </c:pt>
                <c:pt idx="469">
                  <c:v>0.65527299999999999</c:v>
                </c:pt>
                <c:pt idx="470">
                  <c:v>0.65286299999999997</c:v>
                </c:pt>
                <c:pt idx="471">
                  <c:v>0.65042100000000003</c:v>
                </c:pt>
                <c:pt idx="472">
                  <c:v>0.64791900000000002</c:v>
                </c:pt>
                <c:pt idx="473">
                  <c:v>0.64553799999999995</c:v>
                </c:pt>
                <c:pt idx="474">
                  <c:v>0.64303600000000005</c:v>
                </c:pt>
                <c:pt idx="475">
                  <c:v>0.640656</c:v>
                </c:pt>
                <c:pt idx="476">
                  <c:v>0.63824499999999995</c:v>
                </c:pt>
                <c:pt idx="477">
                  <c:v>0.63577300000000003</c:v>
                </c:pt>
                <c:pt idx="478">
                  <c:v>0.633301</c:v>
                </c:pt>
                <c:pt idx="479">
                  <c:v>0.63085899999999995</c:v>
                </c:pt>
                <c:pt idx="480">
                  <c:v>0.62841800000000003</c:v>
                </c:pt>
                <c:pt idx="481">
                  <c:v>0.62600699999999998</c:v>
                </c:pt>
                <c:pt idx="482">
                  <c:v>0.62347399999999997</c:v>
                </c:pt>
                <c:pt idx="483">
                  <c:v>0.62112400000000001</c:v>
                </c:pt>
                <c:pt idx="484">
                  <c:v>0.61862200000000001</c:v>
                </c:pt>
                <c:pt idx="485">
                  <c:v>0.61621099999999995</c:v>
                </c:pt>
                <c:pt idx="486">
                  <c:v>0.61380000000000001</c:v>
                </c:pt>
                <c:pt idx="487">
                  <c:v>0.611267</c:v>
                </c:pt>
                <c:pt idx="488">
                  <c:v>0.60888699999999996</c:v>
                </c:pt>
                <c:pt idx="489">
                  <c:v>0.60641500000000004</c:v>
                </c:pt>
                <c:pt idx="490">
                  <c:v>0.60397299999999998</c:v>
                </c:pt>
                <c:pt idx="491">
                  <c:v>0.60159300000000004</c:v>
                </c:pt>
                <c:pt idx="492">
                  <c:v>0.59906000000000004</c:v>
                </c:pt>
                <c:pt idx="493">
                  <c:v>0.59667999999999999</c:v>
                </c:pt>
                <c:pt idx="494">
                  <c:v>0.59423800000000004</c:v>
                </c:pt>
                <c:pt idx="495">
                  <c:v>0.59179700000000002</c:v>
                </c:pt>
                <c:pt idx="496">
                  <c:v>0.58932499999999999</c:v>
                </c:pt>
                <c:pt idx="497">
                  <c:v>0.58685299999999996</c:v>
                </c:pt>
                <c:pt idx="498">
                  <c:v>0.58444200000000002</c:v>
                </c:pt>
                <c:pt idx="499">
                  <c:v>0.58196999999999999</c:v>
                </c:pt>
                <c:pt idx="500">
                  <c:v>0.57959000000000005</c:v>
                </c:pt>
                <c:pt idx="501">
                  <c:v>0.577179</c:v>
                </c:pt>
                <c:pt idx="502">
                  <c:v>0.57464599999999999</c:v>
                </c:pt>
                <c:pt idx="503">
                  <c:v>0.57220499999999996</c:v>
                </c:pt>
                <c:pt idx="504">
                  <c:v>0.56976300000000002</c:v>
                </c:pt>
                <c:pt idx="505">
                  <c:v>0.56735199999999997</c:v>
                </c:pt>
                <c:pt idx="506">
                  <c:v>0.56484999999999996</c:v>
                </c:pt>
                <c:pt idx="507">
                  <c:v>0.56243900000000002</c:v>
                </c:pt>
                <c:pt idx="508">
                  <c:v>0.55996699999999999</c:v>
                </c:pt>
                <c:pt idx="509">
                  <c:v>0.55752599999999997</c:v>
                </c:pt>
                <c:pt idx="510">
                  <c:v>0.55511500000000003</c:v>
                </c:pt>
                <c:pt idx="511">
                  <c:v>0.55267299999999997</c:v>
                </c:pt>
                <c:pt idx="512">
                  <c:v>0.55020100000000005</c:v>
                </c:pt>
                <c:pt idx="513">
                  <c:v>0.54772900000000002</c:v>
                </c:pt>
                <c:pt idx="514">
                  <c:v>0.545319</c:v>
                </c:pt>
                <c:pt idx="515">
                  <c:v>0.54284699999999997</c:v>
                </c:pt>
                <c:pt idx="516">
                  <c:v>0.54043600000000003</c:v>
                </c:pt>
                <c:pt idx="517">
                  <c:v>0.53802499999999998</c:v>
                </c:pt>
                <c:pt idx="518">
                  <c:v>0.53552200000000005</c:v>
                </c:pt>
                <c:pt idx="519">
                  <c:v>0.53302000000000005</c:v>
                </c:pt>
                <c:pt idx="520">
                  <c:v>0.53066999999999998</c:v>
                </c:pt>
                <c:pt idx="521">
                  <c:v>0.52819799999999995</c:v>
                </c:pt>
                <c:pt idx="522">
                  <c:v>0.52572600000000003</c:v>
                </c:pt>
                <c:pt idx="523">
                  <c:v>0.523285</c:v>
                </c:pt>
                <c:pt idx="524">
                  <c:v>0.52081299999999997</c:v>
                </c:pt>
                <c:pt idx="525">
                  <c:v>0.51840200000000003</c:v>
                </c:pt>
                <c:pt idx="526">
                  <c:v>0.515961</c:v>
                </c:pt>
                <c:pt idx="527">
                  <c:v>0.51348899999999997</c:v>
                </c:pt>
                <c:pt idx="528">
                  <c:v>0.51101700000000005</c:v>
                </c:pt>
                <c:pt idx="529">
                  <c:v>0.50863599999999998</c:v>
                </c:pt>
                <c:pt idx="530">
                  <c:v>0.50622599999999995</c:v>
                </c:pt>
                <c:pt idx="531">
                  <c:v>0.50378400000000001</c:v>
                </c:pt>
                <c:pt idx="532">
                  <c:v>0.50134299999999998</c:v>
                </c:pt>
                <c:pt idx="533">
                  <c:v>0.49890099999999998</c:v>
                </c:pt>
                <c:pt idx="534">
                  <c:v>0.49639899999999998</c:v>
                </c:pt>
                <c:pt idx="535">
                  <c:v>0.49398799999999998</c:v>
                </c:pt>
                <c:pt idx="536">
                  <c:v>0.49160799999999999</c:v>
                </c:pt>
                <c:pt idx="537">
                  <c:v>0.48907499999999998</c:v>
                </c:pt>
                <c:pt idx="538">
                  <c:v>0.48663299999999998</c:v>
                </c:pt>
                <c:pt idx="539">
                  <c:v>0.48416100000000001</c:v>
                </c:pt>
                <c:pt idx="540">
                  <c:v>0.48178100000000001</c:v>
                </c:pt>
                <c:pt idx="541">
                  <c:v>0.47933999999999999</c:v>
                </c:pt>
                <c:pt idx="542">
                  <c:v>0.47686800000000001</c:v>
                </c:pt>
                <c:pt idx="543">
                  <c:v>0.47439599999999998</c:v>
                </c:pt>
                <c:pt idx="544">
                  <c:v>0.47198499999999999</c:v>
                </c:pt>
                <c:pt idx="545">
                  <c:v>0.46954299999999999</c:v>
                </c:pt>
                <c:pt idx="546">
                  <c:v>0.46704099999999998</c:v>
                </c:pt>
                <c:pt idx="547">
                  <c:v>0.46456900000000001</c:v>
                </c:pt>
                <c:pt idx="548">
                  <c:v>0.46218900000000002</c:v>
                </c:pt>
                <c:pt idx="549">
                  <c:v>0.45974700000000002</c:v>
                </c:pt>
                <c:pt idx="550">
                  <c:v>0.45736700000000002</c:v>
                </c:pt>
                <c:pt idx="551">
                  <c:v>0.45486500000000002</c:v>
                </c:pt>
                <c:pt idx="552">
                  <c:v>0.45245400000000002</c:v>
                </c:pt>
                <c:pt idx="553">
                  <c:v>0.45001200000000002</c:v>
                </c:pt>
                <c:pt idx="554">
                  <c:v>0.44751000000000002</c:v>
                </c:pt>
                <c:pt idx="555">
                  <c:v>0.44506800000000002</c:v>
                </c:pt>
                <c:pt idx="556">
                  <c:v>0.44268800000000003</c:v>
                </c:pt>
                <c:pt idx="557">
                  <c:v>0.44018600000000002</c:v>
                </c:pt>
                <c:pt idx="558">
                  <c:v>0.437805</c:v>
                </c:pt>
                <c:pt idx="559">
                  <c:v>0.43533300000000003</c:v>
                </c:pt>
                <c:pt idx="560">
                  <c:v>0.432861</c:v>
                </c:pt>
                <c:pt idx="561">
                  <c:v>0.43042000000000002</c:v>
                </c:pt>
                <c:pt idx="562">
                  <c:v>0.42800899999999997</c:v>
                </c:pt>
                <c:pt idx="563">
                  <c:v>0.42559799999999998</c:v>
                </c:pt>
                <c:pt idx="564">
                  <c:v>0.423126</c:v>
                </c:pt>
                <c:pt idx="565">
                  <c:v>0.42068499999999998</c:v>
                </c:pt>
                <c:pt idx="566">
                  <c:v>0.418213</c:v>
                </c:pt>
                <c:pt idx="567">
                  <c:v>0.415771</c:v>
                </c:pt>
                <c:pt idx="568">
                  <c:v>0.4133</c:v>
                </c:pt>
                <c:pt idx="569">
                  <c:v>0.410858</c:v>
                </c:pt>
                <c:pt idx="570">
                  <c:v>0.408447</c:v>
                </c:pt>
                <c:pt idx="571">
                  <c:v>0.40600599999999998</c:v>
                </c:pt>
                <c:pt idx="572">
                  <c:v>0.403503</c:v>
                </c:pt>
                <c:pt idx="573">
                  <c:v>0.40106199999999997</c:v>
                </c:pt>
                <c:pt idx="574">
                  <c:v>0.39865099999999998</c:v>
                </c:pt>
                <c:pt idx="575">
                  <c:v>0.39621000000000001</c:v>
                </c:pt>
                <c:pt idx="576">
                  <c:v>0.39376800000000001</c:v>
                </c:pt>
                <c:pt idx="577">
                  <c:v>0.39129599999999998</c:v>
                </c:pt>
                <c:pt idx="578">
                  <c:v>0.38888499999999998</c:v>
                </c:pt>
                <c:pt idx="579">
                  <c:v>0.38641399999999998</c:v>
                </c:pt>
                <c:pt idx="580">
                  <c:v>0.38397199999999998</c:v>
                </c:pt>
                <c:pt idx="581">
                  <c:v>0.38156099999999998</c:v>
                </c:pt>
                <c:pt idx="582">
                  <c:v>0.37905899999999998</c:v>
                </c:pt>
                <c:pt idx="583">
                  <c:v>0.37661699999999998</c:v>
                </c:pt>
                <c:pt idx="584">
                  <c:v>0.37417600000000001</c:v>
                </c:pt>
                <c:pt idx="585">
                  <c:v>0.37173499999999998</c:v>
                </c:pt>
                <c:pt idx="586">
                  <c:v>0.36929299999999998</c:v>
                </c:pt>
                <c:pt idx="587">
                  <c:v>0.36685200000000001</c:v>
                </c:pt>
                <c:pt idx="588">
                  <c:v>0.36441000000000001</c:v>
                </c:pt>
                <c:pt idx="589">
                  <c:v>0.36190800000000001</c:v>
                </c:pt>
                <c:pt idx="590">
                  <c:v>0.35949700000000001</c:v>
                </c:pt>
                <c:pt idx="591">
                  <c:v>0.35699500000000001</c:v>
                </c:pt>
                <c:pt idx="592">
                  <c:v>0.35470600000000002</c:v>
                </c:pt>
                <c:pt idx="593">
                  <c:v>0.35217300000000001</c:v>
                </c:pt>
                <c:pt idx="594">
                  <c:v>0.34976200000000002</c:v>
                </c:pt>
                <c:pt idx="595">
                  <c:v>0.34728999999999999</c:v>
                </c:pt>
                <c:pt idx="596">
                  <c:v>0.34490999999999999</c:v>
                </c:pt>
                <c:pt idx="597">
                  <c:v>0.34234599999999998</c:v>
                </c:pt>
                <c:pt idx="598">
                  <c:v>0.33996599999999999</c:v>
                </c:pt>
                <c:pt idx="599">
                  <c:v>0.33749400000000002</c:v>
                </c:pt>
                <c:pt idx="600">
                  <c:v>0.33508300000000002</c:v>
                </c:pt>
                <c:pt idx="601">
                  <c:v>0.33264199999999999</c:v>
                </c:pt>
                <c:pt idx="602">
                  <c:v>0.33019999999999999</c:v>
                </c:pt>
                <c:pt idx="603">
                  <c:v>0.32769799999999999</c:v>
                </c:pt>
                <c:pt idx="604">
                  <c:v>0.32528699999999999</c:v>
                </c:pt>
                <c:pt idx="605">
                  <c:v>0.32284499999999999</c:v>
                </c:pt>
                <c:pt idx="606">
                  <c:v>0.32037399999999999</c:v>
                </c:pt>
                <c:pt idx="607">
                  <c:v>0.31799300000000003</c:v>
                </c:pt>
                <c:pt idx="608">
                  <c:v>0.31549100000000002</c:v>
                </c:pt>
                <c:pt idx="609">
                  <c:v>0.31308000000000002</c:v>
                </c:pt>
                <c:pt idx="610">
                  <c:v>0.31054700000000002</c:v>
                </c:pt>
                <c:pt idx="611">
                  <c:v>0.308197</c:v>
                </c:pt>
                <c:pt idx="612">
                  <c:v>0.30572500000000002</c:v>
                </c:pt>
                <c:pt idx="613">
                  <c:v>0.303284</c:v>
                </c:pt>
                <c:pt idx="614">
                  <c:v>0.30081200000000002</c:v>
                </c:pt>
                <c:pt idx="615">
                  <c:v>0.298431</c:v>
                </c:pt>
                <c:pt idx="616">
                  <c:v>0.295929</c:v>
                </c:pt>
                <c:pt idx="617">
                  <c:v>0.29357899999999998</c:v>
                </c:pt>
                <c:pt idx="618">
                  <c:v>0.291016</c:v>
                </c:pt>
                <c:pt idx="619">
                  <c:v>0.288605</c:v>
                </c:pt>
                <c:pt idx="620">
                  <c:v>0.286163</c:v>
                </c:pt>
                <c:pt idx="621">
                  <c:v>0.28372199999999997</c:v>
                </c:pt>
                <c:pt idx="622">
                  <c:v>0.281281</c:v>
                </c:pt>
                <c:pt idx="623">
                  <c:v>0.27880899999999997</c:v>
                </c:pt>
                <c:pt idx="624">
                  <c:v>0.27639799999999998</c:v>
                </c:pt>
                <c:pt idx="625">
                  <c:v>0.27395599999999998</c:v>
                </c:pt>
                <c:pt idx="626">
                  <c:v>0.27145399999999997</c:v>
                </c:pt>
                <c:pt idx="627">
                  <c:v>0.26901199999999997</c:v>
                </c:pt>
                <c:pt idx="628">
                  <c:v>0.26663199999999998</c:v>
                </c:pt>
                <c:pt idx="629">
                  <c:v>0.26409899999999997</c:v>
                </c:pt>
                <c:pt idx="630">
                  <c:v>0.26174900000000001</c:v>
                </c:pt>
                <c:pt idx="631">
                  <c:v>0.25924700000000001</c:v>
                </c:pt>
                <c:pt idx="632">
                  <c:v>0.25680500000000001</c:v>
                </c:pt>
                <c:pt idx="633">
                  <c:v>0.25436399999999998</c:v>
                </c:pt>
                <c:pt idx="634">
                  <c:v>0.25198399999999999</c:v>
                </c:pt>
                <c:pt idx="635">
                  <c:v>0.24948100000000001</c:v>
                </c:pt>
                <c:pt idx="636">
                  <c:v>0.24704000000000001</c:v>
                </c:pt>
                <c:pt idx="637">
                  <c:v>0.24462900000000001</c:v>
                </c:pt>
                <c:pt idx="638">
                  <c:v>0.24218799999999999</c:v>
                </c:pt>
                <c:pt idx="639">
                  <c:v>0.23968500000000001</c:v>
                </c:pt>
                <c:pt idx="640">
                  <c:v>0.23727400000000001</c:v>
                </c:pt>
                <c:pt idx="641">
                  <c:v>0.23483299999999999</c:v>
                </c:pt>
                <c:pt idx="642">
                  <c:v>0.23239099999999999</c:v>
                </c:pt>
                <c:pt idx="643">
                  <c:v>0.22988900000000001</c:v>
                </c:pt>
                <c:pt idx="644">
                  <c:v>0.22744800000000001</c:v>
                </c:pt>
                <c:pt idx="645">
                  <c:v>0.22506699999999999</c:v>
                </c:pt>
                <c:pt idx="646">
                  <c:v>0.22259499999999999</c:v>
                </c:pt>
                <c:pt idx="647">
                  <c:v>0.22018399999999999</c:v>
                </c:pt>
                <c:pt idx="648">
                  <c:v>0.21771199999999999</c:v>
                </c:pt>
                <c:pt idx="649">
                  <c:v>0.21523999999999999</c:v>
                </c:pt>
                <c:pt idx="650">
                  <c:v>0.21285999999999999</c:v>
                </c:pt>
                <c:pt idx="651">
                  <c:v>0.21038799999999999</c:v>
                </c:pt>
                <c:pt idx="652">
                  <c:v>0.20794699999999999</c:v>
                </c:pt>
                <c:pt idx="653">
                  <c:v>0.20550499999999999</c:v>
                </c:pt>
                <c:pt idx="654">
                  <c:v>0.20306399999999999</c:v>
                </c:pt>
                <c:pt idx="655">
                  <c:v>0.200623</c:v>
                </c:pt>
                <c:pt idx="656">
                  <c:v>0.19811999999999999</c:v>
                </c:pt>
                <c:pt idx="657">
                  <c:v>0.19570899999999999</c:v>
                </c:pt>
                <c:pt idx="658">
                  <c:v>0.19323699999999999</c:v>
                </c:pt>
                <c:pt idx="659">
                  <c:v>0.190826</c:v>
                </c:pt>
                <c:pt idx="660">
                  <c:v>0.18835399999999999</c:v>
                </c:pt>
                <c:pt idx="661">
                  <c:v>0.18591299999999999</c:v>
                </c:pt>
                <c:pt idx="662">
                  <c:v>0.183533</c:v>
                </c:pt>
                <c:pt idx="663">
                  <c:v>0.181061</c:v>
                </c:pt>
                <c:pt idx="664">
                  <c:v>0.178589</c:v>
                </c:pt>
                <c:pt idx="665">
                  <c:v>0.176147</c:v>
                </c:pt>
                <c:pt idx="666">
                  <c:v>0.173676</c:v>
                </c:pt>
                <c:pt idx="667">
                  <c:v>0.171265</c:v>
                </c:pt>
                <c:pt idx="668">
                  <c:v>0.168823</c:v>
                </c:pt>
                <c:pt idx="669">
                  <c:v>0.166321</c:v>
                </c:pt>
                <c:pt idx="670">
                  <c:v>0.16391</c:v>
                </c:pt>
                <c:pt idx="671">
                  <c:v>0.16153000000000001</c:v>
                </c:pt>
                <c:pt idx="672">
                  <c:v>0.15908800000000001</c:v>
                </c:pt>
                <c:pt idx="673">
                  <c:v>0.156555</c:v>
                </c:pt>
                <c:pt idx="674">
                  <c:v>0.154114</c:v>
                </c:pt>
                <c:pt idx="675">
                  <c:v>0.15173300000000001</c:v>
                </c:pt>
                <c:pt idx="676">
                  <c:v>0.149231</c:v>
                </c:pt>
                <c:pt idx="677">
                  <c:v>0.14679</c:v>
                </c:pt>
                <c:pt idx="678">
                  <c:v>0.14437900000000001</c:v>
                </c:pt>
                <c:pt idx="679">
                  <c:v>0.141876</c:v>
                </c:pt>
                <c:pt idx="680">
                  <c:v>0.13949600000000001</c:v>
                </c:pt>
                <c:pt idx="681">
                  <c:v>0.13708500000000001</c:v>
                </c:pt>
                <c:pt idx="682">
                  <c:v>0.13464400000000001</c:v>
                </c:pt>
                <c:pt idx="683">
                  <c:v>0.13214100000000001</c:v>
                </c:pt>
                <c:pt idx="684">
                  <c:v>0.12976099999999999</c:v>
                </c:pt>
                <c:pt idx="685">
                  <c:v>0.12722800000000001</c:v>
                </c:pt>
                <c:pt idx="686">
                  <c:v>0.12478599999999999</c:v>
                </c:pt>
                <c:pt idx="687">
                  <c:v>0.122345</c:v>
                </c:pt>
                <c:pt idx="688">
                  <c:v>0.119934</c:v>
                </c:pt>
                <c:pt idx="689">
                  <c:v>0.11743199999999999</c:v>
                </c:pt>
                <c:pt idx="690">
                  <c:v>0.115051</c:v>
                </c:pt>
                <c:pt idx="691">
                  <c:v>0.112579</c:v>
                </c:pt>
                <c:pt idx="692">
                  <c:v>0.110168</c:v>
                </c:pt>
                <c:pt idx="693">
                  <c:v>0.107666</c:v>
                </c:pt>
                <c:pt idx="694">
                  <c:v>0.105225</c:v>
                </c:pt>
                <c:pt idx="695">
                  <c:v>0.102814</c:v>
                </c:pt>
                <c:pt idx="696">
                  <c:v>0.100342</c:v>
                </c:pt>
                <c:pt idx="697">
                  <c:v>0.102753</c:v>
                </c:pt>
                <c:pt idx="698">
                  <c:v>0.105255</c:v>
                </c:pt>
                <c:pt idx="699">
                  <c:v>0.107666</c:v>
                </c:pt>
                <c:pt idx="700">
                  <c:v>0.110107</c:v>
                </c:pt>
                <c:pt idx="701">
                  <c:v>0.112549</c:v>
                </c:pt>
                <c:pt idx="702">
                  <c:v>0.115021</c:v>
                </c:pt>
                <c:pt idx="703">
                  <c:v>0.117462</c:v>
                </c:pt>
                <c:pt idx="704">
                  <c:v>0.119904</c:v>
                </c:pt>
                <c:pt idx="705">
                  <c:v>0.12231400000000001</c:v>
                </c:pt>
                <c:pt idx="706">
                  <c:v>0.124725</c:v>
                </c:pt>
                <c:pt idx="707">
                  <c:v>0.127136</c:v>
                </c:pt>
                <c:pt idx="708">
                  <c:v>0.129608</c:v>
                </c:pt>
                <c:pt idx="709">
                  <c:v>0.131989</c:v>
                </c:pt>
                <c:pt idx="710">
                  <c:v>0.13446</c:v>
                </c:pt>
                <c:pt idx="711">
                  <c:v>0.136993</c:v>
                </c:pt>
                <c:pt idx="712">
                  <c:v>0.139404</c:v>
                </c:pt>
                <c:pt idx="713">
                  <c:v>0.141876</c:v>
                </c:pt>
                <c:pt idx="714">
                  <c:v>0.144287</c:v>
                </c:pt>
                <c:pt idx="715">
                  <c:v>0.146698</c:v>
                </c:pt>
                <c:pt idx="716">
                  <c:v>0.14913899999999999</c:v>
                </c:pt>
                <c:pt idx="717">
                  <c:v>0.151611</c:v>
                </c:pt>
                <c:pt idx="718">
                  <c:v>0.15402199999999999</c:v>
                </c:pt>
                <c:pt idx="719">
                  <c:v>0.15649399999999999</c:v>
                </c:pt>
                <c:pt idx="720">
                  <c:v>0.15887499999999999</c:v>
                </c:pt>
                <c:pt idx="721">
                  <c:v>0.16134599999999999</c:v>
                </c:pt>
                <c:pt idx="722">
                  <c:v>0.16381799999999999</c:v>
                </c:pt>
                <c:pt idx="723">
                  <c:v>0.166321</c:v>
                </c:pt>
                <c:pt idx="724">
                  <c:v>0.16867099999999999</c:v>
                </c:pt>
                <c:pt idx="725">
                  <c:v>0.17114299999999999</c:v>
                </c:pt>
                <c:pt idx="726">
                  <c:v>0.17355300000000001</c:v>
                </c:pt>
                <c:pt idx="727">
                  <c:v>0.17605599999999999</c:v>
                </c:pt>
                <c:pt idx="728">
                  <c:v>0.178284</c:v>
                </c:pt>
                <c:pt idx="729">
                  <c:v>0.18084700000000001</c:v>
                </c:pt>
                <c:pt idx="730">
                  <c:v>0.18328900000000001</c:v>
                </c:pt>
                <c:pt idx="731">
                  <c:v>0.185638</c:v>
                </c:pt>
                <c:pt idx="732">
                  <c:v>0.188141</c:v>
                </c:pt>
                <c:pt idx="733">
                  <c:v>0.190521</c:v>
                </c:pt>
                <c:pt idx="734">
                  <c:v>0.192963</c:v>
                </c:pt>
                <c:pt idx="735">
                  <c:v>0.19537399999999999</c:v>
                </c:pt>
                <c:pt idx="736">
                  <c:v>0.19784499999999999</c:v>
                </c:pt>
                <c:pt idx="737">
                  <c:v>0.20022599999999999</c:v>
                </c:pt>
              </c:numCache>
            </c:numRef>
          </c:xVal>
          <c:yVal>
            <c:numRef>
              <c:f>'Figure 3a b '!$Q$2:$Q$2953</c:f>
              <c:numCache>
                <c:formatCode>General</c:formatCode>
                <c:ptCount val="2952"/>
                <c:pt idx="0">
                  <c:v>1.98486E-4</c:v>
                </c:pt>
                <c:pt idx="1">
                  <c:v>2.1231099999999999E-4</c:v>
                </c:pt>
                <c:pt idx="2">
                  <c:v>2.2561599999999999E-4</c:v>
                </c:pt>
                <c:pt idx="3">
                  <c:v>2.3873899999999999E-4</c:v>
                </c:pt>
                <c:pt idx="4">
                  <c:v>2.5152600000000002E-4</c:v>
                </c:pt>
                <c:pt idx="5">
                  <c:v>2.6413000000000001E-4</c:v>
                </c:pt>
                <c:pt idx="6">
                  <c:v>2.76459E-4</c:v>
                </c:pt>
                <c:pt idx="7">
                  <c:v>2.8845200000000002E-4</c:v>
                </c:pt>
                <c:pt idx="8">
                  <c:v>3.0020099999999999E-4</c:v>
                </c:pt>
                <c:pt idx="9">
                  <c:v>3.1189E-4</c:v>
                </c:pt>
                <c:pt idx="10">
                  <c:v>3.2309E-4</c:v>
                </c:pt>
                <c:pt idx="11">
                  <c:v>3.3407599999999999E-4</c:v>
                </c:pt>
                <c:pt idx="12">
                  <c:v>3.4494000000000001E-4</c:v>
                </c:pt>
                <c:pt idx="13">
                  <c:v>3.5553000000000001E-4</c:v>
                </c:pt>
                <c:pt idx="14">
                  <c:v>3.66089E-4</c:v>
                </c:pt>
                <c:pt idx="15">
                  <c:v>3.7625100000000003E-4</c:v>
                </c:pt>
                <c:pt idx="16">
                  <c:v>3.8629199999999999E-4</c:v>
                </c:pt>
                <c:pt idx="17">
                  <c:v>3.9599600000000002E-4</c:v>
                </c:pt>
                <c:pt idx="18">
                  <c:v>4.0564000000000003E-4</c:v>
                </c:pt>
                <c:pt idx="19">
                  <c:v>4.1510000000000001E-4</c:v>
                </c:pt>
                <c:pt idx="20">
                  <c:v>4.2440799999999998E-4</c:v>
                </c:pt>
                <c:pt idx="21">
                  <c:v>4.3356299999999998E-4</c:v>
                </c:pt>
                <c:pt idx="22">
                  <c:v>4.4262700000000002E-4</c:v>
                </c:pt>
                <c:pt idx="23">
                  <c:v>4.5126299999999998E-4</c:v>
                </c:pt>
                <c:pt idx="24">
                  <c:v>4.5999099999999998E-4</c:v>
                </c:pt>
                <c:pt idx="25">
                  <c:v>4.6844500000000001E-4</c:v>
                </c:pt>
                <c:pt idx="26">
                  <c:v>4.7668500000000002E-4</c:v>
                </c:pt>
                <c:pt idx="27">
                  <c:v>4.8498500000000001E-4</c:v>
                </c:pt>
                <c:pt idx="28">
                  <c:v>4.9298099999999997E-4</c:v>
                </c:pt>
                <c:pt idx="29">
                  <c:v>5.0079300000000003E-4</c:v>
                </c:pt>
                <c:pt idx="30">
                  <c:v>5.0872799999999996E-4</c:v>
                </c:pt>
                <c:pt idx="31">
                  <c:v>5.1635699999999995E-4</c:v>
                </c:pt>
                <c:pt idx="32">
                  <c:v>5.2398699999999996E-4</c:v>
                </c:pt>
                <c:pt idx="33">
                  <c:v>5.3161599999999995E-4</c:v>
                </c:pt>
                <c:pt idx="34">
                  <c:v>5.3894000000000001E-4</c:v>
                </c:pt>
                <c:pt idx="35">
                  <c:v>5.4595900000000005E-4</c:v>
                </c:pt>
                <c:pt idx="36">
                  <c:v>5.5328400000000002E-4</c:v>
                </c:pt>
                <c:pt idx="37">
                  <c:v>5.6030299999999995E-4</c:v>
                </c:pt>
                <c:pt idx="38">
                  <c:v>5.6701699999999996E-4</c:v>
                </c:pt>
                <c:pt idx="39">
                  <c:v>5.7403599999999999E-4</c:v>
                </c:pt>
                <c:pt idx="40">
                  <c:v>5.8074999999999999E-4</c:v>
                </c:pt>
                <c:pt idx="41">
                  <c:v>5.8715799999999995E-4</c:v>
                </c:pt>
                <c:pt idx="42">
                  <c:v>5.9387199999999995E-4</c:v>
                </c:pt>
                <c:pt idx="43">
                  <c:v>6.0028100000000004E-4</c:v>
                </c:pt>
                <c:pt idx="44">
                  <c:v>6.0638399999999996E-4</c:v>
                </c:pt>
                <c:pt idx="45">
                  <c:v>6.1279300000000004E-4</c:v>
                </c:pt>
                <c:pt idx="46">
                  <c:v>6.1950700000000004E-4</c:v>
                </c:pt>
                <c:pt idx="47">
                  <c:v>6.2560999999999997E-4</c:v>
                </c:pt>
                <c:pt idx="48">
                  <c:v>6.3171400000000002E-4</c:v>
                </c:pt>
                <c:pt idx="49">
                  <c:v>6.3751200000000002E-4</c:v>
                </c:pt>
                <c:pt idx="50">
                  <c:v>6.4331100000000003E-4</c:v>
                </c:pt>
                <c:pt idx="51">
                  <c:v>6.4910900000000004E-4</c:v>
                </c:pt>
                <c:pt idx="52">
                  <c:v>6.5490700000000004E-4</c:v>
                </c:pt>
                <c:pt idx="53">
                  <c:v>6.6070600000000005E-4</c:v>
                </c:pt>
                <c:pt idx="54">
                  <c:v>6.6619900000000002E-4</c:v>
                </c:pt>
                <c:pt idx="55">
                  <c:v>6.7169199999999999E-4</c:v>
                </c:pt>
                <c:pt idx="56">
                  <c:v>6.7718499999999996E-4</c:v>
                </c:pt>
                <c:pt idx="57">
                  <c:v>6.8267800000000004E-4</c:v>
                </c:pt>
                <c:pt idx="58">
                  <c:v>6.8786599999999998E-4</c:v>
                </c:pt>
                <c:pt idx="59">
                  <c:v>6.9335899999999995E-4</c:v>
                </c:pt>
                <c:pt idx="60">
                  <c:v>6.9854699999999999E-4</c:v>
                </c:pt>
                <c:pt idx="61">
                  <c:v>7.0343000000000001E-4</c:v>
                </c:pt>
                <c:pt idx="62">
                  <c:v>7.0861800000000005E-4</c:v>
                </c:pt>
                <c:pt idx="63">
                  <c:v>7.1380599999999999E-4</c:v>
                </c:pt>
                <c:pt idx="64">
                  <c:v>7.18689E-4</c:v>
                </c:pt>
                <c:pt idx="65">
                  <c:v>7.2357200000000002E-4</c:v>
                </c:pt>
                <c:pt idx="66">
                  <c:v>7.2845500000000003E-4</c:v>
                </c:pt>
                <c:pt idx="67">
                  <c:v>7.3333700000000003E-4</c:v>
                </c:pt>
                <c:pt idx="68">
                  <c:v>7.3822000000000004E-4</c:v>
                </c:pt>
                <c:pt idx="69">
                  <c:v>7.4279800000000003E-4</c:v>
                </c:pt>
                <c:pt idx="70">
                  <c:v>7.4768100000000004E-4</c:v>
                </c:pt>
                <c:pt idx="71">
                  <c:v>7.5225800000000001E-4</c:v>
                </c:pt>
                <c:pt idx="72">
                  <c:v>7.5683599999999999E-4</c:v>
                </c:pt>
                <c:pt idx="73">
                  <c:v>7.6141399999999997E-4</c:v>
                </c:pt>
                <c:pt idx="74">
                  <c:v>7.6599100000000005E-4</c:v>
                </c:pt>
                <c:pt idx="75">
                  <c:v>7.70264E-4</c:v>
                </c:pt>
                <c:pt idx="76">
                  <c:v>7.7484099999999996E-4</c:v>
                </c:pt>
                <c:pt idx="77">
                  <c:v>7.7941900000000005E-4</c:v>
                </c:pt>
                <c:pt idx="78">
                  <c:v>7.8399700000000004E-4</c:v>
                </c:pt>
                <c:pt idx="79">
                  <c:v>7.8826899999999997E-4</c:v>
                </c:pt>
                <c:pt idx="80">
                  <c:v>7.9284699999999995E-4</c:v>
                </c:pt>
                <c:pt idx="81">
                  <c:v>7.97119E-4</c:v>
                </c:pt>
                <c:pt idx="82">
                  <c:v>8.0108600000000001E-4</c:v>
                </c:pt>
                <c:pt idx="83">
                  <c:v>8.0535899999999996E-4</c:v>
                </c:pt>
                <c:pt idx="84">
                  <c:v>8.0932599999999997E-4</c:v>
                </c:pt>
                <c:pt idx="85">
                  <c:v>8.1329299999999998E-4</c:v>
                </c:pt>
                <c:pt idx="86">
                  <c:v>8.1726100000000001E-4</c:v>
                </c:pt>
                <c:pt idx="87">
                  <c:v>8.2122800000000002E-4</c:v>
                </c:pt>
                <c:pt idx="88">
                  <c:v>8.2549999999999995E-4</c:v>
                </c:pt>
                <c:pt idx="89">
                  <c:v>8.2946799999999998E-4</c:v>
                </c:pt>
                <c:pt idx="90">
                  <c:v>8.3312999999999996E-4</c:v>
                </c:pt>
                <c:pt idx="91">
                  <c:v>8.3709699999999997E-4</c:v>
                </c:pt>
                <c:pt idx="92">
                  <c:v>8.4137000000000003E-4</c:v>
                </c:pt>
                <c:pt idx="93">
                  <c:v>8.4503200000000001E-4</c:v>
                </c:pt>
                <c:pt idx="94">
                  <c:v>8.4869399999999999E-4</c:v>
                </c:pt>
                <c:pt idx="95">
                  <c:v>8.5296600000000003E-4</c:v>
                </c:pt>
                <c:pt idx="96">
                  <c:v>8.5662800000000001E-4</c:v>
                </c:pt>
                <c:pt idx="97">
                  <c:v>8.6059600000000004E-4</c:v>
                </c:pt>
                <c:pt idx="98">
                  <c:v>8.6425800000000002E-4</c:v>
                </c:pt>
                <c:pt idx="99">
                  <c:v>8.6792E-4</c:v>
                </c:pt>
                <c:pt idx="100">
                  <c:v>8.7158199999999998E-4</c:v>
                </c:pt>
                <c:pt idx="101">
                  <c:v>8.7524399999999996E-4</c:v>
                </c:pt>
                <c:pt idx="102">
                  <c:v>8.7890600000000004E-4</c:v>
                </c:pt>
                <c:pt idx="103">
                  <c:v>8.8226299999999999E-4</c:v>
                </c:pt>
                <c:pt idx="104">
                  <c:v>8.8623E-4</c:v>
                </c:pt>
                <c:pt idx="105">
                  <c:v>8.89893E-4</c:v>
                </c:pt>
                <c:pt idx="106">
                  <c:v>8.9324999999999995E-4</c:v>
                </c:pt>
                <c:pt idx="107">
                  <c:v>8.9691200000000003E-4</c:v>
                </c:pt>
                <c:pt idx="108">
                  <c:v>9.0057400000000001E-4</c:v>
                </c:pt>
                <c:pt idx="109">
                  <c:v>9.0393099999999996E-4</c:v>
                </c:pt>
                <c:pt idx="110">
                  <c:v>9.0759300000000005E-4</c:v>
                </c:pt>
                <c:pt idx="111">
                  <c:v>9.1125500000000003E-4</c:v>
                </c:pt>
                <c:pt idx="112">
                  <c:v>9.1461199999999998E-4</c:v>
                </c:pt>
                <c:pt idx="113">
                  <c:v>9.1796900000000003E-4</c:v>
                </c:pt>
                <c:pt idx="114">
                  <c:v>9.2163100000000001E-4</c:v>
                </c:pt>
                <c:pt idx="115">
                  <c:v>9.2498799999999996E-4</c:v>
                </c:pt>
                <c:pt idx="116">
                  <c:v>9.2803999999999998E-4</c:v>
                </c:pt>
                <c:pt idx="117">
                  <c:v>9.3139600000000003E-4</c:v>
                </c:pt>
                <c:pt idx="118">
                  <c:v>9.3475299999999997E-4</c:v>
                </c:pt>
                <c:pt idx="119">
                  <c:v>9.3811000000000003E-4</c:v>
                </c:pt>
                <c:pt idx="120">
                  <c:v>9.4146699999999998E-4</c:v>
                </c:pt>
                <c:pt idx="121">
                  <c:v>9.4512899999999996E-4</c:v>
                </c:pt>
                <c:pt idx="122">
                  <c:v>9.4848600000000001E-4</c:v>
                </c:pt>
                <c:pt idx="123">
                  <c:v>9.5184299999999996E-4</c:v>
                </c:pt>
                <c:pt idx="124">
                  <c:v>9.5489499999999998E-4</c:v>
                </c:pt>
                <c:pt idx="125">
                  <c:v>9.5825200000000004E-4</c:v>
                </c:pt>
                <c:pt idx="126">
                  <c:v>9.6160899999999999E-4</c:v>
                </c:pt>
                <c:pt idx="127">
                  <c:v>9.6466100000000001E-4</c:v>
                </c:pt>
                <c:pt idx="128">
                  <c:v>9.6801799999999996E-4</c:v>
                </c:pt>
                <c:pt idx="129">
                  <c:v>9.7106899999999997E-4</c:v>
                </c:pt>
                <c:pt idx="130">
                  <c:v>9.7442600000000002E-4</c:v>
                </c:pt>
                <c:pt idx="131">
                  <c:v>9.7778300000000008E-4</c:v>
                </c:pt>
                <c:pt idx="132">
                  <c:v>9.80835E-4</c:v>
                </c:pt>
                <c:pt idx="133">
                  <c:v>9.8419200000000005E-4</c:v>
                </c:pt>
                <c:pt idx="134">
                  <c:v>9.8724399999999997E-4</c:v>
                </c:pt>
                <c:pt idx="135">
                  <c:v>9.9060100000000002E-4</c:v>
                </c:pt>
                <c:pt idx="136">
                  <c:v>9.9365200000000003E-4</c:v>
                </c:pt>
                <c:pt idx="137">
                  <c:v>9.9670399999999995E-4</c:v>
                </c:pt>
                <c:pt idx="138">
                  <c:v>1.0000600000000001E-3</c:v>
                </c:pt>
                <c:pt idx="139">
                  <c:v>1.00311E-3</c:v>
                </c:pt>
                <c:pt idx="140">
                  <c:v>1.0061600000000001E-3</c:v>
                </c:pt>
                <c:pt idx="141">
                  <c:v>1.0092199999999999E-3</c:v>
                </c:pt>
                <c:pt idx="142">
                  <c:v>1.01227E-3</c:v>
                </c:pt>
                <c:pt idx="143">
                  <c:v>1.01563E-3</c:v>
                </c:pt>
                <c:pt idx="144">
                  <c:v>1.0186800000000001E-3</c:v>
                </c:pt>
                <c:pt idx="145">
                  <c:v>1.0220299999999999E-3</c:v>
                </c:pt>
                <c:pt idx="146">
                  <c:v>1.02509E-3</c:v>
                </c:pt>
                <c:pt idx="147">
                  <c:v>1.0281400000000001E-3</c:v>
                </c:pt>
                <c:pt idx="148">
                  <c:v>1.03119E-3</c:v>
                </c:pt>
                <c:pt idx="149">
                  <c:v>1.0342400000000001E-3</c:v>
                </c:pt>
                <c:pt idx="150">
                  <c:v>1.03729E-3</c:v>
                </c:pt>
                <c:pt idx="151">
                  <c:v>1.0403400000000001E-3</c:v>
                </c:pt>
                <c:pt idx="152">
                  <c:v>1.0434000000000001E-3</c:v>
                </c:pt>
                <c:pt idx="153">
                  <c:v>1.04645E-3</c:v>
                </c:pt>
                <c:pt idx="154">
                  <c:v>1.0495000000000001E-3</c:v>
                </c:pt>
                <c:pt idx="155">
                  <c:v>1.05225E-3</c:v>
                </c:pt>
                <c:pt idx="156">
                  <c:v>1.05499E-3</c:v>
                </c:pt>
                <c:pt idx="157">
                  <c:v>1.0580399999999999E-3</c:v>
                </c:pt>
                <c:pt idx="158">
                  <c:v>1.0610999999999999E-3</c:v>
                </c:pt>
                <c:pt idx="159">
                  <c:v>1.0638399999999999E-3</c:v>
                </c:pt>
                <c:pt idx="160">
                  <c:v>1.0671999999999999E-3</c:v>
                </c:pt>
                <c:pt idx="161">
                  <c:v>1.0699500000000001E-3</c:v>
                </c:pt>
                <c:pt idx="162">
                  <c:v>1.0726900000000001E-3</c:v>
                </c:pt>
                <c:pt idx="163">
                  <c:v>1.07544E-3</c:v>
                </c:pt>
                <c:pt idx="164">
                  <c:v>1.0784900000000001E-3</c:v>
                </c:pt>
                <c:pt idx="165">
                  <c:v>1.08124E-3</c:v>
                </c:pt>
                <c:pt idx="166">
                  <c:v>1.08398E-3</c:v>
                </c:pt>
                <c:pt idx="167">
                  <c:v>1.0870400000000001E-3</c:v>
                </c:pt>
                <c:pt idx="168">
                  <c:v>1.0894800000000001E-3</c:v>
                </c:pt>
                <c:pt idx="169">
                  <c:v>1.0922200000000001E-3</c:v>
                </c:pt>
                <c:pt idx="170">
                  <c:v>1.09497E-3</c:v>
                </c:pt>
                <c:pt idx="171">
                  <c:v>1.0980199999999999E-3</c:v>
                </c:pt>
                <c:pt idx="172">
                  <c:v>1.10107E-3</c:v>
                </c:pt>
                <c:pt idx="173">
                  <c:v>1.1038199999999999E-3</c:v>
                </c:pt>
                <c:pt idx="174">
                  <c:v>1.10626E-3</c:v>
                </c:pt>
                <c:pt idx="175">
                  <c:v>1.1090099999999999E-3</c:v>
                </c:pt>
                <c:pt idx="176">
                  <c:v>1.11176E-3</c:v>
                </c:pt>
                <c:pt idx="177">
                  <c:v>1.1148099999999999E-3</c:v>
                </c:pt>
                <c:pt idx="178">
                  <c:v>1.11725E-3</c:v>
                </c:pt>
                <c:pt idx="179">
                  <c:v>1.1199999999999999E-3</c:v>
                </c:pt>
                <c:pt idx="180">
                  <c:v>1.1227399999999999E-3</c:v>
                </c:pt>
                <c:pt idx="181">
                  <c:v>1.12549E-3</c:v>
                </c:pt>
                <c:pt idx="182">
                  <c:v>1.12823E-3</c:v>
                </c:pt>
                <c:pt idx="183">
                  <c:v>1.13068E-3</c:v>
                </c:pt>
                <c:pt idx="184">
                  <c:v>1.13312E-3</c:v>
                </c:pt>
                <c:pt idx="185">
                  <c:v>1.1355600000000001E-3</c:v>
                </c:pt>
                <c:pt idx="186">
                  <c:v>1.13831E-3</c:v>
                </c:pt>
                <c:pt idx="187">
                  <c:v>1.1407500000000001E-3</c:v>
                </c:pt>
                <c:pt idx="188">
                  <c:v>1.14349E-3</c:v>
                </c:pt>
                <c:pt idx="189">
                  <c:v>1.1456299999999999E-3</c:v>
                </c:pt>
                <c:pt idx="190">
                  <c:v>1.1483800000000001E-3</c:v>
                </c:pt>
                <c:pt idx="191">
                  <c:v>1.1511200000000001E-3</c:v>
                </c:pt>
                <c:pt idx="192">
                  <c:v>1.15387E-3</c:v>
                </c:pt>
                <c:pt idx="193">
                  <c:v>1.1557E-3</c:v>
                </c:pt>
                <c:pt idx="194">
                  <c:v>1.15814E-3</c:v>
                </c:pt>
                <c:pt idx="195">
                  <c:v>1.16058E-3</c:v>
                </c:pt>
                <c:pt idx="196">
                  <c:v>1.16333E-3</c:v>
                </c:pt>
                <c:pt idx="197">
                  <c:v>1.16577E-3</c:v>
                </c:pt>
                <c:pt idx="198">
                  <c:v>1.16821E-3</c:v>
                </c:pt>
                <c:pt idx="199">
                  <c:v>1.1703499999999999E-3</c:v>
                </c:pt>
                <c:pt idx="200">
                  <c:v>1.1731000000000001E-3</c:v>
                </c:pt>
                <c:pt idx="201">
                  <c:v>1.1755400000000001E-3</c:v>
                </c:pt>
                <c:pt idx="202">
                  <c:v>1.17767E-3</c:v>
                </c:pt>
                <c:pt idx="203">
                  <c:v>1.1801100000000001E-3</c:v>
                </c:pt>
                <c:pt idx="204">
                  <c:v>1.18256E-3</c:v>
                </c:pt>
                <c:pt idx="205">
                  <c:v>1.18469E-3</c:v>
                </c:pt>
                <c:pt idx="206">
                  <c:v>1.1874399999999999E-3</c:v>
                </c:pt>
                <c:pt idx="207">
                  <c:v>1.1898799999999999E-3</c:v>
                </c:pt>
                <c:pt idx="208">
                  <c:v>1.19232E-3</c:v>
                </c:pt>
                <c:pt idx="209">
                  <c:v>1.1944600000000001E-3</c:v>
                </c:pt>
                <c:pt idx="210">
                  <c:v>1.1969000000000001E-3</c:v>
                </c:pt>
                <c:pt idx="211">
                  <c:v>1.19904E-3</c:v>
                </c:pt>
                <c:pt idx="212">
                  <c:v>1.2011700000000001E-3</c:v>
                </c:pt>
                <c:pt idx="213">
                  <c:v>1.2036099999999999E-3</c:v>
                </c:pt>
                <c:pt idx="214">
                  <c:v>1.20575E-3</c:v>
                </c:pt>
                <c:pt idx="215">
                  <c:v>1.20819E-3</c:v>
                </c:pt>
                <c:pt idx="216">
                  <c:v>1.2103299999999999E-3</c:v>
                </c:pt>
                <c:pt idx="217">
                  <c:v>1.2130699999999999E-3</c:v>
                </c:pt>
                <c:pt idx="218">
                  <c:v>1.21521E-3</c:v>
                </c:pt>
                <c:pt idx="219">
                  <c:v>1.2173500000000001E-3</c:v>
                </c:pt>
                <c:pt idx="220">
                  <c:v>1.21948E-3</c:v>
                </c:pt>
                <c:pt idx="221">
                  <c:v>1.2216200000000001E-3</c:v>
                </c:pt>
                <c:pt idx="222">
                  <c:v>1.2240599999999999E-3</c:v>
                </c:pt>
                <c:pt idx="223">
                  <c:v>1.2264999999999999E-3</c:v>
                </c:pt>
                <c:pt idx="224">
                  <c:v>1.22894E-3</c:v>
                </c:pt>
                <c:pt idx="225">
                  <c:v>1.23077E-3</c:v>
                </c:pt>
                <c:pt idx="226">
                  <c:v>1.2332199999999999E-3</c:v>
                </c:pt>
                <c:pt idx="227">
                  <c:v>1.23566E-3</c:v>
                </c:pt>
                <c:pt idx="228">
                  <c:v>1.2381E-3</c:v>
                </c:pt>
                <c:pt idx="229">
                  <c:v>1.24054E-3</c:v>
                </c:pt>
                <c:pt idx="230">
                  <c:v>1.24237E-3</c:v>
                </c:pt>
                <c:pt idx="231">
                  <c:v>1.24512E-3</c:v>
                </c:pt>
                <c:pt idx="232">
                  <c:v>1.24756E-3</c:v>
                </c:pt>
                <c:pt idx="233">
                  <c:v>1.25E-3</c:v>
                </c:pt>
                <c:pt idx="234">
                  <c:v>1.2521399999999999E-3</c:v>
                </c:pt>
                <c:pt idx="235">
                  <c:v>1.2545799999999999E-3</c:v>
                </c:pt>
                <c:pt idx="236">
                  <c:v>1.25702E-3</c:v>
                </c:pt>
                <c:pt idx="237">
                  <c:v>1.25946E-3</c:v>
                </c:pt>
                <c:pt idx="238">
                  <c:v>1.2619E-3</c:v>
                </c:pt>
                <c:pt idx="239">
                  <c:v>1.26373E-3</c:v>
                </c:pt>
                <c:pt idx="240">
                  <c:v>1.2661700000000001E-3</c:v>
                </c:pt>
                <c:pt idx="241">
                  <c:v>1.26862E-3</c:v>
                </c:pt>
                <c:pt idx="242">
                  <c:v>1.27136E-3</c:v>
                </c:pt>
                <c:pt idx="243">
                  <c:v>1.2734999999999999E-3</c:v>
                </c:pt>
                <c:pt idx="244">
                  <c:v>1.27625E-3</c:v>
                </c:pt>
                <c:pt idx="245">
                  <c:v>1.2786900000000001E-3</c:v>
                </c:pt>
                <c:pt idx="246">
                  <c:v>1.2811299999999999E-3</c:v>
                </c:pt>
                <c:pt idx="247">
                  <c:v>1.2829600000000001E-3</c:v>
                </c:pt>
                <c:pt idx="248">
                  <c:v>1.2853999999999999E-3</c:v>
                </c:pt>
                <c:pt idx="249">
                  <c:v>1.2881500000000001E-3</c:v>
                </c:pt>
                <c:pt idx="250">
                  <c:v>1.2905900000000001E-3</c:v>
                </c:pt>
                <c:pt idx="251">
                  <c:v>1.2930299999999999E-3</c:v>
                </c:pt>
                <c:pt idx="252">
                  <c:v>1.29517E-3</c:v>
                </c:pt>
                <c:pt idx="253">
                  <c:v>1.29791E-3</c:v>
                </c:pt>
                <c:pt idx="254">
                  <c:v>1.30035E-3</c:v>
                </c:pt>
                <c:pt idx="255">
                  <c:v>1.3031E-3</c:v>
                </c:pt>
                <c:pt idx="256">
                  <c:v>1.30524E-3</c:v>
                </c:pt>
                <c:pt idx="257">
                  <c:v>1.3082899999999999E-3</c:v>
                </c:pt>
                <c:pt idx="258">
                  <c:v>1.3110400000000001E-3</c:v>
                </c:pt>
                <c:pt idx="259">
                  <c:v>1.3137800000000001E-3</c:v>
                </c:pt>
                <c:pt idx="260">
                  <c:v>1.31653E-3</c:v>
                </c:pt>
                <c:pt idx="261">
                  <c:v>1.31897E-3</c:v>
                </c:pt>
                <c:pt idx="262">
                  <c:v>1.32172E-3</c:v>
                </c:pt>
                <c:pt idx="263">
                  <c:v>1.32446E-3</c:v>
                </c:pt>
                <c:pt idx="264">
                  <c:v>1.3269E-3</c:v>
                </c:pt>
                <c:pt idx="265">
                  <c:v>1.3296499999999999E-3</c:v>
                </c:pt>
                <c:pt idx="266">
                  <c:v>1.3324000000000001E-3</c:v>
                </c:pt>
                <c:pt idx="267">
                  <c:v>1.3351400000000001E-3</c:v>
                </c:pt>
                <c:pt idx="268">
                  <c:v>1.33789E-3</c:v>
                </c:pt>
                <c:pt idx="269">
                  <c:v>1.3406399999999999E-3</c:v>
                </c:pt>
                <c:pt idx="270">
                  <c:v>1.34369E-3</c:v>
                </c:pt>
                <c:pt idx="271">
                  <c:v>1.3461300000000001E-3</c:v>
                </c:pt>
                <c:pt idx="272">
                  <c:v>1.34888E-3</c:v>
                </c:pt>
                <c:pt idx="273">
                  <c:v>1.3519300000000001E-3</c:v>
                </c:pt>
                <c:pt idx="274">
                  <c:v>1.3543699999999999E-3</c:v>
                </c:pt>
                <c:pt idx="275">
                  <c:v>1.35742E-3</c:v>
                </c:pt>
                <c:pt idx="276">
                  <c:v>1.36017E-3</c:v>
                </c:pt>
                <c:pt idx="277">
                  <c:v>1.3632200000000001E-3</c:v>
                </c:pt>
                <c:pt idx="278">
                  <c:v>1.3662699999999999E-3</c:v>
                </c:pt>
                <c:pt idx="279">
                  <c:v>1.3696299999999999E-3</c:v>
                </c:pt>
                <c:pt idx="280">
                  <c:v>1.3723800000000001E-3</c:v>
                </c:pt>
                <c:pt idx="281">
                  <c:v>1.3751200000000001E-3</c:v>
                </c:pt>
                <c:pt idx="282">
                  <c:v>1.37817E-3</c:v>
                </c:pt>
                <c:pt idx="283">
                  <c:v>1.3806199999999999E-3</c:v>
                </c:pt>
                <c:pt idx="284">
                  <c:v>1.38397E-3</c:v>
                </c:pt>
                <c:pt idx="285">
                  <c:v>1.3870200000000001E-3</c:v>
                </c:pt>
                <c:pt idx="286">
                  <c:v>1.38977E-3</c:v>
                </c:pt>
                <c:pt idx="287">
                  <c:v>1.3928199999999999E-3</c:v>
                </c:pt>
                <c:pt idx="288">
                  <c:v>1.3955700000000001E-3</c:v>
                </c:pt>
                <c:pt idx="289">
                  <c:v>1.3989300000000001E-3</c:v>
                </c:pt>
                <c:pt idx="290">
                  <c:v>1.40167E-3</c:v>
                </c:pt>
                <c:pt idx="291">
                  <c:v>1.4047199999999999E-3</c:v>
                </c:pt>
                <c:pt idx="292">
                  <c:v>1.4074700000000001E-3</c:v>
                </c:pt>
                <c:pt idx="293">
                  <c:v>1.4108300000000001E-3</c:v>
                </c:pt>
                <c:pt idx="294">
                  <c:v>1.4141799999999999E-3</c:v>
                </c:pt>
                <c:pt idx="295">
                  <c:v>1.4175399999999999E-3</c:v>
                </c:pt>
                <c:pt idx="296">
                  <c:v>1.4199799999999999E-3</c:v>
                </c:pt>
                <c:pt idx="297">
                  <c:v>1.4233399999999999E-3</c:v>
                </c:pt>
                <c:pt idx="298">
                  <c:v>1.4266999999999999E-3</c:v>
                </c:pt>
                <c:pt idx="299">
                  <c:v>1.42975E-3</c:v>
                </c:pt>
                <c:pt idx="300">
                  <c:v>1.4325E-3</c:v>
                </c:pt>
                <c:pt idx="301">
                  <c:v>1.4355500000000001E-3</c:v>
                </c:pt>
                <c:pt idx="302">
                  <c:v>1.43921E-3</c:v>
                </c:pt>
                <c:pt idx="303">
                  <c:v>1.44257E-3</c:v>
                </c:pt>
                <c:pt idx="304">
                  <c:v>1.4459200000000001E-3</c:v>
                </c:pt>
                <c:pt idx="305">
                  <c:v>1.4489699999999999E-3</c:v>
                </c:pt>
                <c:pt idx="306">
                  <c:v>1.45203E-3</c:v>
                </c:pt>
                <c:pt idx="307">
                  <c:v>1.45538E-3</c:v>
                </c:pt>
                <c:pt idx="308">
                  <c:v>1.4584400000000001E-3</c:v>
                </c:pt>
                <c:pt idx="309">
                  <c:v>1.46149E-3</c:v>
                </c:pt>
                <c:pt idx="310">
                  <c:v>1.4645400000000001E-3</c:v>
                </c:pt>
                <c:pt idx="311">
                  <c:v>1.4682E-3</c:v>
                </c:pt>
                <c:pt idx="312">
                  <c:v>1.47156E-3</c:v>
                </c:pt>
                <c:pt idx="313">
                  <c:v>1.4749100000000001E-3</c:v>
                </c:pt>
                <c:pt idx="314">
                  <c:v>1.4782700000000001E-3</c:v>
                </c:pt>
                <c:pt idx="315">
                  <c:v>1.4813199999999999E-3</c:v>
                </c:pt>
                <c:pt idx="316">
                  <c:v>1.4846799999999999E-3</c:v>
                </c:pt>
                <c:pt idx="317">
                  <c:v>1.4880399999999999E-3</c:v>
                </c:pt>
                <c:pt idx="318">
                  <c:v>1.49109E-3</c:v>
                </c:pt>
                <c:pt idx="319">
                  <c:v>1.49445E-3</c:v>
                </c:pt>
                <c:pt idx="320">
                  <c:v>1.4978000000000001E-3</c:v>
                </c:pt>
                <c:pt idx="321">
                  <c:v>1.50146E-3</c:v>
                </c:pt>
                <c:pt idx="322">
                  <c:v>1.50482E-3</c:v>
                </c:pt>
                <c:pt idx="323">
                  <c:v>1.50757E-3</c:v>
                </c:pt>
                <c:pt idx="324">
                  <c:v>1.51093E-3</c:v>
                </c:pt>
                <c:pt idx="325">
                  <c:v>1.5148900000000001E-3</c:v>
                </c:pt>
                <c:pt idx="326">
                  <c:v>1.51855E-3</c:v>
                </c:pt>
                <c:pt idx="327">
                  <c:v>1.5213E-3</c:v>
                </c:pt>
                <c:pt idx="328">
                  <c:v>1.4541599999999999E-3</c:v>
                </c:pt>
                <c:pt idx="329">
                  <c:v>1.3928199999999999E-3</c:v>
                </c:pt>
                <c:pt idx="330">
                  <c:v>1.33606E-3</c:v>
                </c:pt>
                <c:pt idx="331">
                  <c:v>1.2829600000000001E-3</c:v>
                </c:pt>
                <c:pt idx="332">
                  <c:v>1.2323E-3</c:v>
                </c:pt>
                <c:pt idx="333">
                  <c:v>1.18439E-3</c:v>
                </c:pt>
                <c:pt idx="334">
                  <c:v>1.13831E-3</c:v>
                </c:pt>
                <c:pt idx="335">
                  <c:v>1.09497E-3</c:v>
                </c:pt>
                <c:pt idx="336">
                  <c:v>1.05255E-3</c:v>
                </c:pt>
                <c:pt idx="337">
                  <c:v>1.0119599999999999E-3</c:v>
                </c:pt>
                <c:pt idx="338">
                  <c:v>9.7289999999999996E-4</c:v>
                </c:pt>
                <c:pt idx="339">
                  <c:v>9.3505900000000002E-4</c:v>
                </c:pt>
                <c:pt idx="340">
                  <c:v>8.9874300000000002E-4</c:v>
                </c:pt>
                <c:pt idx="341">
                  <c:v>8.6334200000000002E-4</c:v>
                </c:pt>
                <c:pt idx="342">
                  <c:v>8.2946799999999998E-4</c:v>
                </c:pt>
                <c:pt idx="343">
                  <c:v>7.9620400000000001E-4</c:v>
                </c:pt>
                <c:pt idx="344">
                  <c:v>7.6415999999999995E-4</c:v>
                </c:pt>
                <c:pt idx="345">
                  <c:v>7.3242200000000004E-4</c:v>
                </c:pt>
                <c:pt idx="346">
                  <c:v>7.0251500000000002E-4</c:v>
                </c:pt>
                <c:pt idx="347">
                  <c:v>6.7291300000000003E-4</c:v>
                </c:pt>
                <c:pt idx="348">
                  <c:v>6.4422600000000002E-4</c:v>
                </c:pt>
                <c:pt idx="349">
                  <c:v>6.1614999999999999E-4</c:v>
                </c:pt>
                <c:pt idx="350">
                  <c:v>5.8868400000000002E-4</c:v>
                </c:pt>
                <c:pt idx="351">
                  <c:v>5.6243899999999997E-4</c:v>
                </c:pt>
                <c:pt idx="352">
                  <c:v>5.3619400000000004E-4</c:v>
                </c:pt>
                <c:pt idx="353">
                  <c:v>5.1055899999999995E-4</c:v>
                </c:pt>
                <c:pt idx="354">
                  <c:v>4.8596199999999999E-4</c:v>
                </c:pt>
                <c:pt idx="355">
                  <c:v>4.617E-4</c:v>
                </c:pt>
                <c:pt idx="356">
                  <c:v>4.3823199999999999E-4</c:v>
                </c:pt>
                <c:pt idx="357">
                  <c:v>4.1519199999999999E-4</c:v>
                </c:pt>
                <c:pt idx="358">
                  <c:v>3.92731E-4</c:v>
                </c:pt>
                <c:pt idx="359">
                  <c:v>3.7063599999999998E-4</c:v>
                </c:pt>
                <c:pt idx="360">
                  <c:v>3.4903000000000001E-4</c:v>
                </c:pt>
                <c:pt idx="361">
                  <c:v>3.28003E-4</c:v>
                </c:pt>
                <c:pt idx="362">
                  <c:v>3.0734300000000002E-4</c:v>
                </c:pt>
                <c:pt idx="363">
                  <c:v>2.8704799999999998E-4</c:v>
                </c:pt>
                <c:pt idx="364">
                  <c:v>2.6736499999999999E-4</c:v>
                </c:pt>
                <c:pt idx="365">
                  <c:v>2.4807699999999998E-4</c:v>
                </c:pt>
                <c:pt idx="366">
                  <c:v>2.2909499999999999E-4</c:v>
                </c:pt>
                <c:pt idx="367">
                  <c:v>2.1050999999999999E-4</c:v>
                </c:pt>
                <c:pt idx="368">
                  <c:v>1.9226099999999999E-4</c:v>
                </c:pt>
                <c:pt idx="369">
                  <c:v>1.74377E-4</c:v>
                </c:pt>
                <c:pt idx="370">
                  <c:v>1.5689100000000001E-4</c:v>
                </c:pt>
                <c:pt idx="371">
                  <c:v>1.39679E-4</c:v>
                </c:pt>
                <c:pt idx="372">
                  <c:v>1.2274200000000001E-4</c:v>
                </c:pt>
                <c:pt idx="373">
                  <c:v>1.06232E-4</c:v>
                </c:pt>
                <c:pt idx="374" formatCode="0.00E+00">
                  <c:v>8.9965799999999998E-5</c:v>
                </c:pt>
                <c:pt idx="375" formatCode="0.00E+00">
                  <c:v>7.3944100000000002E-5</c:v>
                </c:pt>
                <c:pt idx="376" formatCode="0.00E+00">
                  <c:v>5.8319100000000002E-5</c:v>
                </c:pt>
                <c:pt idx="377" formatCode="0.00E+00">
                  <c:v>4.2968800000000001E-5</c:v>
                </c:pt>
                <c:pt idx="378" formatCode="0.00E+00">
                  <c:v>2.7889999999999999E-5</c:v>
                </c:pt>
                <c:pt idx="379" formatCode="0.00E+00">
                  <c:v>1.2921100000000001E-5</c:v>
                </c:pt>
                <c:pt idx="380" formatCode="0.00E+00">
                  <c:v>-1.5838599999999999E-6</c:v>
                </c:pt>
                <c:pt idx="381" formatCode="0.00E+00">
                  <c:v>-1.5856900000000001E-5</c:v>
                </c:pt>
                <c:pt idx="382" formatCode="0.00E+00">
                  <c:v>-3.0017100000000001E-5</c:v>
                </c:pt>
                <c:pt idx="383" formatCode="0.00E+00">
                  <c:v>-4.3914800000000002E-5</c:v>
                </c:pt>
                <c:pt idx="384" formatCode="0.00E+00">
                  <c:v>-5.74036E-5</c:v>
                </c:pt>
                <c:pt idx="385" formatCode="0.00E+00">
                  <c:v>-7.0892300000000006E-5</c:v>
                </c:pt>
                <c:pt idx="386" formatCode="0.00E+00">
                  <c:v>-8.40454E-5</c:v>
                </c:pt>
                <c:pt idx="387" formatCode="0.00E+00">
                  <c:v>-9.6923799999999995E-5</c:v>
                </c:pt>
                <c:pt idx="388">
                  <c:v>-1.09528E-4</c:v>
                </c:pt>
                <c:pt idx="389">
                  <c:v>-1.2204E-4</c:v>
                </c:pt>
                <c:pt idx="390">
                  <c:v>-1.3436899999999999E-4</c:v>
                </c:pt>
                <c:pt idx="391">
                  <c:v>-1.46484E-4</c:v>
                </c:pt>
                <c:pt idx="392">
                  <c:v>-1.58417E-4</c:v>
                </c:pt>
                <c:pt idx="393">
                  <c:v>-1.70135E-4</c:v>
                </c:pt>
                <c:pt idx="394">
                  <c:v>-1.8173199999999999E-4</c:v>
                </c:pt>
                <c:pt idx="395">
                  <c:v>-1.9308500000000001E-4</c:v>
                </c:pt>
                <c:pt idx="396">
                  <c:v>-2.04346E-4</c:v>
                </c:pt>
                <c:pt idx="397">
                  <c:v>-2.1527100000000001E-4</c:v>
                </c:pt>
                <c:pt idx="398">
                  <c:v>-2.2619599999999999E-4</c:v>
                </c:pt>
                <c:pt idx="399">
                  <c:v>-2.3681599999999999E-4</c:v>
                </c:pt>
                <c:pt idx="400">
                  <c:v>-2.4740599999999998E-4</c:v>
                </c:pt>
                <c:pt idx="401">
                  <c:v>-2.5775100000000002E-4</c:v>
                </c:pt>
                <c:pt idx="402">
                  <c:v>-2.6800499999999998E-4</c:v>
                </c:pt>
                <c:pt idx="403">
                  <c:v>-2.7810699999999999E-4</c:v>
                </c:pt>
                <c:pt idx="404">
                  <c:v>-2.8793299999999998E-4</c:v>
                </c:pt>
                <c:pt idx="405">
                  <c:v>-2.9766800000000001E-4</c:v>
                </c:pt>
                <c:pt idx="406">
                  <c:v>-3.07373E-4</c:v>
                </c:pt>
                <c:pt idx="407">
                  <c:v>-3.1704699999999999E-4</c:v>
                </c:pt>
                <c:pt idx="408">
                  <c:v>-3.2656900000000002E-4</c:v>
                </c:pt>
                <c:pt idx="409">
                  <c:v>-3.3575400000000001E-4</c:v>
                </c:pt>
                <c:pt idx="410">
                  <c:v>-3.4494000000000001E-4</c:v>
                </c:pt>
                <c:pt idx="411">
                  <c:v>-3.5382099999999999E-4</c:v>
                </c:pt>
                <c:pt idx="412">
                  <c:v>-3.6276199999999998E-4</c:v>
                </c:pt>
                <c:pt idx="413">
                  <c:v>-3.7148999999999998E-4</c:v>
                </c:pt>
                <c:pt idx="414">
                  <c:v>-3.8006599999999998E-4</c:v>
                </c:pt>
                <c:pt idx="415">
                  <c:v>-3.8861100000000002E-4</c:v>
                </c:pt>
                <c:pt idx="416">
                  <c:v>-3.9703399999999999E-4</c:v>
                </c:pt>
                <c:pt idx="417">
                  <c:v>-4.0512099999999999E-4</c:v>
                </c:pt>
                <c:pt idx="418">
                  <c:v>-4.1339099999999999E-4</c:v>
                </c:pt>
                <c:pt idx="419">
                  <c:v>-4.2141699999999999E-4</c:v>
                </c:pt>
                <c:pt idx="420">
                  <c:v>-4.2919900000000001E-4</c:v>
                </c:pt>
                <c:pt idx="421">
                  <c:v>-4.3698100000000002E-4</c:v>
                </c:pt>
                <c:pt idx="422">
                  <c:v>-4.4482400000000002E-4</c:v>
                </c:pt>
                <c:pt idx="423">
                  <c:v>-4.52545E-4</c:v>
                </c:pt>
                <c:pt idx="424">
                  <c:v>-4.6002199999999998E-4</c:v>
                </c:pt>
                <c:pt idx="425">
                  <c:v>-4.6746800000000002E-4</c:v>
                </c:pt>
                <c:pt idx="426">
                  <c:v>-4.7473099999999999E-4</c:v>
                </c:pt>
                <c:pt idx="427">
                  <c:v>-4.8214699999999999E-4</c:v>
                </c:pt>
                <c:pt idx="428">
                  <c:v>-4.8928800000000005E-4</c:v>
                </c:pt>
                <c:pt idx="429">
                  <c:v>-4.9652099999999998E-4</c:v>
                </c:pt>
                <c:pt idx="430">
                  <c:v>-5.0354000000000002E-4</c:v>
                </c:pt>
                <c:pt idx="431">
                  <c:v>-5.1055899999999995E-4</c:v>
                </c:pt>
                <c:pt idx="432">
                  <c:v>-5.1757799999999998E-4</c:v>
                </c:pt>
                <c:pt idx="433">
                  <c:v>-5.2429199999999999E-4</c:v>
                </c:pt>
                <c:pt idx="434">
                  <c:v>-5.3070099999999996E-4</c:v>
                </c:pt>
                <c:pt idx="435">
                  <c:v>-5.3741499999999996E-4</c:v>
                </c:pt>
                <c:pt idx="436">
                  <c:v>-5.4382300000000003E-4</c:v>
                </c:pt>
                <c:pt idx="437">
                  <c:v>-5.50232E-4</c:v>
                </c:pt>
                <c:pt idx="438">
                  <c:v>-5.5664099999999997E-4</c:v>
                </c:pt>
                <c:pt idx="439">
                  <c:v>-5.62744E-4</c:v>
                </c:pt>
                <c:pt idx="440">
                  <c:v>-5.6884800000000005E-4</c:v>
                </c:pt>
                <c:pt idx="441">
                  <c:v>-5.7495099999999998E-4</c:v>
                </c:pt>
                <c:pt idx="442">
                  <c:v>-5.8105500000000003E-4</c:v>
                </c:pt>
                <c:pt idx="443">
                  <c:v>-5.8715799999999995E-4</c:v>
                </c:pt>
                <c:pt idx="444">
                  <c:v>-5.9295699999999997E-4</c:v>
                </c:pt>
                <c:pt idx="445">
                  <c:v>-5.9875499999999997E-4</c:v>
                </c:pt>
                <c:pt idx="446">
                  <c:v>-6.0424800000000005E-4</c:v>
                </c:pt>
                <c:pt idx="447">
                  <c:v>-6.1004600000000005E-4</c:v>
                </c:pt>
                <c:pt idx="448">
                  <c:v>-6.1584499999999996E-4</c:v>
                </c:pt>
                <c:pt idx="449">
                  <c:v>-6.2133800000000003E-4</c:v>
                </c:pt>
                <c:pt idx="450">
                  <c:v>-6.26831E-4</c:v>
                </c:pt>
                <c:pt idx="451">
                  <c:v>-6.3232399999999997E-4</c:v>
                </c:pt>
                <c:pt idx="452">
                  <c:v>-6.3781700000000005E-4</c:v>
                </c:pt>
                <c:pt idx="453">
                  <c:v>-6.4300499999999999E-4</c:v>
                </c:pt>
                <c:pt idx="454">
                  <c:v>-6.4819300000000003E-4</c:v>
                </c:pt>
                <c:pt idx="455">
                  <c:v>-6.5368700000000002E-4</c:v>
                </c:pt>
                <c:pt idx="456">
                  <c:v>-6.5887499999999996E-4</c:v>
                </c:pt>
                <c:pt idx="457">
                  <c:v>-6.6375699999999995E-4</c:v>
                </c:pt>
                <c:pt idx="458">
                  <c:v>-6.68945E-4</c:v>
                </c:pt>
                <c:pt idx="459">
                  <c:v>-6.7382800000000001E-4</c:v>
                </c:pt>
                <c:pt idx="460">
                  <c:v>-6.7871100000000003E-4</c:v>
                </c:pt>
                <c:pt idx="461">
                  <c:v>-6.8328900000000001E-4</c:v>
                </c:pt>
                <c:pt idx="462">
                  <c:v>-6.8817100000000001E-4</c:v>
                </c:pt>
                <c:pt idx="463">
                  <c:v>-6.9305400000000002E-4</c:v>
                </c:pt>
                <c:pt idx="464">
                  <c:v>-6.97632E-4</c:v>
                </c:pt>
                <c:pt idx="465">
                  <c:v>-7.0220899999999997E-4</c:v>
                </c:pt>
                <c:pt idx="466">
                  <c:v>-7.0648200000000003E-4</c:v>
                </c:pt>
                <c:pt idx="467">
                  <c:v>-7.1106000000000001E-4</c:v>
                </c:pt>
                <c:pt idx="468">
                  <c:v>-7.1563699999999998E-4</c:v>
                </c:pt>
                <c:pt idx="469">
                  <c:v>-7.1991000000000004E-4</c:v>
                </c:pt>
                <c:pt idx="470">
                  <c:v>-7.2418199999999997E-4</c:v>
                </c:pt>
                <c:pt idx="471">
                  <c:v>-7.2845500000000003E-4</c:v>
                </c:pt>
                <c:pt idx="472">
                  <c:v>-7.3242200000000004E-4</c:v>
                </c:pt>
                <c:pt idx="473">
                  <c:v>-7.3669399999999998E-4</c:v>
                </c:pt>
                <c:pt idx="474">
                  <c:v>-7.4096700000000004E-4</c:v>
                </c:pt>
                <c:pt idx="475">
                  <c:v>-7.4493400000000005E-4</c:v>
                </c:pt>
                <c:pt idx="476">
                  <c:v>-7.49207E-4</c:v>
                </c:pt>
                <c:pt idx="477">
                  <c:v>-7.5317400000000001E-4</c:v>
                </c:pt>
                <c:pt idx="478">
                  <c:v>-7.5714100000000002E-4</c:v>
                </c:pt>
                <c:pt idx="479">
                  <c:v>-7.6110800000000003E-4</c:v>
                </c:pt>
                <c:pt idx="480">
                  <c:v>-7.6507599999999995E-4</c:v>
                </c:pt>
                <c:pt idx="481">
                  <c:v>-7.6843300000000001E-4</c:v>
                </c:pt>
                <c:pt idx="482">
                  <c:v>-7.7240000000000002E-4</c:v>
                </c:pt>
                <c:pt idx="483">
                  <c:v>-7.7636700000000003E-4</c:v>
                </c:pt>
                <c:pt idx="484">
                  <c:v>-7.8002900000000001E-4</c:v>
                </c:pt>
                <c:pt idx="485">
                  <c:v>-7.8369099999999999E-4</c:v>
                </c:pt>
                <c:pt idx="486">
                  <c:v>-7.8704800000000004E-4</c:v>
                </c:pt>
                <c:pt idx="487">
                  <c:v>-7.9071000000000002E-4</c:v>
                </c:pt>
                <c:pt idx="488">
                  <c:v>-7.9406699999999997E-4</c:v>
                </c:pt>
                <c:pt idx="489">
                  <c:v>-7.98035E-4</c:v>
                </c:pt>
                <c:pt idx="490">
                  <c:v>-8.0139199999999995E-4</c:v>
                </c:pt>
                <c:pt idx="491">
                  <c:v>-8.04749E-4</c:v>
                </c:pt>
                <c:pt idx="492">
                  <c:v>-8.0810500000000004E-4</c:v>
                </c:pt>
                <c:pt idx="493">
                  <c:v>-8.1146199999999999E-4</c:v>
                </c:pt>
                <c:pt idx="494">
                  <c:v>-8.1481900000000005E-4</c:v>
                </c:pt>
                <c:pt idx="495">
                  <c:v>-8.1787099999999996E-4</c:v>
                </c:pt>
                <c:pt idx="496">
                  <c:v>-8.2122800000000002E-4</c:v>
                </c:pt>
                <c:pt idx="497">
                  <c:v>-8.2428000000000004E-4</c:v>
                </c:pt>
                <c:pt idx="498">
                  <c:v>-8.2763699999999999E-4</c:v>
                </c:pt>
                <c:pt idx="499">
                  <c:v>-8.30688E-4</c:v>
                </c:pt>
                <c:pt idx="500">
                  <c:v>-8.3374000000000002E-4</c:v>
                </c:pt>
                <c:pt idx="501">
                  <c:v>-8.3679200000000005E-4</c:v>
                </c:pt>
                <c:pt idx="502">
                  <c:v>-8.3953900000000004E-4</c:v>
                </c:pt>
                <c:pt idx="503">
                  <c:v>-8.4259000000000005E-4</c:v>
                </c:pt>
                <c:pt idx="504">
                  <c:v>-8.4564199999999996E-4</c:v>
                </c:pt>
                <c:pt idx="505">
                  <c:v>-8.4838899999999996E-4</c:v>
                </c:pt>
                <c:pt idx="506">
                  <c:v>-8.5113500000000004E-4</c:v>
                </c:pt>
                <c:pt idx="507">
                  <c:v>-8.5418699999999996E-4</c:v>
                </c:pt>
                <c:pt idx="508">
                  <c:v>-8.5662800000000001E-4</c:v>
                </c:pt>
                <c:pt idx="509">
                  <c:v>-8.5968000000000004E-4</c:v>
                </c:pt>
                <c:pt idx="510">
                  <c:v>-8.62122E-4</c:v>
                </c:pt>
                <c:pt idx="511">
                  <c:v>-8.6517300000000001E-4</c:v>
                </c:pt>
                <c:pt idx="512">
                  <c:v>-8.6822500000000003E-4</c:v>
                </c:pt>
                <c:pt idx="513">
                  <c:v>-8.7066699999999999E-4</c:v>
                </c:pt>
                <c:pt idx="514">
                  <c:v>-8.7310800000000004E-4</c:v>
                </c:pt>
                <c:pt idx="515">
                  <c:v>-8.7585400000000002E-4</c:v>
                </c:pt>
                <c:pt idx="516">
                  <c:v>-8.7799099999999995E-4</c:v>
                </c:pt>
                <c:pt idx="517">
                  <c:v>-8.8073700000000003E-4</c:v>
                </c:pt>
                <c:pt idx="518">
                  <c:v>-8.83179E-4</c:v>
                </c:pt>
                <c:pt idx="519">
                  <c:v>-8.8562000000000005E-4</c:v>
                </c:pt>
                <c:pt idx="520">
                  <c:v>-8.8775599999999996E-4</c:v>
                </c:pt>
                <c:pt idx="521">
                  <c:v>-8.9050299999999995E-4</c:v>
                </c:pt>
                <c:pt idx="522">
                  <c:v>-8.9294400000000001E-4</c:v>
                </c:pt>
                <c:pt idx="523">
                  <c:v>-8.9508100000000004E-4</c:v>
                </c:pt>
                <c:pt idx="524">
                  <c:v>-8.9782700000000002E-4</c:v>
                </c:pt>
                <c:pt idx="525">
                  <c:v>-8.9996300000000004E-4</c:v>
                </c:pt>
                <c:pt idx="526">
                  <c:v>-9.0209999999999997E-4</c:v>
                </c:pt>
                <c:pt idx="527">
                  <c:v>-9.0423599999999999E-4</c:v>
                </c:pt>
                <c:pt idx="528">
                  <c:v>-9.0667700000000005E-4</c:v>
                </c:pt>
                <c:pt idx="529">
                  <c:v>-9.0881299999999996E-4</c:v>
                </c:pt>
                <c:pt idx="530">
                  <c:v>-9.1095E-4</c:v>
                </c:pt>
                <c:pt idx="531">
                  <c:v>-9.1308600000000002E-4</c:v>
                </c:pt>
                <c:pt idx="532">
                  <c:v>-9.1522200000000004E-4</c:v>
                </c:pt>
                <c:pt idx="533">
                  <c:v>-9.1735799999999995E-4</c:v>
                </c:pt>
                <c:pt idx="534">
                  <c:v>-9.1949499999999999E-4</c:v>
                </c:pt>
                <c:pt idx="535">
                  <c:v>-9.2132599999999998E-4</c:v>
                </c:pt>
                <c:pt idx="536">
                  <c:v>-9.23462E-4</c:v>
                </c:pt>
                <c:pt idx="537">
                  <c:v>-9.2559800000000002E-4</c:v>
                </c:pt>
                <c:pt idx="538">
                  <c:v>-9.2742900000000001E-4</c:v>
                </c:pt>
                <c:pt idx="539">
                  <c:v>-9.2926E-4</c:v>
                </c:pt>
                <c:pt idx="540">
                  <c:v>-9.3139600000000003E-4</c:v>
                </c:pt>
                <c:pt idx="541">
                  <c:v>-9.3322800000000003E-4</c:v>
                </c:pt>
                <c:pt idx="542">
                  <c:v>-9.3536400000000005E-4</c:v>
                </c:pt>
                <c:pt idx="543">
                  <c:v>-9.3689000000000001E-4</c:v>
                </c:pt>
                <c:pt idx="544">
                  <c:v>-9.38721E-4</c:v>
                </c:pt>
                <c:pt idx="545">
                  <c:v>-9.4055199999999999E-4</c:v>
                </c:pt>
                <c:pt idx="546">
                  <c:v>-9.4238299999999998E-4</c:v>
                </c:pt>
                <c:pt idx="547">
                  <c:v>-9.44519E-4</c:v>
                </c:pt>
                <c:pt idx="548">
                  <c:v>-9.4604499999999996E-4</c:v>
                </c:pt>
                <c:pt idx="549">
                  <c:v>-9.4787599999999995E-4</c:v>
                </c:pt>
                <c:pt idx="550">
                  <c:v>-9.4970700000000005E-4</c:v>
                </c:pt>
                <c:pt idx="551">
                  <c:v>-9.5153800000000004E-4</c:v>
                </c:pt>
                <c:pt idx="552">
                  <c:v>-9.5336900000000003E-4</c:v>
                </c:pt>
                <c:pt idx="553">
                  <c:v>-9.5489499999999998E-4</c:v>
                </c:pt>
                <c:pt idx="554">
                  <c:v>-9.5672599999999997E-4</c:v>
                </c:pt>
                <c:pt idx="555">
                  <c:v>-9.5855699999999996E-4</c:v>
                </c:pt>
                <c:pt idx="556">
                  <c:v>-9.6008300000000003E-4</c:v>
                </c:pt>
                <c:pt idx="557">
                  <c:v>-9.6221900000000005E-4</c:v>
                </c:pt>
                <c:pt idx="558">
                  <c:v>-9.6343999999999998E-4</c:v>
                </c:pt>
                <c:pt idx="559">
                  <c:v>-9.6527099999999997E-4</c:v>
                </c:pt>
                <c:pt idx="560">
                  <c:v>-9.6679700000000003E-4</c:v>
                </c:pt>
                <c:pt idx="561">
                  <c:v>-9.6832299999999999E-4</c:v>
                </c:pt>
                <c:pt idx="562">
                  <c:v>-9.7015399999999998E-4</c:v>
                </c:pt>
                <c:pt idx="563">
                  <c:v>-9.7168000000000005E-4</c:v>
                </c:pt>
                <c:pt idx="564">
                  <c:v>-9.7320600000000001E-4</c:v>
                </c:pt>
                <c:pt idx="565">
                  <c:v>-9.75037E-4</c:v>
                </c:pt>
                <c:pt idx="566">
                  <c:v>-9.7656299999999995E-4</c:v>
                </c:pt>
                <c:pt idx="567">
                  <c:v>-9.78088E-4</c:v>
                </c:pt>
                <c:pt idx="568">
                  <c:v>-9.7930900000000004E-4</c:v>
                </c:pt>
                <c:pt idx="569">
                  <c:v>-9.8113999999999992E-4</c:v>
                </c:pt>
                <c:pt idx="570">
                  <c:v>-9.8236099999999995E-4</c:v>
                </c:pt>
                <c:pt idx="571">
                  <c:v>-9.8388699999999991E-4</c:v>
                </c:pt>
                <c:pt idx="572">
                  <c:v>-9.8541300000000009E-4</c:v>
                </c:pt>
                <c:pt idx="573">
                  <c:v>-9.86633E-4</c:v>
                </c:pt>
                <c:pt idx="574">
                  <c:v>-9.8785400000000003E-4</c:v>
                </c:pt>
                <c:pt idx="575">
                  <c:v>-9.8999000000000005E-4</c:v>
                </c:pt>
                <c:pt idx="576">
                  <c:v>-9.9121100000000009E-4</c:v>
                </c:pt>
                <c:pt idx="577">
                  <c:v>-9.9304199999999997E-4</c:v>
                </c:pt>
                <c:pt idx="578">
                  <c:v>-9.9395800000000008E-4</c:v>
                </c:pt>
                <c:pt idx="579">
                  <c:v>-9.9578899999999996E-4</c:v>
                </c:pt>
                <c:pt idx="580">
                  <c:v>-9.9670399999999995E-4</c:v>
                </c:pt>
                <c:pt idx="581">
                  <c:v>-9.9822999999999991E-4</c:v>
                </c:pt>
                <c:pt idx="582">
                  <c:v>-9.9945099999999994E-4</c:v>
                </c:pt>
                <c:pt idx="583">
                  <c:v>-1.0009800000000001E-3</c:v>
                </c:pt>
                <c:pt idx="584">
                  <c:v>-1.0024999999999999E-3</c:v>
                </c:pt>
                <c:pt idx="585">
                  <c:v>-1.00372E-3</c:v>
                </c:pt>
                <c:pt idx="586">
                  <c:v>-1.0052500000000001E-3</c:v>
                </c:pt>
                <c:pt idx="587">
                  <c:v>-1.00647E-3</c:v>
                </c:pt>
                <c:pt idx="588">
                  <c:v>-1.0073899999999999E-3</c:v>
                </c:pt>
                <c:pt idx="589">
                  <c:v>-1.00891E-3</c:v>
                </c:pt>
                <c:pt idx="590">
                  <c:v>-1.0101299999999999E-3</c:v>
                </c:pt>
                <c:pt idx="591">
                  <c:v>-1.0116599999999999E-3</c:v>
                </c:pt>
                <c:pt idx="592">
                  <c:v>-1.0128800000000001E-3</c:v>
                </c:pt>
                <c:pt idx="593">
                  <c:v>-1.0141E-3</c:v>
                </c:pt>
                <c:pt idx="594">
                  <c:v>-1.01501E-3</c:v>
                </c:pt>
                <c:pt idx="595">
                  <c:v>-1.01654E-3</c:v>
                </c:pt>
                <c:pt idx="596">
                  <c:v>-1.0177599999999999E-3</c:v>
                </c:pt>
                <c:pt idx="597">
                  <c:v>-1.0189800000000001E-3</c:v>
                </c:pt>
                <c:pt idx="598">
                  <c:v>-1.0202E-3</c:v>
                </c:pt>
                <c:pt idx="599">
                  <c:v>-1.02173E-3</c:v>
                </c:pt>
                <c:pt idx="600">
                  <c:v>-1.02264E-3</c:v>
                </c:pt>
                <c:pt idx="601">
                  <c:v>-1.02417E-3</c:v>
                </c:pt>
                <c:pt idx="602">
                  <c:v>-1.0257E-3</c:v>
                </c:pt>
                <c:pt idx="603">
                  <c:v>-1.02692E-3</c:v>
                </c:pt>
                <c:pt idx="604">
                  <c:v>-1.02783E-3</c:v>
                </c:pt>
                <c:pt idx="605">
                  <c:v>-1.02936E-3</c:v>
                </c:pt>
                <c:pt idx="606">
                  <c:v>-1.0305799999999999E-3</c:v>
                </c:pt>
                <c:pt idx="607">
                  <c:v>-1.0321E-3</c:v>
                </c:pt>
                <c:pt idx="608">
                  <c:v>-1.0333300000000001E-3</c:v>
                </c:pt>
                <c:pt idx="609">
                  <c:v>-1.0348499999999999E-3</c:v>
                </c:pt>
                <c:pt idx="610">
                  <c:v>-1.03607E-3</c:v>
                </c:pt>
                <c:pt idx="611">
                  <c:v>-1.03729E-3</c:v>
                </c:pt>
                <c:pt idx="612">
                  <c:v>-1.0385100000000001E-3</c:v>
                </c:pt>
                <c:pt idx="613">
                  <c:v>-1.03973E-3</c:v>
                </c:pt>
                <c:pt idx="614">
                  <c:v>-1.04065E-3</c:v>
                </c:pt>
                <c:pt idx="615">
                  <c:v>-1.04218E-3</c:v>
                </c:pt>
                <c:pt idx="616">
                  <c:v>-1.0434000000000001E-3</c:v>
                </c:pt>
                <c:pt idx="617">
                  <c:v>-1.0443099999999999E-3</c:v>
                </c:pt>
                <c:pt idx="618">
                  <c:v>-1.0458399999999999E-3</c:v>
                </c:pt>
                <c:pt idx="619">
                  <c:v>-1.0467499999999999E-3</c:v>
                </c:pt>
                <c:pt idx="620">
                  <c:v>-1.0476699999999999E-3</c:v>
                </c:pt>
                <c:pt idx="621">
                  <c:v>-1.04889E-3</c:v>
                </c:pt>
                <c:pt idx="622">
                  <c:v>-1.0501099999999999E-3</c:v>
                </c:pt>
                <c:pt idx="623">
                  <c:v>-1.0513300000000001E-3</c:v>
                </c:pt>
                <c:pt idx="624">
                  <c:v>-1.05225E-3</c:v>
                </c:pt>
                <c:pt idx="625">
                  <c:v>-1.0534699999999999E-3</c:v>
                </c:pt>
                <c:pt idx="626">
                  <c:v>-1.0546900000000001E-3</c:v>
                </c:pt>
                <c:pt idx="627">
                  <c:v>-1.05591E-3</c:v>
                </c:pt>
                <c:pt idx="628">
                  <c:v>-1.05682E-3</c:v>
                </c:pt>
                <c:pt idx="629">
                  <c:v>-1.0577399999999999E-3</c:v>
                </c:pt>
                <c:pt idx="630">
                  <c:v>-1.0595699999999999E-3</c:v>
                </c:pt>
                <c:pt idx="631">
                  <c:v>-1.06018E-3</c:v>
                </c:pt>
                <c:pt idx="632">
                  <c:v>-1.0610999999999999E-3</c:v>
                </c:pt>
                <c:pt idx="633">
                  <c:v>-1.0623200000000001E-3</c:v>
                </c:pt>
                <c:pt idx="634">
                  <c:v>-1.06354E-3</c:v>
                </c:pt>
                <c:pt idx="635">
                  <c:v>-1.0650600000000001E-3</c:v>
                </c:pt>
                <c:pt idx="636">
                  <c:v>-1.0656699999999999E-3</c:v>
                </c:pt>
                <c:pt idx="637">
                  <c:v>-1.06689E-3</c:v>
                </c:pt>
                <c:pt idx="638">
                  <c:v>-1.0681200000000001E-3</c:v>
                </c:pt>
                <c:pt idx="639">
                  <c:v>-1.06964E-3</c:v>
                </c:pt>
                <c:pt idx="640">
                  <c:v>-1.0705599999999999E-3</c:v>
                </c:pt>
                <c:pt idx="641">
                  <c:v>-1.07178E-3</c:v>
                </c:pt>
                <c:pt idx="642">
                  <c:v>-1.073E-3</c:v>
                </c:pt>
                <c:pt idx="643">
                  <c:v>-1.0742200000000001E-3</c:v>
                </c:pt>
                <c:pt idx="644">
                  <c:v>-1.07544E-3</c:v>
                </c:pt>
                <c:pt idx="645">
                  <c:v>-1.07635E-3</c:v>
                </c:pt>
                <c:pt idx="646">
                  <c:v>-1.07727E-3</c:v>
                </c:pt>
                <c:pt idx="647">
                  <c:v>-1.0788E-3</c:v>
                </c:pt>
                <c:pt idx="648">
                  <c:v>-1.0800199999999999E-3</c:v>
                </c:pt>
                <c:pt idx="649">
                  <c:v>-1.08124E-3</c:v>
                </c:pt>
                <c:pt idx="650">
                  <c:v>-1.0824599999999999E-3</c:v>
                </c:pt>
                <c:pt idx="651">
                  <c:v>-1.0836800000000001E-3</c:v>
                </c:pt>
                <c:pt idx="652">
                  <c:v>-1.0849E-3</c:v>
                </c:pt>
                <c:pt idx="653">
                  <c:v>-1.0861200000000001E-3</c:v>
                </c:pt>
                <c:pt idx="654">
                  <c:v>-1.0870400000000001E-3</c:v>
                </c:pt>
                <c:pt idx="655">
                  <c:v>-1.0879500000000001E-3</c:v>
                </c:pt>
                <c:pt idx="656">
                  <c:v>-1.08917E-3</c:v>
                </c:pt>
                <c:pt idx="657">
                  <c:v>-1.0903899999999999E-3</c:v>
                </c:pt>
                <c:pt idx="658">
                  <c:v>-1.0913100000000001E-3</c:v>
                </c:pt>
                <c:pt idx="659">
                  <c:v>-1.0922200000000001E-3</c:v>
                </c:pt>
                <c:pt idx="660">
                  <c:v>-1.09344E-3</c:v>
                </c:pt>
                <c:pt idx="661">
                  <c:v>-1.09497E-3</c:v>
                </c:pt>
                <c:pt idx="662">
                  <c:v>-1.09589E-3</c:v>
                </c:pt>
                <c:pt idx="663">
                  <c:v>-1.0971100000000001E-3</c:v>
                </c:pt>
                <c:pt idx="664">
                  <c:v>-1.09833E-3</c:v>
                </c:pt>
                <c:pt idx="665">
                  <c:v>-1.0995499999999999E-3</c:v>
                </c:pt>
                <c:pt idx="666">
                  <c:v>-1.10107E-3</c:v>
                </c:pt>
                <c:pt idx="667">
                  <c:v>-1.10199E-3</c:v>
                </c:pt>
                <c:pt idx="668">
                  <c:v>-1.1032100000000001E-3</c:v>
                </c:pt>
                <c:pt idx="669">
                  <c:v>-1.10443E-3</c:v>
                </c:pt>
                <c:pt idx="670">
                  <c:v>-1.10535E-3</c:v>
                </c:pt>
                <c:pt idx="671">
                  <c:v>-1.1065700000000001E-3</c:v>
                </c:pt>
                <c:pt idx="672">
                  <c:v>-1.1080899999999999E-3</c:v>
                </c:pt>
                <c:pt idx="673">
                  <c:v>-1.1090099999999999E-3</c:v>
                </c:pt>
                <c:pt idx="674">
                  <c:v>-1.11023E-3</c:v>
                </c:pt>
                <c:pt idx="675">
                  <c:v>-1.1114499999999999E-3</c:v>
                </c:pt>
                <c:pt idx="676">
                  <c:v>-1.11298E-3</c:v>
                </c:pt>
                <c:pt idx="677">
                  <c:v>-1.11389E-3</c:v>
                </c:pt>
                <c:pt idx="678">
                  <c:v>-1.11542E-3</c:v>
                </c:pt>
                <c:pt idx="679">
                  <c:v>-1.1166399999999999E-3</c:v>
                </c:pt>
                <c:pt idx="680">
                  <c:v>-1.11786E-3</c:v>
                </c:pt>
                <c:pt idx="681">
                  <c:v>-1.1190799999999999E-3</c:v>
                </c:pt>
                <c:pt idx="682">
                  <c:v>-1.1199999999999999E-3</c:v>
                </c:pt>
                <c:pt idx="683">
                  <c:v>-1.1209099999999999E-3</c:v>
                </c:pt>
                <c:pt idx="684">
                  <c:v>-1.1224399999999999E-3</c:v>
                </c:pt>
                <c:pt idx="685">
                  <c:v>-1.1236600000000001E-3</c:v>
                </c:pt>
                <c:pt idx="686">
                  <c:v>-1.1245700000000001E-3</c:v>
                </c:pt>
                <c:pt idx="687">
                  <c:v>-1.12579E-3</c:v>
                </c:pt>
                <c:pt idx="688">
                  <c:v>-1.12732E-3</c:v>
                </c:pt>
                <c:pt idx="689">
                  <c:v>-1.12823E-3</c:v>
                </c:pt>
                <c:pt idx="690">
                  <c:v>-1.1294600000000001E-3</c:v>
                </c:pt>
                <c:pt idx="691">
                  <c:v>-1.13068E-3</c:v>
                </c:pt>
                <c:pt idx="692">
                  <c:v>-1.13159E-3</c:v>
                </c:pt>
                <c:pt idx="693">
                  <c:v>-1.1328099999999999E-3</c:v>
                </c:pt>
                <c:pt idx="694">
                  <c:v>-1.1337299999999999E-3</c:v>
                </c:pt>
                <c:pt idx="695">
                  <c:v>-1.13495E-3</c:v>
                </c:pt>
                <c:pt idx="696">
                  <c:v>-1.1361699999999999E-3</c:v>
                </c:pt>
                <c:pt idx="697">
                  <c:v>-1.0577399999999999E-3</c:v>
                </c:pt>
                <c:pt idx="698">
                  <c:v>-9.8754899999999989E-4</c:v>
                </c:pt>
                <c:pt idx="699">
                  <c:v>-9.23462E-4</c:v>
                </c:pt>
                <c:pt idx="700">
                  <c:v>-8.6486799999999997E-4</c:v>
                </c:pt>
                <c:pt idx="701">
                  <c:v>-8.0993700000000005E-4</c:v>
                </c:pt>
                <c:pt idx="702">
                  <c:v>-7.5836199999999995E-4</c:v>
                </c:pt>
                <c:pt idx="703">
                  <c:v>-7.0983899999999998E-4</c:v>
                </c:pt>
                <c:pt idx="704">
                  <c:v>-6.6345200000000003E-4</c:v>
                </c:pt>
                <c:pt idx="705">
                  <c:v>-6.20117E-4</c:v>
                </c:pt>
                <c:pt idx="706">
                  <c:v>-5.7891799999999999E-4</c:v>
                </c:pt>
                <c:pt idx="707">
                  <c:v>-5.3955099999999998E-4</c:v>
                </c:pt>
                <c:pt idx="708">
                  <c:v>-5.0201399999999995E-4</c:v>
                </c:pt>
                <c:pt idx="709">
                  <c:v>-4.6548500000000002E-4</c:v>
                </c:pt>
                <c:pt idx="710">
                  <c:v>-4.3115200000000002E-4</c:v>
                </c:pt>
                <c:pt idx="711">
                  <c:v>-3.9813199999999999E-4</c:v>
                </c:pt>
                <c:pt idx="712">
                  <c:v>-3.6627200000000001E-4</c:v>
                </c:pt>
                <c:pt idx="713">
                  <c:v>-3.3572400000000003E-4</c:v>
                </c:pt>
                <c:pt idx="714">
                  <c:v>-3.0636599999999997E-4</c:v>
                </c:pt>
                <c:pt idx="715">
                  <c:v>-2.7810699999999999E-4</c:v>
                </c:pt>
                <c:pt idx="716">
                  <c:v>-2.5094599999999999E-4</c:v>
                </c:pt>
                <c:pt idx="717">
                  <c:v>-2.2460899999999999E-4</c:v>
                </c:pt>
                <c:pt idx="718">
                  <c:v>-1.9928E-4</c:v>
                </c:pt>
                <c:pt idx="719">
                  <c:v>-1.74561E-4</c:v>
                </c:pt>
                <c:pt idx="720">
                  <c:v>-1.50848E-4</c:v>
                </c:pt>
                <c:pt idx="721">
                  <c:v>-1.2771599999999999E-4</c:v>
                </c:pt>
                <c:pt idx="722">
                  <c:v>-1.0534700000000001E-4</c:v>
                </c:pt>
                <c:pt idx="723" formatCode="0.00E+00">
                  <c:v>-8.3709700000000003E-5</c:v>
                </c:pt>
                <c:pt idx="724" formatCode="0.00E+00">
                  <c:v>-6.2744100000000001E-5</c:v>
                </c:pt>
                <c:pt idx="725" formatCode="0.00E+00">
                  <c:v>-4.2276E-5</c:v>
                </c:pt>
                <c:pt idx="726" formatCode="0.00E+00">
                  <c:v>-2.2509799999999999E-5</c:v>
                </c:pt>
                <c:pt idx="727" formatCode="0.00E+00">
                  <c:v>-3.32336E-6</c:v>
                </c:pt>
                <c:pt idx="728" formatCode="0.00E+00">
                  <c:v>1.5316799999999999E-5</c:v>
                </c:pt>
                <c:pt idx="729" formatCode="0.00E+00">
                  <c:v>3.34839E-5</c:v>
                </c:pt>
                <c:pt idx="730" formatCode="0.00E+00">
                  <c:v>5.1269500000000001E-5</c:v>
                </c:pt>
                <c:pt idx="731" formatCode="0.00E+00">
                  <c:v>6.8389899999999994E-5</c:v>
                </c:pt>
                <c:pt idx="732" formatCode="0.00E+00">
                  <c:v>8.5113500000000004E-5</c:v>
                </c:pt>
                <c:pt idx="733">
                  <c:v>1.0141000000000001E-4</c:v>
                </c:pt>
                <c:pt idx="734">
                  <c:v>1.17371E-4</c:v>
                </c:pt>
                <c:pt idx="735">
                  <c:v>1.32843E-4</c:v>
                </c:pt>
                <c:pt idx="736">
                  <c:v>1.4800999999999999E-4</c:v>
                </c:pt>
                <c:pt idx="737">
                  <c:v>1.6281100000000001E-4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82-4E6A-A20D-1468D899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135663"/>
        <c:axId val="1263137103"/>
      </c:scatterChart>
      <c:valAx>
        <c:axId val="1263137103"/>
        <c:scaling>
          <c:orientation val="minMax"/>
        </c:scaling>
        <c:delete val="0"/>
        <c:axPos val="l"/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Times New Roman" pitchFamily="18"/>
                    <a:cs typeface="Times New Roman" pitchFamily="18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Times New Roman" pitchFamily="18"/>
                <a:cs typeface="Times New Roman" pitchFamily="18"/>
              </a:defRPr>
            </a:pPr>
            <a:endParaRPr lang="en-US"/>
          </a:p>
        </c:txPr>
        <c:crossAx val="1263135663"/>
        <c:crosses val="autoZero"/>
        <c:crossBetween val="midCat"/>
      </c:valAx>
      <c:valAx>
        <c:axId val="1263135663"/>
        <c:scaling>
          <c:orientation val="minMax"/>
        </c:scaling>
        <c:delete val="0"/>
        <c:axPos val="b"/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Times New Roman" pitchFamily="18"/>
                    <a:cs typeface="Times New Roman" pitchFamily="18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Times New Roman" pitchFamily="18"/>
                <a:cs typeface="Times New Roman" pitchFamily="18"/>
              </a:defRPr>
            </a:pPr>
            <a:endParaRPr lang="en-US"/>
          </a:p>
        </c:txPr>
        <c:crossAx val="1263137103"/>
        <c:crossesAt val="-4.000000000000001E-3"/>
        <c:crossBetween val="midCat"/>
      </c:valAx>
      <c:spPr>
        <a:solidFill>
          <a:sysClr val="window" lastClr="FFFFFF"/>
        </a:solidFill>
        <a:ln w="9528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406905475888519"/>
          <c:y val="0.14757216186023131"/>
          <c:w val="0.19291589110752269"/>
          <c:h val="0.23561326292545726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Times New Roman" pitchFamily="18"/>
              <a:cs typeface="Times New Roman" pitchFamily="18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GB" sz="1000" b="0" i="0" u="none" strike="noStrike" kern="1200" baseline="0">
          <a:solidFill>
            <a:srgbClr val="000000"/>
          </a:solidFill>
          <a:latin typeface="Times New Roman" pitchFamily="18"/>
          <a:cs typeface="Times New Roman" pitchFamily="1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70603674540683"/>
          <c:y val="6.4814814814814811E-2"/>
          <c:w val="0.85879396325459323"/>
          <c:h val="0.7960531496062993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'FIgure 3 cd plots'!$F$1</c:f>
              <c:strCache>
                <c:ptCount val="1"/>
                <c:pt idx="0">
                  <c:v>Type A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'FIgure 3 cd plots'!$D$2:$D$8</c:f>
              <c:numCache>
                <c:formatCode>General</c:formatCode>
                <c:ptCount val="7"/>
                <c:pt idx="0">
                  <c:v>5.2329904828961063E-2</c:v>
                </c:pt>
                <c:pt idx="1">
                  <c:v>5.1641015068472282E-2</c:v>
                </c:pt>
                <c:pt idx="2">
                  <c:v>3.9906116222222204E-2</c:v>
                </c:pt>
                <c:pt idx="3">
                  <c:v>3.634783886111112E-2</c:v>
                </c:pt>
                <c:pt idx="4">
                  <c:v>3.2262475833333325E-2</c:v>
                </c:pt>
                <c:pt idx="5">
                  <c:v>2.7509015000000008E-2</c:v>
                </c:pt>
                <c:pt idx="6">
                  <c:v>1.8672715111111102E-2</c:v>
                </c:pt>
              </c:numCache>
            </c:numRef>
          </c:xVal>
          <c:yVal>
            <c:numRef>
              <c:f>'FIgure 3 cd plots'!$F$2:$F$8</c:f>
              <c:numCache>
                <c:formatCode>General</c:formatCode>
                <c:ptCount val="7"/>
                <c:pt idx="0">
                  <c:v>0.27223649911020203</c:v>
                </c:pt>
                <c:pt idx="1">
                  <c:v>0.51355705592955858</c:v>
                </c:pt>
                <c:pt idx="2">
                  <c:v>0.85513106190476151</c:v>
                </c:pt>
                <c:pt idx="3">
                  <c:v>1.6775925628205131</c:v>
                </c:pt>
                <c:pt idx="4">
                  <c:v>2.5248894130434776</c:v>
                </c:pt>
                <c:pt idx="5">
                  <c:v>3.0947641875000009</c:v>
                </c:pt>
                <c:pt idx="6">
                  <c:v>3.3610887199999988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DE-4E89-941F-BA4F788C9A92}"/>
            </c:ext>
          </c:extLst>
        </c:ser>
        <c:ser>
          <c:idx val="2"/>
          <c:order val="1"/>
          <c:tx>
            <c:strRef>
              <c:f>'FIgure 3 cd plots'!$F$10</c:f>
              <c:strCache>
                <c:ptCount val="1"/>
                <c:pt idx="0">
                  <c:v>Type 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'FIgure 3 cd plots'!$D$11:$D$17</c:f>
              <c:numCache>
                <c:formatCode>General</c:formatCode>
                <c:ptCount val="7"/>
                <c:pt idx="0">
                  <c:v>3.3435685799027844E-2</c:v>
                </c:pt>
                <c:pt idx="1">
                  <c:v>2.9094306150012714E-2</c:v>
                </c:pt>
                <c:pt idx="2">
                  <c:v>2.238939977777777E-2</c:v>
                </c:pt>
                <c:pt idx="3">
                  <c:v>1.5316942561111111E-2</c:v>
                </c:pt>
                <c:pt idx="4">
                  <c:v>1.041858868333333E-2</c:v>
                </c:pt>
                <c:pt idx="5">
                  <c:v>6.8157885130927104E-3</c:v>
                </c:pt>
                <c:pt idx="6">
                  <c:v>3.4408069444444435E-3</c:v>
                </c:pt>
              </c:numCache>
            </c:numRef>
          </c:xVal>
          <c:yVal>
            <c:numRef>
              <c:f>'FIgure 3 cd plots'!$F$11:$F$17</c:f>
              <c:numCache>
                <c:formatCode>General</c:formatCode>
                <c:ptCount val="7"/>
                <c:pt idx="0">
                  <c:v>0.27232685266176521</c:v>
                </c:pt>
                <c:pt idx="1">
                  <c:v>0.51851238683190981</c:v>
                </c:pt>
                <c:pt idx="2">
                  <c:v>1.0892140432432429</c:v>
                </c:pt>
                <c:pt idx="3">
                  <c:v>1.723156038125</c:v>
                </c:pt>
                <c:pt idx="4">
                  <c:v>2.0837177366666659</c:v>
                </c:pt>
                <c:pt idx="5">
                  <c:v>2.4536838647133754</c:v>
                </c:pt>
                <c:pt idx="6">
                  <c:v>3.0967262499999992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DE-4E89-941F-BA4F788C9A92}"/>
            </c:ext>
          </c:extLst>
        </c:ser>
        <c:ser>
          <c:idx val="0"/>
          <c:order val="2"/>
          <c:tx>
            <c:strRef>
              <c:f>'FIgure 3 cd plots'!$F$19</c:f>
              <c:strCache>
                <c:ptCount val="1"/>
                <c:pt idx="0">
                  <c:v>Mn/CC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rgbClr val="5B9BD5"/>
              </a:solidFill>
              <a:ln>
                <a:solidFill>
                  <a:srgbClr val="5B9BD5"/>
                </a:solidFill>
              </a:ln>
            </c:spPr>
          </c:marker>
          <c:xVal>
            <c:numRef>
              <c:f>'FIgure 3 cd plots'!$D$20:$D$26</c:f>
              <c:numCache>
                <c:formatCode>General</c:formatCode>
                <c:ptCount val="7"/>
                <c:pt idx="0">
                  <c:v>2.142565041404166E-2</c:v>
                </c:pt>
                <c:pt idx="1">
                  <c:v>1.8209402759166674E-2</c:v>
                </c:pt>
                <c:pt idx="2">
                  <c:v>9.302376694444444E-3</c:v>
                </c:pt>
                <c:pt idx="3">
                  <c:v>6.2986637777777783E-3</c:v>
                </c:pt>
                <c:pt idx="4">
                  <c:v>2.9417634750000003E-3</c:v>
                </c:pt>
                <c:pt idx="5">
                  <c:v>8.560995739561217E-4</c:v>
                </c:pt>
                <c:pt idx="6">
                  <c:v>3.2700694444444449E-5</c:v>
                </c:pt>
              </c:numCache>
            </c:numRef>
          </c:xVal>
          <c:yVal>
            <c:numRef>
              <c:f>'FIgure 3 cd plots'!$F$20:$F$26</c:f>
              <c:numCache>
                <c:formatCode>General</c:formatCode>
                <c:ptCount val="7"/>
                <c:pt idx="0">
                  <c:v>0.26969350171520973</c:v>
                </c:pt>
                <c:pt idx="1">
                  <c:v>0.51213945260156268</c:v>
                </c:pt>
                <c:pt idx="2">
                  <c:v>0.83721390249999994</c:v>
                </c:pt>
                <c:pt idx="3">
                  <c:v>1.4171993500000002</c:v>
                </c:pt>
                <c:pt idx="4">
                  <c:v>1.7650580850000004</c:v>
                </c:pt>
                <c:pt idx="5">
                  <c:v>1.540979233121019</c:v>
                </c:pt>
                <c:pt idx="6">
                  <c:v>0.11772250000000002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022-478F-BFB6-0B5D47269DC7}"/>
            </c:ext>
          </c:extLst>
        </c:ser>
        <c:ser>
          <c:idx val="3"/>
          <c:order val="3"/>
          <c:tx>
            <c:strRef>
              <c:f>'FIgure 3 cd plots'!$R$1</c:f>
              <c:strCache>
                <c:ptCount val="1"/>
                <c:pt idx="0">
                  <c:v>CC (TABF4)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</c:marker>
          <c:xVal>
            <c:numRef>
              <c:f>'FIgure 3 cd plots'!$P$2:$P$8</c:f>
              <c:numCache>
                <c:formatCode>General</c:formatCode>
                <c:ptCount val="7"/>
                <c:pt idx="0">
                  <c:v>2.1510826874989383E-2</c:v>
                </c:pt>
                <c:pt idx="1">
                  <c:v>1.9129812304426744E-2</c:v>
                </c:pt>
                <c:pt idx="2">
                  <c:v>1.616515588888889E-2</c:v>
                </c:pt>
                <c:pt idx="3">
                  <c:v>1.2945133444444446E-2</c:v>
                </c:pt>
                <c:pt idx="4">
                  <c:v>1.0285864669497522E-2</c:v>
                </c:pt>
                <c:pt idx="5">
                  <c:v>7.7249633333333345E-3</c:v>
                </c:pt>
                <c:pt idx="6">
                  <c:v>6.2941625626326964E-3</c:v>
                </c:pt>
              </c:numCache>
            </c:numRef>
          </c:xVal>
          <c:yVal>
            <c:numRef>
              <c:f>'FIgure 3 cd plots'!$R$2:$R$8</c:f>
              <c:numCache>
                <c:formatCode>General</c:formatCode>
                <c:ptCount val="7"/>
                <c:pt idx="0">
                  <c:v>0.20486501785704175</c:v>
                </c:pt>
                <c:pt idx="1">
                  <c:v>0.40510190762315457</c:v>
                </c:pt>
                <c:pt idx="2">
                  <c:v>0.76571791052631588</c:v>
                </c:pt>
                <c:pt idx="3">
                  <c:v>1.5033058193548388</c:v>
                </c:pt>
                <c:pt idx="4">
                  <c:v>2.0571729338995044</c:v>
                </c:pt>
                <c:pt idx="5">
                  <c:v>2.5281698181818189</c:v>
                </c:pt>
                <c:pt idx="6">
                  <c:v>3.2369978893539582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022-478F-BFB6-0B5D47269DC7}"/>
            </c:ext>
          </c:extLst>
        </c:ser>
        <c:ser>
          <c:idx val="4"/>
          <c:order val="4"/>
          <c:tx>
            <c:strRef>
              <c:f>'FIgure 3 cd plots'!$R$10</c:f>
              <c:strCache>
                <c:ptCount val="1"/>
                <c:pt idx="0">
                  <c:v>AC+MX(M)+MX coatMX(M)(TEABF4)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6"/>
            <c:spPr>
              <a:solidFill>
                <a:srgbClr val="70AD47"/>
              </a:solidFill>
              <a:ln>
                <a:solidFill>
                  <a:srgbClr val="70AD47"/>
                </a:solidFill>
              </a:ln>
            </c:spPr>
          </c:marker>
          <c:xVal>
            <c:numRef>
              <c:f>'FIgure 3 cd plots'!$P$11:$P$17</c:f>
              <c:numCache>
                <c:formatCode>General</c:formatCode>
                <c:ptCount val="7"/>
                <c:pt idx="0">
                  <c:v>3.1931170328245585E-2</c:v>
                </c:pt>
                <c:pt idx="1">
                  <c:v>2.9245968327754408E-2</c:v>
                </c:pt>
                <c:pt idx="2">
                  <c:v>2.8106870492555568E-2</c:v>
                </c:pt>
                <c:pt idx="3">
                  <c:v>2.1267185299111122E-2</c:v>
                </c:pt>
                <c:pt idx="4">
                  <c:v>1.7504630254380742E-2</c:v>
                </c:pt>
                <c:pt idx="5">
                  <c:v>1.4950584039999998E-2</c:v>
                </c:pt>
                <c:pt idx="6">
                  <c:v>1.1377343194118894E-2</c:v>
                </c:pt>
              </c:numCache>
            </c:numRef>
          </c:xVal>
          <c:yVal>
            <c:numRef>
              <c:f>'FIgure 3 cd plots'!$R$11:$R$17</c:f>
              <c:numCache>
                <c:formatCode>General</c:formatCode>
                <c:ptCount val="7"/>
                <c:pt idx="0">
                  <c:v>0.20589573572490097</c:v>
                </c:pt>
                <c:pt idx="1">
                  <c:v>0.40287813512722909</c:v>
                </c:pt>
                <c:pt idx="2">
                  <c:v>0.77437296255000032</c:v>
                </c:pt>
                <c:pt idx="3">
                  <c:v>1.4593039739320763</c:v>
                </c:pt>
                <c:pt idx="4">
                  <c:v>2.0535385854711317</c:v>
                </c:pt>
                <c:pt idx="5">
                  <c:v>2.5891098891428568</c:v>
                </c:pt>
                <c:pt idx="6">
                  <c:v>2.9554556227288442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022-478F-BFB6-0B5D47269DC7}"/>
            </c:ext>
          </c:extLst>
        </c:ser>
        <c:ser>
          <c:idx val="5"/>
          <c:order val="5"/>
          <c:tx>
            <c:strRef>
              <c:f>'FIgure 3 cd plots'!$R$19</c:f>
              <c:strCache>
                <c:ptCount val="1"/>
                <c:pt idx="0">
                  <c:v>Type 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E7E6E6">
                  <a:lumMod val="50000"/>
                </a:srgbClr>
              </a:solidFill>
            </c:spPr>
          </c:marker>
          <c:xVal>
            <c:numRef>
              <c:f>'FIgure 3 cd plots'!$P$20:$P$26</c:f>
              <c:numCache>
                <c:formatCode>General</c:formatCode>
                <c:ptCount val="7"/>
                <c:pt idx="0">
                  <c:v>2.5871532164852822E-2</c:v>
                </c:pt>
                <c:pt idx="1">
                  <c:v>2.3630871720972235E-2</c:v>
                </c:pt>
                <c:pt idx="2">
                  <c:v>2.2020115319444433E-2</c:v>
                </c:pt>
                <c:pt idx="3">
                  <c:v>1.9142632777777776E-2</c:v>
                </c:pt>
                <c:pt idx="4">
                  <c:v>1.5909439250000001E-2</c:v>
                </c:pt>
                <c:pt idx="5">
                  <c:v>1.3585733444444446E-2</c:v>
                </c:pt>
                <c:pt idx="6">
                  <c:v>1.2668685277777775E-2</c:v>
                </c:pt>
              </c:numCache>
            </c:numRef>
          </c:xVal>
          <c:yVal>
            <c:numRef>
              <c:f>'FIgure 3 cd plots'!$R$20:$R$26</c:f>
              <c:numCache>
                <c:formatCode>General</c:formatCode>
                <c:ptCount val="7"/>
                <c:pt idx="0">
                  <c:v>0.22175598998445276</c:v>
                </c:pt>
                <c:pt idx="1">
                  <c:v>0.41296669026941768</c:v>
                </c:pt>
                <c:pt idx="2">
                  <c:v>0.80890219540816288</c:v>
                </c:pt>
                <c:pt idx="3">
                  <c:v>1.4981190869565217</c:v>
                </c:pt>
                <c:pt idx="4">
                  <c:v>2.0454993321428572</c:v>
                </c:pt>
                <c:pt idx="5">
                  <c:v>2.5741389684210527</c:v>
                </c:pt>
                <c:pt idx="6">
                  <c:v>3.2576619285714279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022-478F-BFB6-0B5D47269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701888"/>
        <c:axId val="1528581744"/>
      </c:scatterChart>
      <c:valAx>
        <c:axId val="121670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28581744"/>
        <c:crosses val="autoZero"/>
        <c:crossBetween val="midCat"/>
      </c:valAx>
      <c:valAx>
        <c:axId val="1528581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1670188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1784601924759408"/>
          <c:y val="7.2922499270924465E-2"/>
          <c:w val="0.35159842519685042"/>
          <c:h val="0.5717475940507436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941132562459309E-2"/>
          <c:y val="4.6296296296296294E-2"/>
          <c:w val="0.87329259422589012"/>
          <c:h val="0.84167468649752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3 cd plots'!$H$1</c:f>
              <c:strCache>
                <c:ptCount val="1"/>
                <c:pt idx="0">
                  <c:v>Type A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'FIgure 3 cd plots'!$B$2:$B$8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xVal>
          <c:yVal>
            <c:numRef>
              <c:f>('FIgure 3 cd plots'!$H$2:$H$8,'FIgure 3 cd plots'!$H$19:$H$26)</c:f>
              <c:numCache>
                <c:formatCode>General</c:formatCode>
                <c:ptCount val="15"/>
                <c:pt idx="0">
                  <c:v>159.49001766311622</c:v>
                </c:pt>
                <c:pt idx="1">
                  <c:v>152.10084033613447</c:v>
                </c:pt>
                <c:pt idx="2">
                  <c:v>141.1764705882353</c:v>
                </c:pt>
                <c:pt idx="3">
                  <c:v>131.09243697478993</c:v>
                </c:pt>
                <c:pt idx="4">
                  <c:v>115.96638655462186</c:v>
                </c:pt>
                <c:pt idx="5">
                  <c:v>107.56302521008402</c:v>
                </c:pt>
                <c:pt idx="6">
                  <c:v>84.033613445378151</c:v>
                </c:pt>
                <c:pt idx="7">
                  <c:v>0</c:v>
                </c:pt>
                <c:pt idx="8">
                  <c:v>47.165966386554622</c:v>
                </c:pt>
                <c:pt idx="9">
                  <c:v>42.218487394957982</c:v>
                </c:pt>
                <c:pt idx="10">
                  <c:v>26.386554621848742</c:v>
                </c:pt>
                <c:pt idx="11">
                  <c:v>21.109243697478991</c:v>
                </c:pt>
                <c:pt idx="12">
                  <c:v>11.873949579831931</c:v>
                </c:pt>
                <c:pt idx="13">
                  <c:v>5.2773109243697478</c:v>
                </c:pt>
                <c:pt idx="14">
                  <c:v>3.2983193277310918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FE-4B80-9056-BF11CA970A77}"/>
            </c:ext>
          </c:extLst>
        </c:ser>
        <c:ser>
          <c:idx val="2"/>
          <c:order val="1"/>
          <c:tx>
            <c:strRef>
              <c:f>'FIgure 3 cd plots'!$H$10</c:f>
              <c:strCache>
                <c:ptCount val="1"/>
                <c:pt idx="0">
                  <c:v>Type 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4472C4"/>
              </a:solidFill>
              <a:ln>
                <a:solidFill>
                  <a:srgbClr val="4472C4"/>
                </a:solidFill>
              </a:ln>
            </c:spPr>
          </c:marker>
          <c:xVal>
            <c:numRef>
              <c:f>'FIgure 3 cd plots'!$B$11:$B$17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xVal>
          <c:yVal>
            <c:numRef>
              <c:f>('FIgure 3 cd plots'!$H$11:$H$17,'FIgure 3 cd plots'!$H$19:$H$26)</c:f>
              <c:numCache>
                <c:formatCode>General</c:formatCode>
                <c:ptCount val="15"/>
                <c:pt idx="0">
                  <c:v>92.857142857142861</c:v>
                </c:pt>
                <c:pt idx="1">
                  <c:v>86.554621848739501</c:v>
                </c:pt>
                <c:pt idx="2">
                  <c:v>74.789915966386559</c:v>
                </c:pt>
                <c:pt idx="3">
                  <c:v>58.82352941176471</c:v>
                </c:pt>
                <c:pt idx="4">
                  <c:v>30.40324789915967</c:v>
                </c:pt>
                <c:pt idx="5">
                  <c:v>26.890756302521005</c:v>
                </c:pt>
                <c:pt idx="6">
                  <c:v>11.260462184873949</c:v>
                </c:pt>
                <c:pt idx="7">
                  <c:v>0</c:v>
                </c:pt>
                <c:pt idx="8">
                  <c:v>47.165966386554622</c:v>
                </c:pt>
                <c:pt idx="9">
                  <c:v>42.218487394957982</c:v>
                </c:pt>
                <c:pt idx="10">
                  <c:v>26.386554621848742</c:v>
                </c:pt>
                <c:pt idx="11">
                  <c:v>21.109243697478991</c:v>
                </c:pt>
                <c:pt idx="12">
                  <c:v>11.873949579831931</c:v>
                </c:pt>
                <c:pt idx="13">
                  <c:v>5.2773109243697478</c:v>
                </c:pt>
                <c:pt idx="14">
                  <c:v>3.2983193277310918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FE-4B80-9056-BF11CA970A77}"/>
            </c:ext>
          </c:extLst>
        </c:ser>
        <c:ser>
          <c:idx val="3"/>
          <c:order val="2"/>
          <c:tx>
            <c:strRef>
              <c:f>'FIgure 3 cd plots'!$T$19</c:f>
              <c:strCache>
                <c:ptCount val="1"/>
                <c:pt idx="0">
                  <c:v>Type B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'FIgure 3 cd plots'!$B$2:$B$8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xVal>
          <c:yVal>
            <c:numRef>
              <c:f>('FIgure 3 cd plots'!$T$20:$T$26,'FIgure 3 cd plots'!$T$28:$T$35)</c:f>
              <c:numCache>
                <c:formatCode>General</c:formatCode>
                <c:ptCount val="15"/>
                <c:pt idx="0">
                  <c:v>88.235294117647058</c:v>
                </c:pt>
                <c:pt idx="1">
                  <c:v>86.554621848739501</c:v>
                </c:pt>
                <c:pt idx="2">
                  <c:v>82.352941176470594</c:v>
                </c:pt>
                <c:pt idx="3">
                  <c:v>77.310924369747909</c:v>
                </c:pt>
                <c:pt idx="4">
                  <c:v>70.588235294117652</c:v>
                </c:pt>
                <c:pt idx="5">
                  <c:v>63.865546218487388</c:v>
                </c:pt>
                <c:pt idx="6">
                  <c:v>58.82352941176471</c:v>
                </c:pt>
                <c:pt idx="7">
                  <c:v>0</c:v>
                </c:pt>
                <c:pt idx="8">
                  <c:v>28.125</c:v>
                </c:pt>
                <c:pt idx="9">
                  <c:v>25</c:v>
                </c:pt>
                <c:pt idx="10">
                  <c:v>23.75</c:v>
                </c:pt>
                <c:pt idx="11">
                  <c:v>22.5</c:v>
                </c:pt>
                <c:pt idx="12">
                  <c:v>18.75</c:v>
                </c:pt>
                <c:pt idx="13">
                  <c:v>15</c:v>
                </c:pt>
                <c:pt idx="14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FFE-4B80-9056-BF11CA970A77}"/>
            </c:ext>
          </c:extLst>
        </c:ser>
        <c:ser>
          <c:idx val="0"/>
          <c:order val="3"/>
          <c:tx>
            <c:strRef>
              <c:f>'FIgure 3 cd plots'!$T$28</c:f>
              <c:strCache>
                <c:ptCount val="1"/>
                <c:pt idx="0">
                  <c:v>Type D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rgbClr val="ED7D31"/>
              </a:solidFill>
              <a:ln w="9525">
                <a:solidFill>
                  <a:srgbClr val="ED7D31"/>
                </a:solidFill>
              </a:ln>
              <a:effectLst/>
            </c:spPr>
          </c:marker>
          <c:xVal>
            <c:numRef>
              <c:f>'FIgure 3 cd plots'!$N$29:$N$35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xVal>
          <c:yVal>
            <c:numRef>
              <c:f>'FIgure 3 cd plots'!$T$29:$T$35</c:f>
              <c:numCache>
                <c:formatCode>General</c:formatCode>
                <c:ptCount val="7"/>
                <c:pt idx="0">
                  <c:v>28.125</c:v>
                </c:pt>
                <c:pt idx="1">
                  <c:v>25</c:v>
                </c:pt>
                <c:pt idx="2">
                  <c:v>23.75</c:v>
                </c:pt>
                <c:pt idx="3">
                  <c:v>22.5</c:v>
                </c:pt>
                <c:pt idx="4">
                  <c:v>18.75</c:v>
                </c:pt>
                <c:pt idx="5">
                  <c:v>15</c:v>
                </c:pt>
                <c:pt idx="6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FE-4B80-9056-BF11CA970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736959"/>
        <c:axId val="734527503"/>
      </c:scatterChart>
      <c:valAx>
        <c:axId val="1182736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4527503"/>
        <c:crosses val="autoZero"/>
        <c:crossBetween val="midCat"/>
      </c:valAx>
      <c:valAx>
        <c:axId val="734527503"/>
        <c:scaling>
          <c:logBase val="10"/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4472C4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82736959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2884816569018809"/>
          <c:y val="9.292432195975503E-2"/>
          <c:w val="0.30447829506644447"/>
          <c:h val="0.19841061533974919"/>
        </c:manualLayout>
      </c:layout>
      <c:overlay val="0"/>
    </c:legend>
    <c:plotVisOnly val="1"/>
    <c:dispBlanksAs val="gap"/>
    <c:showDLblsOverMax val="0"/>
    <c:extLst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70603674540683"/>
          <c:y val="6.4814814814814811E-2"/>
          <c:w val="0.85879396325459323"/>
          <c:h val="0.7960531496062993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'FIgure 3 cd plots'!$F$1</c:f>
              <c:strCache>
                <c:ptCount val="1"/>
                <c:pt idx="0">
                  <c:v>Type A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'FIgure 3 cd plots'!$D$2:$D$8</c:f>
              <c:numCache>
                <c:formatCode>General</c:formatCode>
                <c:ptCount val="7"/>
                <c:pt idx="0">
                  <c:v>5.2329904828961063E-2</c:v>
                </c:pt>
                <c:pt idx="1">
                  <c:v>5.1641015068472282E-2</c:v>
                </c:pt>
                <c:pt idx="2">
                  <c:v>3.9906116222222204E-2</c:v>
                </c:pt>
                <c:pt idx="3">
                  <c:v>3.634783886111112E-2</c:v>
                </c:pt>
                <c:pt idx="4">
                  <c:v>3.2262475833333325E-2</c:v>
                </c:pt>
                <c:pt idx="5">
                  <c:v>2.7509015000000008E-2</c:v>
                </c:pt>
                <c:pt idx="6">
                  <c:v>1.8672715111111102E-2</c:v>
                </c:pt>
              </c:numCache>
            </c:numRef>
          </c:xVal>
          <c:yVal>
            <c:numRef>
              <c:f>'FIgure 3 cd plots'!$F$2:$F$8</c:f>
              <c:numCache>
                <c:formatCode>General</c:formatCode>
                <c:ptCount val="7"/>
                <c:pt idx="0">
                  <c:v>0.27223649911020203</c:v>
                </c:pt>
                <c:pt idx="1">
                  <c:v>0.51355705592955858</c:v>
                </c:pt>
                <c:pt idx="2">
                  <c:v>0.85513106190476151</c:v>
                </c:pt>
                <c:pt idx="3">
                  <c:v>1.6775925628205131</c:v>
                </c:pt>
                <c:pt idx="4">
                  <c:v>2.5248894130434776</c:v>
                </c:pt>
                <c:pt idx="5">
                  <c:v>3.0947641875000009</c:v>
                </c:pt>
                <c:pt idx="6">
                  <c:v>3.3610887199999988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DE-4E89-941F-BA4F788C9A92}"/>
            </c:ext>
          </c:extLst>
        </c:ser>
        <c:ser>
          <c:idx val="2"/>
          <c:order val="1"/>
          <c:tx>
            <c:strRef>
              <c:f>'FIgure 3 cd plots'!$F$10</c:f>
              <c:strCache>
                <c:ptCount val="1"/>
                <c:pt idx="0">
                  <c:v>Type 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4472C4"/>
              </a:solidFill>
              <a:ln>
                <a:solidFill>
                  <a:srgbClr val="4472C4"/>
                </a:solidFill>
              </a:ln>
            </c:spPr>
          </c:marker>
          <c:xVal>
            <c:numRef>
              <c:f>'FIgure 3 cd plots'!$D$11:$D$17</c:f>
              <c:numCache>
                <c:formatCode>General</c:formatCode>
                <c:ptCount val="7"/>
                <c:pt idx="0">
                  <c:v>3.3435685799027844E-2</c:v>
                </c:pt>
                <c:pt idx="1">
                  <c:v>2.9094306150012714E-2</c:v>
                </c:pt>
                <c:pt idx="2">
                  <c:v>2.238939977777777E-2</c:v>
                </c:pt>
                <c:pt idx="3">
                  <c:v>1.5316942561111111E-2</c:v>
                </c:pt>
                <c:pt idx="4">
                  <c:v>1.041858868333333E-2</c:v>
                </c:pt>
                <c:pt idx="5">
                  <c:v>6.8157885130927104E-3</c:v>
                </c:pt>
                <c:pt idx="6">
                  <c:v>3.4408069444444435E-3</c:v>
                </c:pt>
              </c:numCache>
            </c:numRef>
          </c:xVal>
          <c:yVal>
            <c:numRef>
              <c:f>'FIgure 3 cd plots'!$F$11:$F$17</c:f>
              <c:numCache>
                <c:formatCode>General</c:formatCode>
                <c:ptCount val="7"/>
                <c:pt idx="0">
                  <c:v>0.27232685266176521</c:v>
                </c:pt>
                <c:pt idx="1">
                  <c:v>0.51851238683190981</c:v>
                </c:pt>
                <c:pt idx="2">
                  <c:v>1.0892140432432429</c:v>
                </c:pt>
                <c:pt idx="3">
                  <c:v>1.723156038125</c:v>
                </c:pt>
                <c:pt idx="4">
                  <c:v>2.0837177366666659</c:v>
                </c:pt>
                <c:pt idx="5">
                  <c:v>2.4536838647133754</c:v>
                </c:pt>
                <c:pt idx="6">
                  <c:v>3.0967262499999992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DE-4E89-941F-BA4F788C9A92}"/>
            </c:ext>
          </c:extLst>
        </c:ser>
        <c:ser>
          <c:idx val="0"/>
          <c:order val="2"/>
          <c:tx>
            <c:strRef>
              <c:f>'FIgure 3 cd plots'!$R$19</c:f>
              <c:strCache>
                <c:ptCount val="1"/>
                <c:pt idx="0">
                  <c:v>Type B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'FIgure 3 cd plots'!$P$20:$P$26</c:f>
              <c:numCache>
                <c:formatCode>General</c:formatCode>
                <c:ptCount val="7"/>
                <c:pt idx="0">
                  <c:v>2.5871532164852822E-2</c:v>
                </c:pt>
                <c:pt idx="1">
                  <c:v>2.3630871720972235E-2</c:v>
                </c:pt>
                <c:pt idx="2">
                  <c:v>2.2020115319444433E-2</c:v>
                </c:pt>
                <c:pt idx="3">
                  <c:v>1.9142632777777776E-2</c:v>
                </c:pt>
                <c:pt idx="4">
                  <c:v>1.5909439250000001E-2</c:v>
                </c:pt>
                <c:pt idx="5">
                  <c:v>1.3585733444444446E-2</c:v>
                </c:pt>
                <c:pt idx="6">
                  <c:v>1.2668685277777775E-2</c:v>
                </c:pt>
              </c:numCache>
            </c:numRef>
          </c:xVal>
          <c:yVal>
            <c:numRef>
              <c:f>'FIgure 3 cd plots'!$R$20:$R$26</c:f>
              <c:numCache>
                <c:formatCode>General</c:formatCode>
                <c:ptCount val="7"/>
                <c:pt idx="0">
                  <c:v>0.22175598998445276</c:v>
                </c:pt>
                <c:pt idx="1">
                  <c:v>0.41296669026941768</c:v>
                </c:pt>
                <c:pt idx="2">
                  <c:v>0.80890219540816288</c:v>
                </c:pt>
                <c:pt idx="3">
                  <c:v>1.4981190869565217</c:v>
                </c:pt>
                <c:pt idx="4">
                  <c:v>2.0454993321428572</c:v>
                </c:pt>
                <c:pt idx="5">
                  <c:v>2.5741389684210527</c:v>
                </c:pt>
                <c:pt idx="6">
                  <c:v>3.2576619285714279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022-478F-BFB6-0B5D47269DC7}"/>
            </c:ext>
          </c:extLst>
        </c:ser>
        <c:ser>
          <c:idx val="3"/>
          <c:order val="3"/>
          <c:tx>
            <c:strRef>
              <c:f>'FIgure 3 cd plots'!$R$28</c:f>
              <c:strCache>
                <c:ptCount val="1"/>
                <c:pt idx="0">
                  <c:v>Type 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</c:marker>
          <c:xVal>
            <c:numRef>
              <c:f>'FIgure 3 cd plots'!$P$29:$P$35</c:f>
              <c:numCache>
                <c:formatCode>General</c:formatCode>
                <c:ptCount val="7"/>
                <c:pt idx="0">
                  <c:v>3.498812388888889E-3</c:v>
                </c:pt>
                <c:pt idx="1">
                  <c:v>3.2004338055555601E-3</c:v>
                </c:pt>
                <c:pt idx="2">
                  <c:v>2.6234345277777785E-3</c:v>
                </c:pt>
                <c:pt idx="3">
                  <c:v>2.1155806666666665E-3</c:v>
                </c:pt>
                <c:pt idx="4">
                  <c:v>1.6573075416666701E-3</c:v>
                </c:pt>
                <c:pt idx="5">
                  <c:v>1.1193683333333335E-3</c:v>
                </c:pt>
                <c:pt idx="6">
                  <c:v>9.0995347222222207E-4</c:v>
                </c:pt>
              </c:numCache>
            </c:numRef>
          </c:xVal>
          <c:yVal>
            <c:numRef>
              <c:f>'FIgure 3 cd plots'!$R$29:$R$35</c:f>
              <c:numCache>
                <c:formatCode>General</c:formatCode>
                <c:ptCount val="7"/>
                <c:pt idx="0">
                  <c:v>0.13995249555555556</c:v>
                </c:pt>
                <c:pt idx="1">
                  <c:v>0.30603904250000002</c:v>
                </c:pt>
                <c:pt idx="2">
                  <c:v>0.55555084117647069</c:v>
                </c:pt>
                <c:pt idx="3">
                  <c:v>0.76160903999999996</c:v>
                </c:pt>
                <c:pt idx="4">
                  <c:v>0.89438452499999999</c:v>
                </c:pt>
                <c:pt idx="5">
                  <c:v>1.0074315000000003</c:v>
                </c:pt>
                <c:pt idx="6">
                  <c:v>1.0919441666666665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022-478F-BFB6-0B5D47269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701888"/>
        <c:axId val="1528581744"/>
      </c:scatterChart>
      <c:valAx>
        <c:axId val="121670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28581744"/>
        <c:crosses val="autoZero"/>
        <c:crossBetween val="midCat"/>
      </c:valAx>
      <c:valAx>
        <c:axId val="1528581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1670188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9591054845554368"/>
          <c:y val="7.2922499270924465E-2"/>
          <c:w val="0.2454800225605821"/>
          <c:h val="0.28008092738407697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70603674540683"/>
          <c:y val="6.4814814814814811E-2"/>
          <c:w val="0.85879396325459323"/>
          <c:h val="0.7960531496062993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'FIgure 3 e'!$B$1</c:f>
              <c:strCache>
                <c:ptCount val="1"/>
                <c:pt idx="0">
                  <c:v>Type A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'FIgure 3 e'!$A$2:$A$22</c:f>
              <c:numCache>
                <c:formatCode>General</c:formatCode>
                <c:ptCount val="2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xVal>
          <c:yVal>
            <c:numRef>
              <c:f>'FIgure 3 e'!$B$2:$B$22</c:f>
              <c:numCache>
                <c:formatCode>General</c:formatCode>
                <c:ptCount val="21"/>
                <c:pt idx="0">
                  <c:v>100</c:v>
                </c:pt>
                <c:pt idx="1">
                  <c:v>98.245614035087712</c:v>
                </c:pt>
                <c:pt idx="2">
                  <c:v>96.491228070175438</c:v>
                </c:pt>
                <c:pt idx="3">
                  <c:v>98.245614035087712</c:v>
                </c:pt>
                <c:pt idx="4">
                  <c:v>101.75438596491229</c:v>
                </c:pt>
                <c:pt idx="5">
                  <c:v>100</c:v>
                </c:pt>
                <c:pt idx="6">
                  <c:v>103.50877192982458</c:v>
                </c:pt>
                <c:pt idx="7">
                  <c:v>100</c:v>
                </c:pt>
                <c:pt idx="8">
                  <c:v>98.245614035087712</c:v>
                </c:pt>
                <c:pt idx="9">
                  <c:v>96.491228070175438</c:v>
                </c:pt>
                <c:pt idx="10">
                  <c:v>98.245614035087712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CF-4E76-A12B-DA025E620EC3}"/>
            </c:ext>
          </c:extLst>
        </c:ser>
        <c:ser>
          <c:idx val="2"/>
          <c:order val="1"/>
          <c:tx>
            <c:strRef>
              <c:f>'FIgure 3 e'!$C$1</c:f>
              <c:strCache>
                <c:ptCount val="1"/>
                <c:pt idx="0">
                  <c:v>Type 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4472C4"/>
              </a:solidFill>
              <a:ln>
                <a:solidFill>
                  <a:srgbClr val="4472C4"/>
                </a:solidFill>
              </a:ln>
            </c:spPr>
          </c:marker>
          <c:xVal>
            <c:numRef>
              <c:f>'FIgure 3 e'!$A$2:$A$22</c:f>
              <c:numCache>
                <c:formatCode>General</c:formatCode>
                <c:ptCount val="2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xVal>
          <c:yVal>
            <c:numRef>
              <c:f>'FIgure 3 e'!$C$2:$C$22</c:f>
              <c:numCache>
                <c:formatCode>General</c:formatCode>
                <c:ptCount val="21"/>
                <c:pt idx="0">
                  <c:v>100</c:v>
                </c:pt>
                <c:pt idx="1">
                  <c:v>104.16666666666667</c:v>
                </c:pt>
                <c:pt idx="2">
                  <c:v>100</c:v>
                </c:pt>
                <c:pt idx="3">
                  <c:v>104.16666666666667</c:v>
                </c:pt>
                <c:pt idx="4">
                  <c:v>104.16666666666667</c:v>
                </c:pt>
                <c:pt idx="5">
                  <c:v>104.16666666666667</c:v>
                </c:pt>
                <c:pt idx="6">
                  <c:v>100</c:v>
                </c:pt>
                <c:pt idx="7">
                  <c:v>104.16666666666667</c:v>
                </c:pt>
                <c:pt idx="8">
                  <c:v>104.16666666666667</c:v>
                </c:pt>
                <c:pt idx="9">
                  <c:v>104.16666666666667</c:v>
                </c:pt>
                <c:pt idx="10">
                  <c:v>104.16666666666667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CF-4E76-A12B-DA025E620EC3}"/>
            </c:ext>
          </c:extLst>
        </c:ser>
        <c:ser>
          <c:idx val="0"/>
          <c:order val="2"/>
          <c:tx>
            <c:strRef>
              <c:f>'FIgure 3 e'!$D$1</c:f>
              <c:strCache>
                <c:ptCount val="1"/>
                <c:pt idx="0">
                  <c:v>Type B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'FIgure 3 e'!$A$2:$A$22</c:f>
              <c:numCache>
                <c:formatCode>General</c:formatCode>
                <c:ptCount val="2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xVal>
          <c:yVal>
            <c:numRef>
              <c:f>'FIgure 3 e'!$D$2:$D$22</c:f>
              <c:numCache>
                <c:formatCode>General</c:formatCode>
                <c:ptCount val="21"/>
                <c:pt idx="0">
                  <c:v>100</c:v>
                </c:pt>
                <c:pt idx="1">
                  <c:v>71.428571428571431</c:v>
                </c:pt>
                <c:pt idx="2">
                  <c:v>42.857142857142854</c:v>
                </c:pt>
                <c:pt idx="3">
                  <c:v>35.714285714285715</c:v>
                </c:pt>
                <c:pt idx="4">
                  <c:v>21.428571428571427</c:v>
                </c:pt>
                <c:pt idx="5">
                  <c:v>10.714285714285714</c:v>
                </c:pt>
                <c:pt idx="6">
                  <c:v>3.5714285714285712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CF-4E76-A12B-DA025E620EC3}"/>
            </c:ext>
          </c:extLst>
        </c:ser>
        <c:ser>
          <c:idx val="3"/>
          <c:order val="3"/>
          <c:tx>
            <c:strRef>
              <c:f>'FIgure 3 e'!$E$1</c:f>
              <c:strCache>
                <c:ptCount val="1"/>
                <c:pt idx="0">
                  <c:v>Type D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6"/>
            <c:spPr>
              <a:solidFill>
                <a:srgbClr val="ED7D31"/>
              </a:solidFill>
              <a:ln>
                <a:solidFill>
                  <a:srgbClr val="ED7D31"/>
                </a:solidFill>
              </a:ln>
            </c:spPr>
          </c:marker>
          <c:xVal>
            <c:numRef>
              <c:f>'FIgure 3 e'!$A$2:$A$22</c:f>
              <c:numCache>
                <c:formatCode>General</c:formatCode>
                <c:ptCount val="2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xVal>
          <c:yVal>
            <c:numRef>
              <c:f>'FIgure 3 e'!$E$2:$E$22</c:f>
              <c:numCache>
                <c:formatCode>General</c:formatCode>
                <c:ptCount val="21"/>
                <c:pt idx="0">
                  <c:v>100</c:v>
                </c:pt>
                <c:pt idx="1">
                  <c:v>95.833333333333343</c:v>
                </c:pt>
                <c:pt idx="2">
                  <c:v>95.833333333333343</c:v>
                </c:pt>
                <c:pt idx="3">
                  <c:v>95.833333333333343</c:v>
                </c:pt>
                <c:pt idx="4">
                  <c:v>100</c:v>
                </c:pt>
                <c:pt idx="5">
                  <c:v>95.833333333333343</c:v>
                </c:pt>
                <c:pt idx="6">
                  <c:v>95.833333333333343</c:v>
                </c:pt>
                <c:pt idx="7">
                  <c:v>95.833333333333343</c:v>
                </c:pt>
                <c:pt idx="8">
                  <c:v>95.833333333333343</c:v>
                </c:pt>
                <c:pt idx="9">
                  <c:v>100</c:v>
                </c:pt>
                <c:pt idx="10">
                  <c:v>95.833333333333343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2CF-4E76-A12B-DA025E62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701888"/>
        <c:axId val="1528581744"/>
      </c:scatterChart>
      <c:valAx>
        <c:axId val="121670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Cycle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28581744"/>
        <c:crosses val="autoZero"/>
        <c:crossBetween val="midCat"/>
      </c:valAx>
      <c:valAx>
        <c:axId val="1528581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C/C0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1670188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49133082796468625"/>
          <c:y val="0.47570027704870227"/>
          <c:w val="0.37506621331424483"/>
          <c:h val="0.17063283756197142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490537</xdr:colOff>
      <xdr:row>34</xdr:row>
      <xdr:rowOff>4762</xdr:rowOff>
    </xdr:from>
    <xdr:to>
      <xdr:col>12</xdr:col>
      <xdr:colOff>185737</xdr:colOff>
      <xdr:row>48</xdr:row>
      <xdr:rowOff>80962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DF7F24-1855-79DA-9826-220831D1D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185737</xdr:colOff>
      <xdr:row>33</xdr:row>
      <xdr:rowOff>185737</xdr:rowOff>
    </xdr:from>
    <xdr:to>
      <xdr:col>19</xdr:col>
      <xdr:colOff>490537</xdr:colOff>
      <xdr:row>48</xdr:row>
      <xdr:rowOff>71437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BEE064-DD93-47C8-DCE1-D522839E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481012</xdr:colOff>
      <xdr:row>33</xdr:row>
      <xdr:rowOff>176212</xdr:rowOff>
    </xdr:from>
    <xdr:to>
      <xdr:col>27</xdr:col>
      <xdr:colOff>176212</xdr:colOff>
      <xdr:row>48</xdr:row>
      <xdr:rowOff>61912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6682DA4-FC91-9840-BE0A-D9FD0469B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4761</xdr:colOff>
      <xdr:row>12</xdr:row>
      <xdr:rowOff>57678</xdr:rowOff>
    </xdr:from>
    <xdr:to>
      <xdr:col>20</xdr:col>
      <xdr:colOff>464609</xdr:colOff>
      <xdr:row>26</xdr:row>
      <xdr:rowOff>133878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E57B8BD-01EA-DD79-2D6F-E30225731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31750</xdr:colOff>
      <xdr:row>34</xdr:row>
      <xdr:rowOff>131234</xdr:rowOff>
    </xdr:from>
    <xdr:to>
      <xdr:col>25</xdr:col>
      <xdr:colOff>306917</xdr:colOff>
      <xdr:row>49</xdr:row>
      <xdr:rowOff>16934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8C02C2-9354-D6C2-E63B-7F8D778D8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345064</xdr:colOff>
      <xdr:row>34</xdr:row>
      <xdr:rowOff>126279</xdr:rowOff>
    </xdr:from>
    <xdr:to>
      <xdr:col>9</xdr:col>
      <xdr:colOff>40264</xdr:colOff>
      <xdr:row>49</xdr:row>
      <xdr:rowOff>11979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26B1C9B-13FA-413A-A5FD-F8DE185C3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815686</xdr:colOff>
      <xdr:row>15</xdr:row>
      <xdr:rowOff>155863</xdr:rowOff>
    </xdr:from>
    <xdr:to>
      <xdr:col>16</xdr:col>
      <xdr:colOff>546822</xdr:colOff>
      <xdr:row>30</xdr:row>
      <xdr:rowOff>41563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67C6C238-8B97-4527-BA7F-CF4A111EB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330202</xdr:colOff>
      <xdr:row>16</xdr:row>
      <xdr:rowOff>16164</xdr:rowOff>
    </xdr:from>
    <xdr:to>
      <xdr:col>8</xdr:col>
      <xdr:colOff>245344</xdr:colOff>
      <xdr:row>30</xdr:row>
      <xdr:rowOff>92364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38467556-CB81-47E6-846E-D374553EE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</xdr:colOff>
      <xdr:row>14</xdr:row>
      <xdr:rowOff>128587</xdr:rowOff>
    </xdr:from>
    <xdr:to>
      <xdr:col>14</xdr:col>
      <xdr:colOff>423862</xdr:colOff>
      <xdr:row>29</xdr:row>
      <xdr:rowOff>14287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364D8AD-A231-C0F9-7830-C292EC470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4762</xdr:rowOff>
    </xdr:from>
    <xdr:to>
      <xdr:col>13</xdr:col>
      <xdr:colOff>371475</xdr:colOff>
      <xdr:row>16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B15373-CA33-8D48-5AB2-2FFB23D63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</xdr:colOff>
      <xdr:row>19</xdr:row>
      <xdr:rowOff>42862</xdr:rowOff>
    </xdr:from>
    <xdr:to>
      <xdr:col>8</xdr:col>
      <xdr:colOff>400050</xdr:colOff>
      <xdr:row>33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01048F-E268-05A3-041E-AA49E37C8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AC7A-A28F-4B99-BCF8-EF121CB76C51}">
  <dimension ref="A1:AQ72"/>
  <sheetViews>
    <sheetView workbookViewId="0">
      <selection activeCell="V65" sqref="V65"/>
    </sheetView>
  </sheetViews>
  <sheetFormatPr defaultRowHeight="15" x14ac:dyDescent="0.25"/>
  <cols>
    <col min="2" max="2" width="14.42578125" customWidth="1"/>
    <col min="3" max="3" width="17" customWidth="1"/>
  </cols>
  <sheetData>
    <row r="1" spans="1:43" x14ac:dyDescent="0.25">
      <c r="C1" t="s">
        <v>50</v>
      </c>
      <c r="E1" s="3" t="s">
        <v>70</v>
      </c>
      <c r="F1" t="s">
        <v>85</v>
      </c>
      <c r="G1" t="s">
        <v>82</v>
      </c>
      <c r="H1" t="s">
        <v>96</v>
      </c>
      <c r="J1" t="s">
        <v>83</v>
      </c>
      <c r="K1" t="s">
        <v>95</v>
      </c>
      <c r="AC1" t="s">
        <v>114</v>
      </c>
      <c r="AD1" t="s">
        <v>115</v>
      </c>
      <c r="AE1" t="s">
        <v>48</v>
      </c>
      <c r="AF1" t="s">
        <v>115</v>
      </c>
      <c r="AG1" t="s">
        <v>117</v>
      </c>
      <c r="AH1" t="s">
        <v>115</v>
      </c>
      <c r="AI1" t="s">
        <v>116</v>
      </c>
      <c r="AK1" t="s">
        <v>114</v>
      </c>
      <c r="AL1" t="s">
        <v>115</v>
      </c>
      <c r="AM1" t="s">
        <v>48</v>
      </c>
      <c r="AN1" t="s">
        <v>115</v>
      </c>
      <c r="AO1" t="s">
        <v>117</v>
      </c>
      <c r="AP1" t="s">
        <v>115</v>
      </c>
      <c r="AQ1" t="s">
        <v>116</v>
      </c>
    </row>
    <row r="2" spans="1:43" x14ac:dyDescent="0.25">
      <c r="A2" t="s">
        <v>48</v>
      </c>
      <c r="E2" s="3" t="s">
        <v>72</v>
      </c>
      <c r="F2" t="s">
        <v>73</v>
      </c>
      <c r="G2">
        <v>0</v>
      </c>
      <c r="H2">
        <v>0</v>
      </c>
      <c r="J2">
        <v>0</v>
      </c>
      <c r="K2">
        <v>0</v>
      </c>
      <c r="AC2" s="2">
        <v>1000000</v>
      </c>
      <c r="AD2" s="1">
        <v>31.726500000000001</v>
      </c>
      <c r="AE2" s="1">
        <v>1.83019</v>
      </c>
      <c r="AF2" s="1">
        <v>64.334800000000001</v>
      </c>
      <c r="AG2" s="1">
        <v>1.9582900000000001</v>
      </c>
      <c r="AH2" s="1">
        <v>45.909100000000002</v>
      </c>
      <c r="AI2" s="1">
        <v>1.75692</v>
      </c>
      <c r="AK2" s="2">
        <v>1000000</v>
      </c>
      <c r="AL2" s="1">
        <v>31.726500000000001</v>
      </c>
      <c r="AM2" s="1">
        <v>1.83019</v>
      </c>
      <c r="AN2" s="1">
        <v>64.334800000000001</v>
      </c>
      <c r="AO2" s="1">
        <v>1.9582900000000001</v>
      </c>
      <c r="AP2" s="1">
        <v>45.909100000000002</v>
      </c>
      <c r="AQ2" s="1">
        <v>1.75692</v>
      </c>
    </row>
    <row r="3" spans="1:43" x14ac:dyDescent="0.25">
      <c r="A3" t="s">
        <v>65</v>
      </c>
      <c r="B3" t="s">
        <v>66</v>
      </c>
      <c r="E3" s="3" t="s">
        <v>80</v>
      </c>
      <c r="F3" t="s">
        <v>74</v>
      </c>
      <c r="G3">
        <v>37.572254335260112</v>
      </c>
      <c r="H3">
        <v>47.86274437612753</v>
      </c>
      <c r="J3">
        <v>40.144508670520231</v>
      </c>
      <c r="K3">
        <v>51.139501491108575</v>
      </c>
      <c r="AC3" s="1">
        <v>794327</v>
      </c>
      <c r="AD3" s="1">
        <v>31.729800000000001</v>
      </c>
      <c r="AE3" s="1">
        <v>1.0968599999999999</v>
      </c>
      <c r="AF3" s="1">
        <v>64.384799999999998</v>
      </c>
      <c r="AG3" s="1">
        <v>2.0129999999999999</v>
      </c>
      <c r="AH3" s="1">
        <v>46.027700000000003</v>
      </c>
      <c r="AI3" s="1">
        <v>1.80498</v>
      </c>
      <c r="AL3">
        <f>1/AL2/0.025</f>
        <v>1.2607756922446534</v>
      </c>
      <c r="AM3">
        <f t="shared" ref="AM3:AQ3" si="0">1/AM2/0.025</f>
        <v>21.855654330971099</v>
      </c>
      <c r="AN3">
        <f t="shared" si="0"/>
        <v>0.62174748347706055</v>
      </c>
      <c r="AO3">
        <f t="shared" si="0"/>
        <v>20.425983894111699</v>
      </c>
      <c r="AP3">
        <f t="shared" si="0"/>
        <v>0.87128695618080065</v>
      </c>
      <c r="AQ3">
        <f t="shared" si="0"/>
        <v>22.767115178835688</v>
      </c>
    </row>
    <row r="4" spans="1:43" x14ac:dyDescent="0.25">
      <c r="A4" t="s">
        <v>64</v>
      </c>
      <c r="B4" t="s">
        <v>67</v>
      </c>
      <c r="E4" s="3"/>
      <c r="F4" t="s">
        <v>75</v>
      </c>
      <c r="G4">
        <v>23.766859344894026</v>
      </c>
      <c r="H4">
        <v>30.276253942540158</v>
      </c>
      <c r="J4">
        <v>24.402697495183041</v>
      </c>
      <c r="K4">
        <v>31.086238847366928</v>
      </c>
      <c r="AC4" s="1">
        <v>630951</v>
      </c>
      <c r="AD4" s="1">
        <v>31.552299999999999</v>
      </c>
      <c r="AE4" s="1">
        <v>1.0529900000000001</v>
      </c>
      <c r="AF4" s="1">
        <v>64.4833</v>
      </c>
      <c r="AG4" s="1">
        <v>2.06812</v>
      </c>
      <c r="AH4" s="1">
        <v>46.168900000000001</v>
      </c>
      <c r="AI4" s="1">
        <v>1.86592</v>
      </c>
    </row>
    <row r="5" spans="1:43" x14ac:dyDescent="0.25">
      <c r="E5" s="3"/>
      <c r="F5" t="s">
        <v>76</v>
      </c>
      <c r="G5">
        <v>20.549132947976876</v>
      </c>
      <c r="H5">
        <v>26.177239424174363</v>
      </c>
      <c r="J5">
        <v>20.23121387283237</v>
      </c>
      <c r="K5">
        <v>25.772246971760982</v>
      </c>
      <c r="AC5" s="1">
        <v>501175</v>
      </c>
      <c r="AD5" s="1">
        <v>31.473800000000001</v>
      </c>
      <c r="AE5" s="1">
        <v>0.87923799999999996</v>
      </c>
      <c r="AF5" s="1">
        <v>64.566500000000005</v>
      </c>
      <c r="AG5" s="1">
        <v>2.2543700000000002</v>
      </c>
      <c r="AH5" s="1">
        <v>46.271799999999999</v>
      </c>
      <c r="AI5" s="1">
        <v>2.0401400000000001</v>
      </c>
    </row>
    <row r="6" spans="1:43" x14ac:dyDescent="0.25">
      <c r="B6" t="s">
        <v>55</v>
      </c>
      <c r="C6" t="s">
        <v>56</v>
      </c>
      <c r="E6" s="3"/>
      <c r="F6" t="s">
        <v>77</v>
      </c>
      <c r="G6">
        <v>14.768786127167628</v>
      </c>
      <c r="H6">
        <v>18.813740289385514</v>
      </c>
      <c r="J6">
        <v>16.059730250481696</v>
      </c>
      <c r="K6">
        <v>20.458255096155025</v>
      </c>
      <c r="AC6" s="1">
        <v>398109</v>
      </c>
      <c r="AD6" s="1">
        <v>31.432700000000001</v>
      </c>
      <c r="AE6" s="1">
        <v>0.74571699999999996</v>
      </c>
      <c r="AF6" s="1">
        <v>64.6006</v>
      </c>
      <c r="AG6" s="1">
        <v>1.7649699999999999</v>
      </c>
      <c r="AH6" s="1">
        <v>46.3003</v>
      </c>
      <c r="AI6" s="1">
        <v>1.69381</v>
      </c>
    </row>
    <row r="7" spans="1:43" x14ac:dyDescent="0.25">
      <c r="A7" t="s">
        <v>52</v>
      </c>
      <c r="B7">
        <v>100</v>
      </c>
      <c r="C7">
        <v>2.33</v>
      </c>
      <c r="E7" s="3"/>
      <c r="F7" t="s">
        <v>78</v>
      </c>
      <c r="G7">
        <v>1.6088631984585757</v>
      </c>
      <c r="H7">
        <v>2.0495072591828989</v>
      </c>
      <c r="J7">
        <v>8.9884393063583801</v>
      </c>
      <c r="K7">
        <v>11.450241154596663</v>
      </c>
      <c r="AC7" s="1">
        <v>316223</v>
      </c>
      <c r="AD7" s="1">
        <v>31.415900000000001</v>
      </c>
      <c r="AE7" s="1">
        <v>0.68435800000000002</v>
      </c>
      <c r="AF7" s="1">
        <v>64.863399999999999</v>
      </c>
      <c r="AG7" s="1">
        <v>2.32891</v>
      </c>
      <c r="AH7" s="1">
        <v>46.6098</v>
      </c>
      <c r="AI7" s="1">
        <v>2.20872</v>
      </c>
    </row>
    <row r="8" spans="1:43" x14ac:dyDescent="0.25">
      <c r="A8" t="s">
        <v>53</v>
      </c>
      <c r="B8">
        <v>189</v>
      </c>
      <c r="C8">
        <v>0.05</v>
      </c>
      <c r="E8" s="3"/>
      <c r="F8" t="s">
        <v>79</v>
      </c>
      <c r="G8">
        <v>0.96339113680154143</v>
      </c>
      <c r="H8">
        <v>1.2272498557981419</v>
      </c>
      <c r="J8">
        <v>0.96339113680154143</v>
      </c>
      <c r="K8">
        <v>1.2272498557981419</v>
      </c>
      <c r="AC8" s="1">
        <v>251183</v>
      </c>
      <c r="AD8" s="1">
        <v>31.405799999999999</v>
      </c>
      <c r="AE8" s="1">
        <v>0.6522</v>
      </c>
      <c r="AF8" s="1">
        <v>65.066699999999997</v>
      </c>
      <c r="AG8" s="1">
        <v>2.89255</v>
      </c>
      <c r="AH8" s="1">
        <v>46.845199999999998</v>
      </c>
      <c r="AI8" s="1">
        <v>2.7037900000000001</v>
      </c>
    </row>
    <row r="9" spans="1:43" x14ac:dyDescent="0.25">
      <c r="A9" t="s">
        <v>48</v>
      </c>
      <c r="B9">
        <v>242</v>
      </c>
      <c r="C9">
        <v>1.7000000000000001E-2</v>
      </c>
      <c r="AC9" s="1">
        <v>199528</v>
      </c>
      <c r="AD9" s="1">
        <v>31.3993</v>
      </c>
      <c r="AE9" s="1">
        <v>0.66158700000000004</v>
      </c>
      <c r="AF9" s="1">
        <v>65.343100000000007</v>
      </c>
      <c r="AG9" s="1">
        <v>3.48319</v>
      </c>
      <c r="AH9" s="1">
        <v>47.134599999999999</v>
      </c>
      <c r="AI9" s="1">
        <v>3.2391200000000002</v>
      </c>
    </row>
    <row r="10" spans="1:43" x14ac:dyDescent="0.25">
      <c r="A10" t="s">
        <v>54</v>
      </c>
      <c r="B10">
        <v>243</v>
      </c>
      <c r="C10">
        <v>1.2999999999999999E-2</v>
      </c>
      <c r="T10" t="s">
        <v>100</v>
      </c>
      <c r="U10" t="s">
        <v>102</v>
      </c>
      <c r="V10" t="s">
        <v>104</v>
      </c>
      <c r="W10" t="s">
        <v>103</v>
      </c>
      <c r="AC10" s="1">
        <v>158489</v>
      </c>
      <c r="AD10" s="1">
        <v>31.4024</v>
      </c>
      <c r="AE10" s="1">
        <v>0.69695200000000002</v>
      </c>
      <c r="AF10" s="1">
        <v>65.638499999999993</v>
      </c>
      <c r="AG10" s="1">
        <v>4.1896100000000001</v>
      </c>
      <c r="AH10" s="1">
        <v>47.449199999999998</v>
      </c>
      <c r="AI10" s="1">
        <v>3.8776000000000002</v>
      </c>
    </row>
    <row r="11" spans="1:43" x14ac:dyDescent="0.25">
      <c r="E11" s="3" t="s">
        <v>70</v>
      </c>
      <c r="F11" t="s">
        <v>71</v>
      </c>
      <c r="G11" t="s">
        <v>82</v>
      </c>
      <c r="H11" t="s">
        <v>102</v>
      </c>
      <c r="J11" t="s">
        <v>86</v>
      </c>
      <c r="K11" t="s">
        <v>112</v>
      </c>
      <c r="M11" t="s">
        <v>84</v>
      </c>
      <c r="N11" t="s">
        <v>113</v>
      </c>
      <c r="T11" t="s">
        <v>101</v>
      </c>
      <c r="U11">
        <v>22.241007535723487</v>
      </c>
      <c r="V11">
        <v>19.890331942516941</v>
      </c>
      <c r="W11">
        <v>22.421828735200911</v>
      </c>
      <c r="AC11" s="1">
        <v>125889</v>
      </c>
      <c r="AD11" s="1">
        <v>31.4313</v>
      </c>
      <c r="AE11" s="1">
        <v>0.74987899999999996</v>
      </c>
      <c r="AF11" s="1">
        <v>65.974199999999996</v>
      </c>
      <c r="AG11" s="1">
        <v>4.9892200000000004</v>
      </c>
      <c r="AH11" s="1">
        <v>47.791899999999998</v>
      </c>
      <c r="AI11" s="1">
        <v>4.5985800000000001</v>
      </c>
    </row>
    <row r="12" spans="1:43" x14ac:dyDescent="0.25">
      <c r="B12" t="s">
        <v>68</v>
      </c>
      <c r="C12" t="s">
        <v>69</v>
      </c>
      <c r="E12" s="3" t="s">
        <v>72</v>
      </c>
      <c r="F12" t="s">
        <v>73</v>
      </c>
      <c r="G12">
        <v>0</v>
      </c>
      <c r="H12">
        <v>0</v>
      </c>
      <c r="J12">
        <v>0</v>
      </c>
      <c r="K12">
        <v>0</v>
      </c>
      <c r="M12">
        <v>0</v>
      </c>
      <c r="N12">
        <v>0</v>
      </c>
      <c r="T12" t="s">
        <v>105</v>
      </c>
      <c r="U12">
        <v>21.698543937291205</v>
      </c>
      <c r="V12">
        <v>19.167047144607235</v>
      </c>
      <c r="W12">
        <v>21.879365136768637</v>
      </c>
      <c r="AC12" s="1">
        <v>99998.5</v>
      </c>
      <c r="AD12" s="1">
        <v>31.479399999999998</v>
      </c>
      <c r="AE12" s="1">
        <v>0.86686099999999999</v>
      </c>
      <c r="AF12" s="1">
        <v>66.462299999999999</v>
      </c>
      <c r="AG12" s="1">
        <v>5.9430199999999997</v>
      </c>
      <c r="AH12" s="1">
        <v>48.278100000000002</v>
      </c>
      <c r="AI12" s="1">
        <v>5.47112</v>
      </c>
    </row>
    <row r="13" spans="1:43" x14ac:dyDescent="0.25">
      <c r="A13" t="s">
        <v>48</v>
      </c>
      <c r="B13">
        <v>31.824379601854382</v>
      </c>
      <c r="C13">
        <v>1.1299999999999999</v>
      </c>
      <c r="E13" s="3" t="s">
        <v>81</v>
      </c>
      <c r="F13" t="s">
        <v>74</v>
      </c>
      <c r="G13">
        <v>57</v>
      </c>
      <c r="H13">
        <f>G13/0.785/5</f>
        <v>14.522292993630572</v>
      </c>
      <c r="J13">
        <v>40</v>
      </c>
      <c r="K13">
        <f>J13/0.785/5</f>
        <v>10.19108280254777</v>
      </c>
      <c r="M13">
        <v>56</v>
      </c>
      <c r="N13">
        <f>M13/0.785/5</f>
        <v>14.267515923566879</v>
      </c>
      <c r="T13" t="s">
        <v>106</v>
      </c>
      <c r="U13">
        <v>18.443762346697525</v>
      </c>
      <c r="V13">
        <v>17.720477548787819</v>
      </c>
      <c r="W13">
        <v>20.613616740426647</v>
      </c>
      <c r="AC13" s="1">
        <v>79431.5</v>
      </c>
      <c r="AD13" s="1">
        <v>31.5396</v>
      </c>
      <c r="AE13" s="1">
        <v>1.0051300000000001</v>
      </c>
      <c r="AF13" s="1">
        <v>66.941699999999997</v>
      </c>
      <c r="AG13" s="1">
        <v>7.0705900000000002</v>
      </c>
      <c r="AH13" s="1">
        <v>48.792999999999999</v>
      </c>
      <c r="AI13" s="1">
        <v>6.49674</v>
      </c>
    </row>
    <row r="14" spans="1:43" x14ac:dyDescent="0.25">
      <c r="A14" t="s">
        <v>49</v>
      </c>
      <c r="B14">
        <v>24.989284183454771</v>
      </c>
      <c r="C14">
        <v>1.45</v>
      </c>
      <c r="F14" t="s">
        <v>105</v>
      </c>
      <c r="G14">
        <v>10</v>
      </c>
      <c r="H14">
        <f t="shared" ref="H14:H16" si="1">G14/0.785/5</f>
        <v>2.5477707006369426</v>
      </c>
      <c r="J14">
        <v>4</v>
      </c>
      <c r="K14">
        <f t="shared" ref="K14:K16" si="2">J14/0.785/5</f>
        <v>1.0191082802547771</v>
      </c>
      <c r="M14">
        <v>11</v>
      </c>
      <c r="N14">
        <f t="shared" ref="N14:N16" si="3">M14/0.785/5</f>
        <v>2.8025477707006368</v>
      </c>
      <c r="T14" t="s">
        <v>107</v>
      </c>
      <c r="U14">
        <v>17.720477548787819</v>
      </c>
      <c r="V14">
        <v>16.99719275087811</v>
      </c>
      <c r="W14">
        <v>19.528689543562084</v>
      </c>
      <c r="AC14" s="1">
        <v>63095.1</v>
      </c>
      <c r="AD14" s="1">
        <v>31.5747</v>
      </c>
      <c r="AE14" s="1">
        <v>1.1109500000000001</v>
      </c>
      <c r="AF14" s="1">
        <v>67.496099999999998</v>
      </c>
      <c r="AG14" s="1">
        <v>8.3995700000000006</v>
      </c>
      <c r="AH14" s="1">
        <v>49.377799999999993</v>
      </c>
      <c r="AI14" s="1">
        <v>7.7027299999999999</v>
      </c>
    </row>
    <row r="15" spans="1:43" x14ac:dyDescent="0.25">
      <c r="A15" t="s">
        <v>51</v>
      </c>
      <c r="B15">
        <v>34.258679999999998</v>
      </c>
      <c r="C15">
        <v>1.4</v>
      </c>
      <c r="F15" t="s">
        <v>106</v>
      </c>
      <c r="G15">
        <v>5</v>
      </c>
      <c r="H15">
        <f t="shared" si="1"/>
        <v>1.2738853503184713</v>
      </c>
      <c r="J15">
        <v>2</v>
      </c>
      <c r="K15">
        <f t="shared" si="2"/>
        <v>0.50955414012738853</v>
      </c>
      <c r="M15">
        <v>4</v>
      </c>
      <c r="N15">
        <f t="shared" si="3"/>
        <v>1.0191082802547771</v>
      </c>
      <c r="T15" t="s">
        <v>108</v>
      </c>
      <c r="U15">
        <v>16.99719275087811</v>
      </c>
      <c r="V15">
        <v>16.093086753490979</v>
      </c>
      <c r="W15">
        <v>18.98622594512981</v>
      </c>
      <c r="AC15" s="1">
        <v>50118.400000000001</v>
      </c>
      <c r="AD15" s="1">
        <v>31.651199999999999</v>
      </c>
      <c r="AE15" s="1">
        <v>1.3179700000000001</v>
      </c>
      <c r="AF15" s="1">
        <v>68.051199999999994</v>
      </c>
      <c r="AG15" s="1">
        <v>9.9925599999999992</v>
      </c>
      <c r="AH15" s="1">
        <v>49.939499999999995</v>
      </c>
      <c r="AI15" s="1">
        <v>9.1433499999999999</v>
      </c>
    </row>
    <row r="16" spans="1:43" x14ac:dyDescent="0.25">
      <c r="F16" t="s">
        <v>107</v>
      </c>
      <c r="G16">
        <v>0</v>
      </c>
      <c r="H16">
        <f t="shared" si="1"/>
        <v>0</v>
      </c>
      <c r="J16">
        <v>0</v>
      </c>
      <c r="K16">
        <f t="shared" si="2"/>
        <v>0</v>
      </c>
      <c r="M16">
        <v>0</v>
      </c>
      <c r="N16">
        <f t="shared" si="3"/>
        <v>0</v>
      </c>
      <c r="T16" t="s">
        <v>109</v>
      </c>
      <c r="U16">
        <v>14.465695958194138</v>
      </c>
      <c r="V16">
        <v>13.380768761329577</v>
      </c>
      <c r="W16">
        <v>15.912265554013551</v>
      </c>
      <c r="AC16" s="1">
        <v>39810.199999999997</v>
      </c>
      <c r="AD16" s="1">
        <v>31.677800000000001</v>
      </c>
      <c r="AE16" s="1">
        <v>1.2177100000000001</v>
      </c>
      <c r="AF16" s="1">
        <v>68.807500000000005</v>
      </c>
      <c r="AG16" s="1">
        <v>11.8634</v>
      </c>
      <c r="AH16" s="1">
        <v>50.678299999999993</v>
      </c>
      <c r="AI16" s="1">
        <v>10.823700000000001</v>
      </c>
    </row>
    <row r="17" spans="1:35" x14ac:dyDescent="0.25">
      <c r="B17" t="s">
        <v>88</v>
      </c>
      <c r="C17" t="s">
        <v>89</v>
      </c>
      <c r="D17" t="s">
        <v>90</v>
      </c>
      <c r="T17" t="s">
        <v>110</v>
      </c>
      <c r="U17">
        <v>14.104053559239285</v>
      </c>
      <c r="V17">
        <v>12.295841564465018</v>
      </c>
      <c r="W17">
        <v>14.827338357148991</v>
      </c>
      <c r="AC17" s="1">
        <v>31622.9</v>
      </c>
      <c r="AD17" s="1">
        <v>31.844799999999999</v>
      </c>
      <c r="AE17" s="1">
        <v>1.6171199999999999</v>
      </c>
      <c r="AF17" s="1">
        <v>69.686700000000002</v>
      </c>
      <c r="AG17" s="1">
        <v>14.09</v>
      </c>
      <c r="AH17" s="1">
        <v>51.534000000000006</v>
      </c>
      <c r="AI17" s="1">
        <v>12.8262</v>
      </c>
    </row>
    <row r="18" spans="1:35" x14ac:dyDescent="0.25">
      <c r="A18" t="s">
        <v>48</v>
      </c>
      <c r="B18">
        <v>1.2</v>
      </c>
      <c r="C18">
        <v>4</v>
      </c>
      <c r="D18">
        <f>C18/B18</f>
        <v>3.3333333333333335</v>
      </c>
      <c r="E18" s="3" t="s">
        <v>70</v>
      </c>
      <c r="F18" t="s">
        <v>71</v>
      </c>
      <c r="G18" t="s">
        <v>82</v>
      </c>
      <c r="H18" t="s">
        <v>102</v>
      </c>
      <c r="J18" t="s">
        <v>94</v>
      </c>
      <c r="K18" t="s">
        <v>112</v>
      </c>
      <c r="M18" t="s">
        <v>84</v>
      </c>
      <c r="N18" t="s">
        <v>113</v>
      </c>
      <c r="T18" t="s">
        <v>111</v>
      </c>
      <c r="U18">
        <v>7.9561327770067756</v>
      </c>
      <c r="V18">
        <v>7.2328479790970688</v>
      </c>
      <c r="W18">
        <v>8.6794175749164832</v>
      </c>
      <c r="AC18" s="1">
        <v>25118.799999999999</v>
      </c>
      <c r="AD18" s="1">
        <v>31.976500000000001</v>
      </c>
      <c r="AE18" s="1">
        <v>2.0312199999999998</v>
      </c>
      <c r="AF18" s="1">
        <v>70.704700000000003</v>
      </c>
      <c r="AG18" s="1">
        <v>16.746400000000001</v>
      </c>
      <c r="AH18" s="1">
        <v>52.509500000000003</v>
      </c>
      <c r="AI18" s="1">
        <v>15.218400000000001</v>
      </c>
    </row>
    <row r="19" spans="1:35" x14ac:dyDescent="0.25">
      <c r="A19" t="s">
        <v>54</v>
      </c>
      <c r="B19">
        <v>1.32</v>
      </c>
      <c r="C19">
        <v>4</v>
      </c>
      <c r="D19">
        <f t="shared" ref="D19:D21" si="4">C19/B19</f>
        <v>3.0303030303030303</v>
      </c>
      <c r="E19" s="3" t="s">
        <v>72</v>
      </c>
      <c r="F19" t="s">
        <v>73</v>
      </c>
      <c r="G19">
        <v>0</v>
      </c>
      <c r="H19">
        <v>0</v>
      </c>
      <c r="J19">
        <v>0</v>
      </c>
      <c r="K19">
        <v>0</v>
      </c>
      <c r="M19">
        <v>0</v>
      </c>
      <c r="N19">
        <v>0</v>
      </c>
      <c r="AC19" s="1">
        <v>19952.8</v>
      </c>
      <c r="AD19" s="1">
        <v>32.150700000000001</v>
      </c>
      <c r="AE19" s="1">
        <v>2.4925000000000002</v>
      </c>
      <c r="AF19" s="1">
        <v>71.885099999999994</v>
      </c>
      <c r="AG19" s="1">
        <v>19.933299999999999</v>
      </c>
      <c r="AH19" s="1">
        <v>53.630700000000004</v>
      </c>
      <c r="AI19" s="1">
        <v>18.083400000000001</v>
      </c>
    </row>
    <row r="20" spans="1:35" x14ac:dyDescent="0.25">
      <c r="A20" t="s">
        <v>91</v>
      </c>
      <c r="B20">
        <v>1.78</v>
      </c>
      <c r="C20">
        <v>0.72</v>
      </c>
      <c r="D20">
        <f t="shared" si="4"/>
        <v>0.4044943820224719</v>
      </c>
      <c r="E20" s="3" t="s">
        <v>87</v>
      </c>
      <c r="F20" t="s">
        <v>74</v>
      </c>
      <c r="G20">
        <v>123</v>
      </c>
      <c r="H20">
        <f>G20/0.785/5/1.409</f>
        <v>22.241007535723487</v>
      </c>
      <c r="J20">
        <v>110</v>
      </c>
      <c r="K20">
        <f>J20/0.785/5/1.409</f>
        <v>19.890331942516941</v>
      </c>
      <c r="M20">
        <v>124</v>
      </c>
      <c r="N20">
        <f>M20/0.785/5/1.409</f>
        <v>22.421828735200911</v>
      </c>
      <c r="AC20" s="1">
        <v>15848.6</v>
      </c>
      <c r="AD20" s="1">
        <v>32.348599999999998</v>
      </c>
      <c r="AE20" s="1">
        <v>3.0180899999999999</v>
      </c>
      <c r="AF20" s="1">
        <v>73.251999999999995</v>
      </c>
      <c r="AG20" s="1">
        <v>23.752099999999999</v>
      </c>
      <c r="AH20" s="1">
        <v>54.905199999999994</v>
      </c>
      <c r="AI20" s="1">
        <v>21.513999999999999</v>
      </c>
    </row>
    <row r="21" spans="1:35" x14ac:dyDescent="0.25">
      <c r="A21" t="s">
        <v>92</v>
      </c>
      <c r="B21">
        <v>4.43</v>
      </c>
      <c r="C21">
        <v>1.2</v>
      </c>
      <c r="D21">
        <f t="shared" si="4"/>
        <v>0.27088036117381492</v>
      </c>
      <c r="F21" t="s">
        <v>105</v>
      </c>
      <c r="G21">
        <v>120</v>
      </c>
      <c r="H21">
        <f t="shared" ref="H21:H27" si="5">G21/0.785/5/1.409</f>
        <v>21.698543937291205</v>
      </c>
      <c r="J21">
        <v>106</v>
      </c>
      <c r="K21">
        <f t="shared" ref="K21:K27" si="6">J21/0.785/5/1.409</f>
        <v>19.167047144607235</v>
      </c>
      <c r="M21">
        <v>121</v>
      </c>
      <c r="N21">
        <f t="shared" ref="N21:N27" si="7">M21/0.785/5/1.409</f>
        <v>21.879365136768637</v>
      </c>
      <c r="AC21" s="1">
        <v>12589</v>
      </c>
      <c r="AD21" s="1">
        <v>32.572299999999998</v>
      </c>
      <c r="AE21" s="1">
        <v>3.6476999999999999</v>
      </c>
      <c r="AF21" s="1">
        <v>74.841099999999997</v>
      </c>
      <c r="AG21" s="1">
        <v>28.351199999999999</v>
      </c>
      <c r="AH21" s="1">
        <v>56.370199999999997</v>
      </c>
      <c r="AI21" s="1">
        <v>25.654299999999999</v>
      </c>
    </row>
    <row r="22" spans="1:35" x14ac:dyDescent="0.25">
      <c r="F22" t="s">
        <v>106</v>
      </c>
      <c r="G22">
        <v>102</v>
      </c>
      <c r="H22">
        <f t="shared" si="5"/>
        <v>18.443762346697525</v>
      </c>
      <c r="J22">
        <v>98</v>
      </c>
      <c r="K22">
        <f t="shared" si="6"/>
        <v>17.720477548787819</v>
      </c>
      <c r="M22">
        <v>114</v>
      </c>
      <c r="N22">
        <f t="shared" si="7"/>
        <v>20.613616740426647</v>
      </c>
      <c r="AC22" s="1">
        <v>9999.99</v>
      </c>
      <c r="AD22" s="1">
        <v>32.869599999999998</v>
      </c>
      <c r="AE22" s="1">
        <v>4.3855000000000004</v>
      </c>
      <c r="AF22" s="1">
        <v>76.700599999999994</v>
      </c>
      <c r="AG22" s="1">
        <v>33.890500000000003</v>
      </c>
      <c r="AH22" s="1">
        <v>58.064700000000002</v>
      </c>
      <c r="AI22" s="1">
        <v>30.655100000000001</v>
      </c>
    </row>
    <row r="23" spans="1:35" x14ac:dyDescent="0.25">
      <c r="F23" t="s">
        <v>107</v>
      </c>
      <c r="G23">
        <v>98</v>
      </c>
      <c r="H23">
        <f t="shared" si="5"/>
        <v>17.720477548787819</v>
      </c>
      <c r="J23">
        <v>94</v>
      </c>
      <c r="K23">
        <f t="shared" si="6"/>
        <v>16.99719275087811</v>
      </c>
      <c r="M23">
        <v>108</v>
      </c>
      <c r="N23">
        <f t="shared" si="7"/>
        <v>19.528689543562084</v>
      </c>
      <c r="AC23" s="1">
        <v>7943.15</v>
      </c>
      <c r="AD23" s="1">
        <v>33.186</v>
      </c>
      <c r="AE23" s="1">
        <v>5.2588400000000002</v>
      </c>
      <c r="AF23" s="1">
        <v>78.864199999999997</v>
      </c>
      <c r="AG23" s="1">
        <v>40.574599999999997</v>
      </c>
      <c r="AH23" s="1">
        <v>60.035300000000007</v>
      </c>
      <c r="AI23" s="1">
        <v>36.7087</v>
      </c>
    </row>
    <row r="24" spans="1:35" x14ac:dyDescent="0.25">
      <c r="F24" t="s">
        <v>108</v>
      </c>
      <c r="G24">
        <v>94</v>
      </c>
      <c r="H24">
        <f t="shared" si="5"/>
        <v>16.99719275087811</v>
      </c>
      <c r="J24">
        <v>89</v>
      </c>
      <c r="K24">
        <f t="shared" si="6"/>
        <v>16.093086753490979</v>
      </c>
      <c r="M24">
        <v>105</v>
      </c>
      <c r="N24">
        <f t="shared" si="7"/>
        <v>18.98622594512981</v>
      </c>
      <c r="AC24" s="1">
        <v>6309.51</v>
      </c>
      <c r="AD24" s="1">
        <v>33.555399999999999</v>
      </c>
      <c r="AE24" s="1">
        <v>6.3038999999999996</v>
      </c>
      <c r="AF24" s="1">
        <v>81.406700000000001</v>
      </c>
      <c r="AG24" s="1">
        <v>48.668799999999997</v>
      </c>
      <c r="AH24" s="1">
        <v>62.348500000000001</v>
      </c>
      <c r="AI24" s="1">
        <v>44.036900000000003</v>
      </c>
    </row>
    <row r="25" spans="1:35" x14ac:dyDescent="0.25">
      <c r="F25" t="s">
        <v>109</v>
      </c>
      <c r="G25">
        <v>80</v>
      </c>
      <c r="H25">
        <f t="shared" si="5"/>
        <v>14.465695958194138</v>
      </c>
      <c r="J25">
        <v>74</v>
      </c>
      <c r="K25">
        <f t="shared" si="6"/>
        <v>13.380768761329577</v>
      </c>
      <c r="M25">
        <v>88</v>
      </c>
      <c r="N25">
        <f t="shared" si="7"/>
        <v>15.912265554013551</v>
      </c>
      <c r="AC25" s="1">
        <v>5011.8</v>
      </c>
      <c r="AD25" s="1">
        <v>33.9602</v>
      </c>
      <c r="AE25" s="1">
        <v>7.5590900000000003</v>
      </c>
      <c r="AF25" s="1">
        <v>84.403899999999993</v>
      </c>
      <c r="AG25" s="1">
        <v>58.484900000000003</v>
      </c>
      <c r="AH25" s="1">
        <v>65.096199999999996</v>
      </c>
      <c r="AI25" s="1">
        <v>52.953200000000002</v>
      </c>
    </row>
    <row r="26" spans="1:35" x14ac:dyDescent="0.25">
      <c r="C26" t="s">
        <v>97</v>
      </c>
      <c r="D26" t="s">
        <v>98</v>
      </c>
      <c r="F26" t="s">
        <v>110</v>
      </c>
      <c r="G26">
        <v>78</v>
      </c>
      <c r="H26">
        <f t="shared" si="5"/>
        <v>14.104053559239285</v>
      </c>
      <c r="J26">
        <v>68</v>
      </c>
      <c r="K26">
        <f t="shared" si="6"/>
        <v>12.295841564465018</v>
      </c>
      <c r="M26">
        <v>82</v>
      </c>
      <c r="N26">
        <f t="shared" si="7"/>
        <v>14.827338357148991</v>
      </c>
      <c r="AC26" s="1">
        <v>3980.99</v>
      </c>
      <c r="AD26" s="1">
        <v>34.476700000000001</v>
      </c>
      <c r="AE26" s="1">
        <v>9.0456699999999994</v>
      </c>
      <c r="AF26" s="1">
        <v>87.917100000000005</v>
      </c>
      <c r="AG26" s="1">
        <v>70.374499999999998</v>
      </c>
      <c r="AH26" s="1">
        <v>68.363399999999999</v>
      </c>
      <c r="AI26" s="1">
        <v>63.758499999999998</v>
      </c>
    </row>
    <row r="27" spans="1:35" x14ac:dyDescent="0.25">
      <c r="C27">
        <f>SUM(C18:C21)</f>
        <v>9.92</v>
      </c>
      <c r="D27">
        <f>SUM(D18:D21)</f>
        <v>7.0390111068326506</v>
      </c>
      <c r="F27" t="s">
        <v>111</v>
      </c>
      <c r="G27">
        <v>44</v>
      </c>
      <c r="H27">
        <f t="shared" si="5"/>
        <v>7.9561327770067756</v>
      </c>
      <c r="J27">
        <v>40</v>
      </c>
      <c r="K27">
        <f t="shared" si="6"/>
        <v>7.2328479790970688</v>
      </c>
      <c r="M27">
        <v>48</v>
      </c>
      <c r="N27">
        <f t="shared" si="7"/>
        <v>8.6794175749164832</v>
      </c>
      <c r="AC27" s="1">
        <v>3162.21</v>
      </c>
      <c r="AD27" s="1">
        <v>35.083199999999998</v>
      </c>
      <c r="AE27" s="1">
        <v>10.828099999999999</v>
      </c>
      <c r="AF27" s="1">
        <v>92.1738</v>
      </c>
      <c r="AG27" s="1">
        <v>84.8249</v>
      </c>
      <c r="AH27" s="1">
        <v>72.326400000000007</v>
      </c>
      <c r="AI27" s="1">
        <v>76.910200000000003</v>
      </c>
    </row>
    <row r="28" spans="1:35" x14ac:dyDescent="0.25">
      <c r="C28" t="s">
        <v>93</v>
      </c>
      <c r="D28">
        <f>C27/D27</f>
        <v>1.4092888687689129</v>
      </c>
      <c r="AC28" s="1">
        <v>2511.86</v>
      </c>
      <c r="AD28" s="1">
        <v>35.793900000000001</v>
      </c>
      <c r="AE28" s="1">
        <v>12.9626</v>
      </c>
      <c r="AF28" s="1">
        <v>97.262200000000007</v>
      </c>
      <c r="AG28" s="1">
        <v>102.367</v>
      </c>
      <c r="AH28" s="1">
        <v>77.181100000000001</v>
      </c>
      <c r="AI28" s="1">
        <v>92.843800000000002</v>
      </c>
    </row>
    <row r="29" spans="1:35" x14ac:dyDescent="0.25">
      <c r="AC29" s="1">
        <v>1995.27</v>
      </c>
      <c r="AD29" s="1">
        <v>36.621400000000001</v>
      </c>
      <c r="AE29" s="1">
        <v>15.533799999999999</v>
      </c>
      <c r="AF29" s="1">
        <v>103.474</v>
      </c>
      <c r="AG29" s="1">
        <v>123.592</v>
      </c>
      <c r="AH29" s="1">
        <v>83.130499999999998</v>
      </c>
      <c r="AI29" s="1">
        <v>112.09099999999999</v>
      </c>
    </row>
    <row r="30" spans="1:35" x14ac:dyDescent="0.25">
      <c r="D30" t="s">
        <v>99</v>
      </c>
      <c r="AC30" s="1">
        <v>1584.92</v>
      </c>
      <c r="AD30" s="1">
        <v>37.584299999999999</v>
      </c>
      <c r="AE30" s="1">
        <v>18.6372</v>
      </c>
      <c r="AF30" s="1">
        <v>111.09099999999999</v>
      </c>
      <c r="AG30" s="1">
        <v>149.381</v>
      </c>
      <c r="AH30" s="1">
        <v>90.497</v>
      </c>
      <c r="AI30" s="1">
        <v>135.36799999999999</v>
      </c>
    </row>
    <row r="31" spans="1:35" x14ac:dyDescent="0.25">
      <c r="D31">
        <f>(D20+D21)/D27</f>
        <v>9.5947389902640137E-2</v>
      </c>
      <c r="AC31" s="1">
        <v>1258.9100000000001</v>
      </c>
      <c r="AD31" s="1">
        <v>38.702199999999998</v>
      </c>
      <c r="AE31" s="1">
        <v>22.3962</v>
      </c>
      <c r="AF31" s="1">
        <v>120.435</v>
      </c>
      <c r="AG31" s="1">
        <v>180.59700000000001</v>
      </c>
      <c r="AH31" s="1">
        <v>99.712999999999994</v>
      </c>
      <c r="AI31" s="1">
        <v>163.399</v>
      </c>
    </row>
    <row r="32" spans="1:35" x14ac:dyDescent="0.25">
      <c r="AC32" s="1">
        <v>999.98699999999997</v>
      </c>
      <c r="AD32" s="1">
        <v>40.014299999999999</v>
      </c>
      <c r="AE32" s="1">
        <v>26.960699999999999</v>
      </c>
      <c r="AF32" s="1">
        <v>132.107</v>
      </c>
      <c r="AG32" s="1">
        <v>218.244</v>
      </c>
      <c r="AH32" s="1">
        <v>111.14700000000001</v>
      </c>
      <c r="AI32" s="1">
        <v>197.14</v>
      </c>
    </row>
    <row r="33" spans="29:35" x14ac:dyDescent="0.25">
      <c r="AC33" s="1">
        <v>794.32100000000003</v>
      </c>
      <c r="AD33" s="1">
        <v>41.559600000000003</v>
      </c>
      <c r="AE33" s="1">
        <v>32.523800000000001</v>
      </c>
      <c r="AF33" s="1">
        <v>146.65799999999999</v>
      </c>
      <c r="AG33" s="1">
        <v>263.714</v>
      </c>
      <c r="AH33" s="1">
        <v>125.465</v>
      </c>
      <c r="AI33" s="1">
        <v>237.57599999999999</v>
      </c>
    </row>
    <row r="34" spans="29:35" x14ac:dyDescent="0.25">
      <c r="AC34" s="1">
        <v>630.96</v>
      </c>
      <c r="AD34" s="1">
        <v>43.424500000000002</v>
      </c>
      <c r="AE34" s="1">
        <v>39.3367</v>
      </c>
      <c r="AF34" s="1">
        <v>164.792</v>
      </c>
      <c r="AG34" s="1">
        <v>318.37</v>
      </c>
      <c r="AH34" s="1">
        <v>143.33500000000001</v>
      </c>
      <c r="AI34" s="1">
        <v>285.697</v>
      </c>
    </row>
    <row r="35" spans="29:35" x14ac:dyDescent="0.25">
      <c r="AC35" s="1">
        <v>501.18599999999998</v>
      </c>
      <c r="AD35" s="1">
        <v>45.686599999999999</v>
      </c>
      <c r="AE35" s="1">
        <v>47.633099999999999</v>
      </c>
      <c r="AF35" s="1">
        <v>187.49100000000001</v>
      </c>
      <c r="AG35" s="1">
        <v>383.70600000000002</v>
      </c>
      <c r="AH35" s="1">
        <v>165.35599999999999</v>
      </c>
      <c r="AI35" s="1">
        <v>342.88799999999998</v>
      </c>
    </row>
    <row r="36" spans="29:35" x14ac:dyDescent="0.25">
      <c r="AC36" s="1">
        <v>398.10700000000003</v>
      </c>
      <c r="AD36" s="1">
        <v>48.463700000000003</v>
      </c>
      <c r="AE36" s="1">
        <v>57.727899999999998</v>
      </c>
      <c r="AF36" s="1">
        <v>215.78700000000001</v>
      </c>
      <c r="AG36" s="1">
        <v>462.173</v>
      </c>
      <c r="AH36" s="1">
        <v>193.029</v>
      </c>
      <c r="AI36" s="1">
        <v>410.88099999999997</v>
      </c>
    </row>
    <row r="37" spans="29:35" x14ac:dyDescent="0.25">
      <c r="AC37" s="1">
        <v>316.22500000000002</v>
      </c>
      <c r="AD37" s="1">
        <v>51.948700000000002</v>
      </c>
      <c r="AE37" s="1">
        <v>70.022499999999994</v>
      </c>
      <c r="AF37" s="1">
        <v>250.47399999999999</v>
      </c>
      <c r="AG37" s="1">
        <v>556.03300000000002</v>
      </c>
      <c r="AH37" s="1">
        <v>226.96700000000001</v>
      </c>
      <c r="AI37" s="1">
        <v>491.58600000000001</v>
      </c>
    </row>
    <row r="38" spans="29:35" x14ac:dyDescent="0.25">
      <c r="AC38" s="1">
        <v>251.18899999999999</v>
      </c>
      <c r="AD38" s="1">
        <v>56.317399999999999</v>
      </c>
      <c r="AE38" s="1">
        <v>84.93</v>
      </c>
      <c r="AF38" s="1">
        <v>294.19799999999998</v>
      </c>
      <c r="AG38" s="1">
        <v>667.26599999999996</v>
      </c>
      <c r="AH38" s="1">
        <v>268.92399999999998</v>
      </c>
      <c r="AI38" s="1">
        <v>586.10599999999999</v>
      </c>
    </row>
    <row r="39" spans="29:35" x14ac:dyDescent="0.25">
      <c r="AC39" s="1">
        <v>199.53</v>
      </c>
      <c r="AD39" s="1">
        <v>61.881999999999998</v>
      </c>
      <c r="AE39" s="1">
        <v>102.93300000000001</v>
      </c>
      <c r="AF39" s="1">
        <v>348.51499999999999</v>
      </c>
      <c r="AG39" s="1">
        <v>798.59199999999998</v>
      </c>
      <c r="AH39" s="1">
        <v>320.23599999999999</v>
      </c>
      <c r="AI39" s="1">
        <v>697.08100000000002</v>
      </c>
    </row>
    <row r="40" spans="29:35" x14ac:dyDescent="0.25">
      <c r="AC40" s="1">
        <v>158.489</v>
      </c>
      <c r="AD40" s="1">
        <v>68.939700000000002</v>
      </c>
      <c r="AE40" s="1">
        <v>124.56100000000001</v>
      </c>
      <c r="AF40" s="1">
        <v>415.42500000000001</v>
      </c>
      <c r="AG40" s="1">
        <v>953.27599999999995</v>
      </c>
      <c r="AH40" s="1">
        <v>382.709</v>
      </c>
      <c r="AI40" s="1">
        <v>827.73800000000006</v>
      </c>
    </row>
    <row r="41" spans="29:35" x14ac:dyDescent="0.25">
      <c r="AC41" s="1">
        <v>125.889</v>
      </c>
      <c r="AD41" s="1">
        <v>77.886099999999999</v>
      </c>
      <c r="AE41" s="1">
        <v>150.495</v>
      </c>
      <c r="AF41" s="1">
        <v>498.65699999999998</v>
      </c>
      <c r="AG41" s="1">
        <v>1136.1300000000001</v>
      </c>
      <c r="AH41" s="1">
        <v>458.94</v>
      </c>
      <c r="AI41" s="1">
        <v>980.05799999999999</v>
      </c>
    </row>
    <row r="42" spans="29:35" x14ac:dyDescent="0.25">
      <c r="AC42" s="1">
        <v>99.999799999999993</v>
      </c>
      <c r="AD42" s="1">
        <v>89.199200000000005</v>
      </c>
      <c r="AE42" s="1">
        <v>181.40100000000001</v>
      </c>
      <c r="AF42" s="1">
        <v>600.89499999999998</v>
      </c>
      <c r="AG42" s="1">
        <v>1348.66</v>
      </c>
      <c r="AH42" s="1">
        <v>549.81500000000005</v>
      </c>
      <c r="AI42" s="1">
        <v>1156.45</v>
      </c>
    </row>
    <row r="43" spans="29:35" x14ac:dyDescent="0.25">
      <c r="AC43" s="1">
        <v>79.432500000000005</v>
      </c>
      <c r="AD43" s="1">
        <v>103.294</v>
      </c>
      <c r="AE43" s="1">
        <v>218.209</v>
      </c>
      <c r="AF43" s="1">
        <v>726.47400000000005</v>
      </c>
      <c r="AG43" s="1">
        <v>1600.79</v>
      </c>
      <c r="AH43" s="1">
        <v>661.02099999999996</v>
      </c>
      <c r="AI43" s="1">
        <v>1363.47</v>
      </c>
    </row>
    <row r="44" spans="29:35" x14ac:dyDescent="0.25">
      <c r="AC44" s="1">
        <v>63.095199999999998</v>
      </c>
      <c r="AD44" s="1">
        <v>121.178</v>
      </c>
      <c r="AE44" s="1">
        <v>261.67899999999997</v>
      </c>
      <c r="AF44" s="1">
        <v>881.05799999999999</v>
      </c>
      <c r="AG44" s="1">
        <v>1892.06</v>
      </c>
      <c r="AH44" s="1">
        <v>794.16600000000005</v>
      </c>
      <c r="AI44" s="1">
        <v>1605.1</v>
      </c>
    </row>
    <row r="45" spans="29:35" x14ac:dyDescent="0.25">
      <c r="AC45" s="1">
        <v>50.119100000000003</v>
      </c>
      <c r="AD45" s="1">
        <v>143.322</v>
      </c>
      <c r="AE45" s="1">
        <v>312.99</v>
      </c>
      <c r="AF45" s="1">
        <v>1062.24</v>
      </c>
      <c r="AG45" s="1">
        <v>2228.5</v>
      </c>
      <c r="AH45" s="1">
        <v>954.25699999999995</v>
      </c>
      <c r="AI45" s="1">
        <v>1880.87</v>
      </c>
    </row>
    <row r="46" spans="29:35" x14ac:dyDescent="0.25">
      <c r="AC46" s="1">
        <v>39.810299999999998</v>
      </c>
      <c r="AD46" s="1">
        <v>170.47399999999999</v>
      </c>
      <c r="AE46" s="1">
        <v>373.245</v>
      </c>
      <c r="AF46" s="1">
        <v>1288.55</v>
      </c>
      <c r="AG46" s="1">
        <v>2615.13</v>
      </c>
      <c r="AH46" s="1">
        <v>1138.99</v>
      </c>
      <c r="AI46" s="1">
        <v>2202.42</v>
      </c>
    </row>
    <row r="47" spans="29:35" x14ac:dyDescent="0.25">
      <c r="AC47" s="1">
        <v>31.623100000000001</v>
      </c>
      <c r="AD47" s="1">
        <v>204.084</v>
      </c>
      <c r="AE47" s="1">
        <v>443.923</v>
      </c>
      <c r="AF47" s="1">
        <v>1560.14</v>
      </c>
      <c r="AG47" s="1">
        <v>3061.85</v>
      </c>
      <c r="AH47" s="1">
        <v>1365.44</v>
      </c>
      <c r="AI47" s="1">
        <v>2569.48</v>
      </c>
    </row>
    <row r="48" spans="29:35" x14ac:dyDescent="0.25">
      <c r="AC48" s="1">
        <v>25.118200000000002</v>
      </c>
      <c r="AD48" s="1">
        <v>245.494</v>
      </c>
      <c r="AE48" s="1">
        <v>526.58900000000006</v>
      </c>
      <c r="AF48" s="1">
        <v>1884.39</v>
      </c>
      <c r="AG48" s="1">
        <v>3545.64</v>
      </c>
      <c r="AH48" s="1">
        <v>1629.54</v>
      </c>
      <c r="AI48" s="1">
        <v>2995.37</v>
      </c>
    </row>
    <row r="49" spans="22:35" x14ac:dyDescent="0.25">
      <c r="AC49" s="1">
        <v>19.9527</v>
      </c>
      <c r="AD49" s="1">
        <v>296.21899999999999</v>
      </c>
      <c r="AE49" s="1">
        <v>622.36400000000003</v>
      </c>
      <c r="AF49" s="1">
        <v>2249.5100000000002</v>
      </c>
      <c r="AG49" s="1">
        <v>4141.88</v>
      </c>
      <c r="AH49" s="1">
        <v>1928.88</v>
      </c>
      <c r="AI49" s="1">
        <v>3485.91</v>
      </c>
    </row>
    <row r="50" spans="22:35" x14ac:dyDescent="0.25">
      <c r="AC50" s="1">
        <v>15.8483</v>
      </c>
      <c r="AD50" s="1">
        <v>356.63900000000001</v>
      </c>
      <c r="AE50" s="1">
        <v>734.82399999999996</v>
      </c>
      <c r="AF50" s="1">
        <v>2664.83</v>
      </c>
      <c r="AG50" s="1">
        <v>4806.1899999999996</v>
      </c>
      <c r="AH50" s="1">
        <v>2299.25</v>
      </c>
      <c r="AI50" s="1">
        <v>4070.25</v>
      </c>
    </row>
    <row r="51" spans="22:35" x14ac:dyDescent="0.25">
      <c r="V51">
        <f>H20*D31</f>
        <v>2.1339666218576188</v>
      </c>
      <c r="AC51" s="1">
        <v>12.588699999999999</v>
      </c>
      <c r="AD51" s="1">
        <v>430.971</v>
      </c>
      <c r="AE51" s="1">
        <v>864.49</v>
      </c>
      <c r="AF51" s="1">
        <v>3182.12</v>
      </c>
      <c r="AG51" s="1">
        <v>5601.96</v>
      </c>
      <c r="AH51" s="1">
        <v>2717.29</v>
      </c>
      <c r="AI51" s="1">
        <v>4703.6099999999997</v>
      </c>
    </row>
    <row r="52" spans="22:35" x14ac:dyDescent="0.25">
      <c r="AC52" s="1">
        <v>9.9998400000000007</v>
      </c>
      <c r="AD52" s="1">
        <v>519.36</v>
      </c>
      <c r="AE52" s="1">
        <v>1012.87</v>
      </c>
      <c r="AF52" s="1">
        <v>3742.3</v>
      </c>
      <c r="AG52" s="1">
        <v>6415.99</v>
      </c>
      <c r="AH52" s="1">
        <v>3160.94</v>
      </c>
      <c r="AI52" s="1">
        <v>5445.02</v>
      </c>
    </row>
    <row r="53" spans="22:35" x14ac:dyDescent="0.25">
      <c r="AC53" s="1">
        <v>7.9430199999999997</v>
      </c>
      <c r="AD53" s="1">
        <v>625.85400000000004</v>
      </c>
      <c r="AE53" s="1">
        <v>1184.1099999999999</v>
      </c>
      <c r="AF53" s="1">
        <v>4378.83</v>
      </c>
      <c r="AG53" s="1">
        <v>7408.31</v>
      </c>
      <c r="AH53" s="1">
        <v>3687.57</v>
      </c>
      <c r="AI53" s="1">
        <v>6314.78</v>
      </c>
    </row>
    <row r="54" spans="22:35" x14ac:dyDescent="0.25">
      <c r="AC54" s="1">
        <v>6.30959</v>
      </c>
      <c r="AD54" s="1">
        <v>750.60299999999995</v>
      </c>
      <c r="AE54" s="1">
        <v>1377.75</v>
      </c>
      <c r="AF54" s="1">
        <v>5090.37</v>
      </c>
      <c r="AG54" s="1">
        <v>8563.35</v>
      </c>
      <c r="AH54" s="1">
        <v>4282.0600000000004</v>
      </c>
      <c r="AI54" s="1">
        <v>7335.68</v>
      </c>
    </row>
    <row r="55" spans="22:35" x14ac:dyDescent="0.25">
      <c r="AC55" s="1">
        <v>5.0118</v>
      </c>
      <c r="AD55" s="1">
        <v>903.154</v>
      </c>
      <c r="AE55" s="1">
        <v>1601.23</v>
      </c>
      <c r="AF55" s="1">
        <v>5890.96</v>
      </c>
      <c r="AG55" s="1">
        <v>9910.3700000000008</v>
      </c>
      <c r="AH55" s="1">
        <v>4944.3999999999996</v>
      </c>
      <c r="AI55" s="1">
        <v>8542.4599999999991</v>
      </c>
    </row>
    <row r="56" spans="22:35" x14ac:dyDescent="0.25">
      <c r="AC56" s="1">
        <v>3.9810500000000002</v>
      </c>
      <c r="AD56" s="1">
        <v>1077.99</v>
      </c>
      <c r="AE56" s="1">
        <v>1857.71</v>
      </c>
      <c r="AF56" s="1">
        <v>6800.26</v>
      </c>
      <c r="AG56" s="1">
        <v>11510.9</v>
      </c>
      <c r="AH56" s="1">
        <v>5703.58</v>
      </c>
      <c r="AI56" s="1">
        <v>9958.98</v>
      </c>
    </row>
    <row r="57" spans="22:35" x14ac:dyDescent="0.25">
      <c r="AC57" s="1">
        <v>3.1622499999999998</v>
      </c>
      <c r="AD57" s="1">
        <v>1283.78</v>
      </c>
      <c r="AE57" s="1">
        <v>2145</v>
      </c>
      <c r="AF57" s="1">
        <v>7821.48</v>
      </c>
      <c r="AG57" s="1">
        <v>13400.7</v>
      </c>
      <c r="AH57" s="1">
        <v>6578.61</v>
      </c>
      <c r="AI57" s="1">
        <v>11666.6</v>
      </c>
    </row>
    <row r="58" spans="22:35" x14ac:dyDescent="0.25">
      <c r="AC58" s="1">
        <v>2.5118900000000002</v>
      </c>
      <c r="AD58" s="1">
        <v>1533.84</v>
      </c>
      <c r="AE58" s="1">
        <v>2466.1999999999998</v>
      </c>
      <c r="AF58" s="1">
        <v>8993.14</v>
      </c>
      <c r="AG58" s="1">
        <v>15640.3</v>
      </c>
      <c r="AH58" s="1">
        <v>7593.87</v>
      </c>
      <c r="AI58" s="1">
        <v>13719.5</v>
      </c>
    </row>
    <row r="59" spans="22:35" x14ac:dyDescent="0.25">
      <c r="AC59" s="1">
        <v>1.9952399999999999</v>
      </c>
      <c r="AD59" s="1">
        <v>1798.91</v>
      </c>
      <c r="AE59" s="1">
        <v>2862.08</v>
      </c>
      <c r="AF59" s="1">
        <v>10355.299999999999</v>
      </c>
      <c r="AG59" s="1">
        <v>18322.400000000001</v>
      </c>
      <c r="AH59" s="1">
        <v>8808.2999999999993</v>
      </c>
      <c r="AI59" s="1">
        <v>16174.5</v>
      </c>
    </row>
    <row r="60" spans="22:35" x14ac:dyDescent="0.25">
      <c r="AC60" s="1">
        <v>1.58494</v>
      </c>
      <c r="AD60" s="1">
        <v>2142.9699999999998</v>
      </c>
      <c r="AE60" s="1">
        <v>3264.7</v>
      </c>
      <c r="AF60" s="1">
        <v>11963.6</v>
      </c>
      <c r="AG60" s="1">
        <v>21515.1</v>
      </c>
      <c r="AH60" s="1">
        <v>10237.5</v>
      </c>
      <c r="AI60" s="1">
        <v>19109.8</v>
      </c>
    </row>
    <row r="61" spans="22:35" x14ac:dyDescent="0.25">
      <c r="AC61" s="1">
        <v>1.25892</v>
      </c>
      <c r="AD61" s="1">
        <v>2559.9699999999998</v>
      </c>
      <c r="AE61" s="1">
        <v>3694.1</v>
      </c>
      <c r="AF61" s="1">
        <v>13865.7</v>
      </c>
      <c r="AG61" s="1">
        <v>25306.3</v>
      </c>
      <c r="AH61" s="1">
        <v>12041.1</v>
      </c>
      <c r="AI61" s="1">
        <v>22617.3</v>
      </c>
    </row>
    <row r="62" spans="22:35" x14ac:dyDescent="0.25">
      <c r="AC62" s="1">
        <v>1.0000100000000001</v>
      </c>
      <c r="AD62" s="1">
        <v>2954.25</v>
      </c>
      <c r="AE62" s="1">
        <v>4280.4799999999996</v>
      </c>
      <c r="AF62" s="1">
        <v>16183.8</v>
      </c>
      <c r="AG62" s="1">
        <v>29781.4</v>
      </c>
      <c r="AH62" s="1">
        <v>14235.3</v>
      </c>
      <c r="AI62" s="1">
        <v>26788.2</v>
      </c>
    </row>
    <row r="63" spans="22:35" x14ac:dyDescent="0.25">
      <c r="AC63" s="1">
        <v>0.79433100000000001</v>
      </c>
      <c r="AD63" s="1">
        <v>3464.41</v>
      </c>
      <c r="AE63" s="1">
        <v>4897.24</v>
      </c>
    </row>
    <row r="64" spans="22:35" x14ac:dyDescent="0.25">
      <c r="AC64" s="1">
        <v>0.63095599999999996</v>
      </c>
      <c r="AD64" s="1">
        <v>4052.62</v>
      </c>
      <c r="AE64" s="1">
        <v>5599.68</v>
      </c>
    </row>
    <row r="65" spans="29:31" x14ac:dyDescent="0.25">
      <c r="AC65" s="1">
        <v>0.50118300000000005</v>
      </c>
      <c r="AD65" s="1">
        <v>4716.3500000000004</v>
      </c>
      <c r="AE65" s="1">
        <v>6393.28</v>
      </c>
    </row>
    <row r="66" spans="29:31" x14ac:dyDescent="0.25">
      <c r="AC66" s="1">
        <v>0.39810400000000001</v>
      </c>
      <c r="AD66" s="1">
        <v>5489.09</v>
      </c>
      <c r="AE66" s="1">
        <v>7274.5</v>
      </c>
    </row>
    <row r="67" spans="29:31" x14ac:dyDescent="0.25">
      <c r="AC67" s="1">
        <v>0.31622800000000001</v>
      </c>
      <c r="AD67" s="1">
        <v>6370.97</v>
      </c>
      <c r="AE67" s="1">
        <v>8280.27</v>
      </c>
    </row>
    <row r="68" spans="29:31" x14ac:dyDescent="0.25">
      <c r="AC68" s="1">
        <v>0.25118800000000002</v>
      </c>
      <c r="AD68" s="1">
        <v>7376.59</v>
      </c>
      <c r="AE68" s="1">
        <v>9403.99</v>
      </c>
    </row>
    <row r="69" spans="29:31" x14ac:dyDescent="0.25">
      <c r="AC69" s="1">
        <v>0.19952900000000001</v>
      </c>
      <c r="AD69" s="1">
        <v>8517.5400000000009</v>
      </c>
      <c r="AE69" s="1">
        <v>10699.6</v>
      </c>
    </row>
    <row r="70" spans="29:31" x14ac:dyDescent="0.25">
      <c r="AC70" s="1">
        <v>0.15848899999999999</v>
      </c>
      <c r="AD70" s="1">
        <v>9872.4500000000007</v>
      </c>
      <c r="AE70" s="1">
        <v>12155.9</v>
      </c>
    </row>
    <row r="71" spans="29:31" x14ac:dyDescent="0.25">
      <c r="AC71" s="1">
        <v>0.125889</v>
      </c>
      <c r="AD71" s="1">
        <v>11347.7</v>
      </c>
      <c r="AE71" s="1">
        <v>13841.9</v>
      </c>
    </row>
    <row r="72" spans="29:31" x14ac:dyDescent="0.25">
      <c r="AC72" s="1">
        <v>9.9998900000000002E-2</v>
      </c>
      <c r="AD72" s="1">
        <v>13105</v>
      </c>
      <c r="AE72" s="1">
        <v>15682.8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9C69D-F226-4052-8D3D-9B7AD12A8E2B}">
  <dimension ref="A1:AS2953"/>
  <sheetViews>
    <sheetView zoomScale="90" zoomScaleNormal="90" workbookViewId="0">
      <selection activeCell="AE47" sqref="AE47"/>
    </sheetView>
  </sheetViews>
  <sheetFormatPr defaultRowHeight="15" x14ac:dyDescent="0.25"/>
  <cols>
    <col min="5" max="5" width="13.5703125" bestFit="1" customWidth="1"/>
    <col min="17" max="18" width="13.28515625" bestFit="1" customWidth="1"/>
    <col min="33" max="33" width="9.140625" style="3"/>
    <col min="39" max="39" width="12.28515625" bestFit="1" customWidth="1"/>
  </cols>
  <sheetData>
    <row r="1" spans="1:45" x14ac:dyDescent="0.25">
      <c r="A1" t="s">
        <v>4</v>
      </c>
      <c r="B1" t="s">
        <v>1</v>
      </c>
      <c r="C1" t="s">
        <v>0</v>
      </c>
      <c r="D1" t="s">
        <v>133</v>
      </c>
      <c r="E1" t="s">
        <v>129</v>
      </c>
      <c r="F1" t="s">
        <v>2</v>
      </c>
      <c r="G1" t="s">
        <v>0</v>
      </c>
      <c r="H1" t="s">
        <v>2</v>
      </c>
      <c r="I1" t="s">
        <v>131</v>
      </c>
      <c r="K1" t="s">
        <v>0</v>
      </c>
      <c r="L1" t="s">
        <v>118</v>
      </c>
      <c r="M1" t="s">
        <v>130</v>
      </c>
      <c r="P1" t="s">
        <v>0</v>
      </c>
      <c r="Q1" t="s">
        <v>132</v>
      </c>
      <c r="R1" t="s">
        <v>124</v>
      </c>
      <c r="S1" t="s">
        <v>4</v>
      </c>
      <c r="T1" t="s">
        <v>129</v>
      </c>
      <c r="U1" t="s">
        <v>119</v>
      </c>
      <c r="W1" t="s">
        <v>130</v>
      </c>
      <c r="X1" t="s">
        <v>2</v>
      </c>
      <c r="Y1" t="s">
        <v>3</v>
      </c>
      <c r="Z1" t="s">
        <v>3</v>
      </c>
      <c r="AA1" t="s">
        <v>120</v>
      </c>
      <c r="AB1" t="s">
        <v>120</v>
      </c>
      <c r="AC1" t="s">
        <v>132</v>
      </c>
      <c r="AD1" t="s">
        <v>124</v>
      </c>
      <c r="AG1" s="3" t="s">
        <v>57</v>
      </c>
      <c r="AH1" t="s">
        <v>131</v>
      </c>
      <c r="AK1" t="s">
        <v>57</v>
      </c>
      <c r="AL1" t="s">
        <v>0</v>
      </c>
      <c r="AM1" t="s">
        <v>130</v>
      </c>
      <c r="AO1" t="s">
        <v>63</v>
      </c>
      <c r="AP1" t="s">
        <v>58</v>
      </c>
      <c r="AR1" t="s">
        <v>0</v>
      </c>
      <c r="AS1" t="s">
        <v>58</v>
      </c>
    </row>
    <row r="2" spans="1:45" x14ac:dyDescent="0.25">
      <c r="A2" s="1">
        <v>0</v>
      </c>
      <c r="C2" s="1">
        <v>0.20300299999999999</v>
      </c>
      <c r="D2" s="1">
        <v>-2.77405E-5</v>
      </c>
      <c r="E2">
        <f>D2*1.8</f>
        <v>-4.9932899999999998E-5</v>
      </c>
      <c r="G2" s="1">
        <v>0.20300299999999999</v>
      </c>
      <c r="H2" s="1">
        <v>-1.4059400000000001E-3</v>
      </c>
      <c r="I2" s="1">
        <v>-1.4059400000000001E-3</v>
      </c>
      <c r="K2">
        <v>0.102844</v>
      </c>
      <c r="L2">
        <v>-6.1431700000000007E-4</v>
      </c>
      <c r="M2" s="1">
        <v>0.150177</v>
      </c>
      <c r="N2" s="1"/>
      <c r="P2" s="1">
        <v>0.20260600000000001</v>
      </c>
      <c r="Q2" s="1">
        <v>1.98486E-4</v>
      </c>
      <c r="R2" s="1">
        <v>1.98486E-4</v>
      </c>
      <c r="S2" s="1">
        <v>0</v>
      </c>
      <c r="T2" s="1">
        <v>0.270538</v>
      </c>
      <c r="U2" s="1">
        <v>1.48027</v>
      </c>
      <c r="W2" s="1">
        <v>0.20300299999999999</v>
      </c>
      <c r="X2" s="1">
        <v>1.55731</v>
      </c>
      <c r="Y2" s="1">
        <v>0.21423300000000001</v>
      </c>
      <c r="Z2" s="1">
        <v>1.5338099999999999</v>
      </c>
      <c r="AA2" s="1">
        <v>0.150177</v>
      </c>
      <c r="AB2" s="1">
        <v>1.6995199999999999</v>
      </c>
      <c r="AC2" s="1">
        <v>-7.1899400000000002E-2</v>
      </c>
      <c r="AD2" s="1">
        <v>0.86212200000000005</v>
      </c>
      <c r="AE2" s="1"/>
      <c r="AH2" s="1">
        <v>0.150177</v>
      </c>
      <c r="AK2" s="1">
        <v>-1.1169400000000001E-3</v>
      </c>
      <c r="AL2" s="1">
        <v>0.102844</v>
      </c>
      <c r="AM2" s="1">
        <f>AK2*0.55</f>
        <v>-6.1431700000000007E-4</v>
      </c>
      <c r="AP2" s="1">
        <v>1.15326</v>
      </c>
      <c r="AR2" s="1">
        <v>0.102905</v>
      </c>
      <c r="AS2" s="2">
        <v>-9.33228E-5</v>
      </c>
    </row>
    <row r="3" spans="1:45" x14ac:dyDescent="0.25">
      <c r="A3">
        <f>A2+1</f>
        <v>1</v>
      </c>
      <c r="C3" s="1">
        <v>0.20538300000000001</v>
      </c>
      <c r="D3" s="1">
        <v>-2.6577800000000002E-5</v>
      </c>
      <c r="E3">
        <f t="shared" ref="E3:E66" si="0">D3*1.8</f>
        <v>-4.7840040000000006E-5</v>
      </c>
      <c r="G3" s="1">
        <v>0.20535300000000001</v>
      </c>
      <c r="H3" s="1">
        <v>-1.38397E-3</v>
      </c>
      <c r="I3" s="1">
        <v>-1.38397E-3</v>
      </c>
      <c r="K3">
        <v>0.105255</v>
      </c>
      <c r="L3">
        <v>-6.0089150000000005E-4</v>
      </c>
      <c r="M3" s="1">
        <v>0.17422499999999999</v>
      </c>
      <c r="N3" s="1"/>
      <c r="P3" s="1">
        <v>0.204987</v>
      </c>
      <c r="Q3" s="1">
        <v>2.1231099999999999E-4</v>
      </c>
      <c r="R3" s="1">
        <v>2.1231099999999999E-4</v>
      </c>
      <c r="S3">
        <f>S2+1</f>
        <v>1</v>
      </c>
      <c r="T3" s="1">
        <v>0.29672199999999999</v>
      </c>
      <c r="U3" s="1">
        <v>1.42822</v>
      </c>
      <c r="W3" s="1">
        <v>0.20535300000000001</v>
      </c>
      <c r="X3" s="1">
        <v>1.5191699999999999</v>
      </c>
      <c r="Y3" s="1">
        <v>0.33139000000000002</v>
      </c>
      <c r="Z3" s="1">
        <v>1.5389999999999999</v>
      </c>
      <c r="AA3" s="1">
        <v>0.17422499999999999</v>
      </c>
      <c r="AB3" s="1">
        <v>1.6735800000000001</v>
      </c>
      <c r="AC3" s="1">
        <v>-7.11365E-3</v>
      </c>
      <c r="AD3" s="1">
        <v>0.80047599999999997</v>
      </c>
      <c r="AE3" s="1"/>
      <c r="AH3" s="1">
        <v>0.17422499999999999</v>
      </c>
      <c r="AK3" s="1">
        <v>-1.09253E-3</v>
      </c>
      <c r="AL3" s="1">
        <v>0.105255</v>
      </c>
      <c r="AM3" s="1">
        <f t="shared" ref="AM3:AM66" si="1">AK3*0.55</f>
        <v>-6.0089150000000005E-4</v>
      </c>
      <c r="AP3" s="1">
        <v>1.1932400000000001</v>
      </c>
      <c r="AR3" s="1">
        <v>0.105286</v>
      </c>
      <c r="AS3" s="2">
        <v>-9.13696E-5</v>
      </c>
    </row>
    <row r="4" spans="1:45" x14ac:dyDescent="0.25">
      <c r="A4">
        <f t="shared" ref="A4:A67" si="2">A3+1</f>
        <v>2</v>
      </c>
      <c r="C4" s="1">
        <v>0.20788599999999999</v>
      </c>
      <c r="D4" s="1">
        <v>-2.5991800000000001E-5</v>
      </c>
      <c r="E4">
        <f t="shared" si="0"/>
        <v>-4.6785240000000003E-5</v>
      </c>
      <c r="G4" s="1">
        <v>0.20794699999999999</v>
      </c>
      <c r="H4" s="1">
        <v>-1.3619999999999999E-3</v>
      </c>
      <c r="I4" s="1">
        <v>-1.3619999999999999E-3</v>
      </c>
      <c r="K4">
        <v>0.107727</v>
      </c>
      <c r="L4">
        <v>-6.0139200000000007E-4</v>
      </c>
      <c r="M4" s="1">
        <v>0.19622800000000001</v>
      </c>
      <c r="N4" s="1"/>
      <c r="P4" s="1">
        <v>0.20748900000000001</v>
      </c>
      <c r="Q4" s="1">
        <v>2.2561599999999999E-4</v>
      </c>
      <c r="R4" s="1">
        <v>2.2561599999999999E-4</v>
      </c>
      <c r="S4">
        <f t="shared" ref="S4:S67" si="3">S3+1</f>
        <v>2</v>
      </c>
      <c r="T4" s="1">
        <v>0.316162</v>
      </c>
      <c r="U4" s="1">
        <v>1.40991</v>
      </c>
      <c r="W4" s="1">
        <v>0.20794699999999999</v>
      </c>
      <c r="X4" s="1">
        <v>1.49109</v>
      </c>
      <c r="Y4" s="1">
        <v>0.44824199999999997</v>
      </c>
      <c r="Z4" s="1">
        <v>1.5515099999999999</v>
      </c>
      <c r="AA4" s="1">
        <v>0.19622800000000001</v>
      </c>
      <c r="AB4" s="1">
        <v>1.65039</v>
      </c>
      <c r="AC4" s="1">
        <v>4.36432E-2</v>
      </c>
      <c r="AD4" s="1">
        <v>0.75134299999999998</v>
      </c>
      <c r="AE4" s="1"/>
      <c r="AH4" s="1">
        <v>0.19622800000000001</v>
      </c>
      <c r="AK4" s="1">
        <v>-1.09344E-3</v>
      </c>
      <c r="AL4" s="1">
        <v>0.107727</v>
      </c>
      <c r="AM4" s="1">
        <f t="shared" si="1"/>
        <v>-6.0139200000000007E-4</v>
      </c>
      <c r="AP4" s="1">
        <v>1.2216199999999999</v>
      </c>
      <c r="AR4" s="1">
        <v>0.107727</v>
      </c>
      <c r="AS4" s="2">
        <v>-8.9538599999999997E-5</v>
      </c>
    </row>
    <row r="5" spans="1:45" x14ac:dyDescent="0.25">
      <c r="A5">
        <f t="shared" si="2"/>
        <v>3</v>
      </c>
      <c r="C5" s="1">
        <v>0.21026600000000001</v>
      </c>
      <c r="D5" s="1">
        <v>-2.5058E-5</v>
      </c>
      <c r="E5">
        <f t="shared" si="0"/>
        <v>-4.5104400000000001E-5</v>
      </c>
      <c r="G5" s="1">
        <v>0.21029700000000001</v>
      </c>
      <c r="H5" s="1">
        <v>-1.3406399999999999E-3</v>
      </c>
      <c r="I5" s="1">
        <v>-1.3406399999999999E-3</v>
      </c>
      <c r="K5">
        <v>0.11019900000000001</v>
      </c>
      <c r="L5">
        <v>-6.0357550000000003E-4</v>
      </c>
      <c r="M5" s="1">
        <v>0.21731600000000001</v>
      </c>
      <c r="N5" s="1"/>
      <c r="P5" s="1">
        <v>0.209869</v>
      </c>
      <c r="Q5" s="1">
        <v>2.3873899999999999E-4</v>
      </c>
      <c r="R5" s="1">
        <v>2.3873899999999999E-4</v>
      </c>
      <c r="S5">
        <f t="shared" si="3"/>
        <v>3</v>
      </c>
      <c r="T5" s="1">
        <v>0.33328200000000002</v>
      </c>
      <c r="U5" s="1">
        <v>1.3952599999999999</v>
      </c>
      <c r="W5" s="1">
        <v>0.21029700000000001</v>
      </c>
      <c r="X5" s="1">
        <v>1.46698</v>
      </c>
      <c r="Y5" s="1">
        <v>0.48974600000000001</v>
      </c>
      <c r="Z5" s="1">
        <v>1.5564</v>
      </c>
      <c r="AA5" s="1">
        <v>0.21731600000000001</v>
      </c>
      <c r="AB5" s="1">
        <v>1.6287199999999999</v>
      </c>
      <c r="AC5" s="1">
        <v>8.8317900000000005E-2</v>
      </c>
      <c r="AD5" s="1">
        <v>0.70773299999999995</v>
      </c>
      <c r="AE5" s="1"/>
      <c r="AH5" s="1">
        <v>0.21731600000000001</v>
      </c>
      <c r="AK5" s="1">
        <v>-1.0974100000000001E-3</v>
      </c>
      <c r="AL5" s="1">
        <v>0.11019900000000001</v>
      </c>
      <c r="AM5" s="1">
        <f t="shared" si="1"/>
        <v>-6.0357550000000003E-4</v>
      </c>
      <c r="AP5" s="1">
        <v>1.24512</v>
      </c>
      <c r="AR5" s="1">
        <v>0.110168</v>
      </c>
      <c r="AS5" s="2">
        <v>-8.8439899999999993E-5</v>
      </c>
    </row>
    <row r="6" spans="1:45" x14ac:dyDescent="0.25">
      <c r="A6">
        <f t="shared" si="2"/>
        <v>4</v>
      </c>
      <c r="C6" s="1">
        <v>0.21276900000000001</v>
      </c>
      <c r="D6" s="1">
        <v>-2.4038700000000001E-5</v>
      </c>
      <c r="E6">
        <f t="shared" si="0"/>
        <v>-4.3269660000000001E-5</v>
      </c>
      <c r="G6" s="1">
        <v>0.21276900000000001</v>
      </c>
      <c r="H6" s="1">
        <v>-1.31897E-3</v>
      </c>
      <c r="I6" s="1">
        <v>-1.31897E-3</v>
      </c>
      <c r="K6">
        <v>0.11264</v>
      </c>
      <c r="L6">
        <v>-6.0105650000000005E-4</v>
      </c>
      <c r="M6" s="1">
        <v>0.237762</v>
      </c>
      <c r="N6" s="1"/>
      <c r="P6" s="1">
        <v>0.212311</v>
      </c>
      <c r="Q6" s="1">
        <v>2.5152600000000002E-4</v>
      </c>
      <c r="R6" s="1">
        <v>2.5152600000000002E-4</v>
      </c>
      <c r="S6">
        <f t="shared" si="3"/>
        <v>4</v>
      </c>
      <c r="T6" s="1">
        <v>0.34918199999999999</v>
      </c>
      <c r="U6" s="1">
        <v>1.38428</v>
      </c>
      <c r="W6" s="1">
        <v>0.38375900000000002</v>
      </c>
      <c r="X6" s="1">
        <v>1.4453100000000001</v>
      </c>
      <c r="Y6" s="1">
        <v>0.52658099999999997</v>
      </c>
      <c r="Z6" s="1">
        <v>1.56219</v>
      </c>
      <c r="AA6" s="1">
        <v>0.237762</v>
      </c>
      <c r="AB6" s="1">
        <v>1.6076699999999999</v>
      </c>
      <c r="AC6" s="1">
        <v>0.12942500000000001</v>
      </c>
      <c r="AD6" s="1">
        <v>0.66693100000000005</v>
      </c>
      <c r="AE6" s="1"/>
      <c r="AH6" s="1">
        <v>0.237762</v>
      </c>
      <c r="AK6" s="1">
        <v>-1.0928299999999999E-3</v>
      </c>
      <c r="AL6" s="1">
        <v>0.11264</v>
      </c>
      <c r="AM6" s="1">
        <f t="shared" si="1"/>
        <v>-6.0105650000000005E-4</v>
      </c>
      <c r="AP6" s="1">
        <v>1.2680100000000001</v>
      </c>
      <c r="AR6" s="1">
        <v>0.11264</v>
      </c>
      <c r="AS6" s="2">
        <v>-8.5907000000000003E-5</v>
      </c>
    </row>
    <row r="7" spans="1:45" x14ac:dyDescent="0.25">
      <c r="A7">
        <f t="shared" si="2"/>
        <v>5</v>
      </c>
      <c r="C7" s="1">
        <v>0.21521000000000001</v>
      </c>
      <c r="D7" s="1">
        <v>-2.32178E-5</v>
      </c>
      <c r="E7">
        <f t="shared" si="0"/>
        <v>-4.1792039999999998E-5</v>
      </c>
      <c r="G7" s="1">
        <v>0.21517900000000001</v>
      </c>
      <c r="H7" s="1">
        <v>-1.29761E-3</v>
      </c>
      <c r="I7" s="1">
        <v>-1.29761E-3</v>
      </c>
      <c r="K7">
        <v>0.115021</v>
      </c>
      <c r="L7">
        <v>-5.9770150000000002E-4</v>
      </c>
      <c r="M7" s="1">
        <v>0.257965</v>
      </c>
      <c r="N7" s="1"/>
      <c r="P7" s="1">
        <v>0.21469099999999999</v>
      </c>
      <c r="Q7" s="1">
        <v>2.6413000000000001E-4</v>
      </c>
      <c r="R7" s="1">
        <v>2.6413000000000001E-4</v>
      </c>
      <c r="S7">
        <f t="shared" si="3"/>
        <v>5</v>
      </c>
      <c r="T7" s="1">
        <v>0.364319</v>
      </c>
      <c r="U7" s="1">
        <v>1.3726799999999999</v>
      </c>
      <c r="W7" s="1">
        <v>0.40536499999999998</v>
      </c>
      <c r="X7" s="1">
        <v>1.42517</v>
      </c>
      <c r="Y7" s="1">
        <v>0.56008899999999995</v>
      </c>
      <c r="Z7" s="1">
        <v>1.56738</v>
      </c>
      <c r="AA7" s="1">
        <v>0.257965</v>
      </c>
      <c r="AB7" s="1">
        <v>1.58752</v>
      </c>
      <c r="AC7" s="1">
        <v>0.16803000000000001</v>
      </c>
      <c r="AD7" s="1">
        <v>0.62783800000000001</v>
      </c>
      <c r="AE7" s="1"/>
      <c r="AH7" s="1">
        <v>0.257965</v>
      </c>
      <c r="AK7" s="1">
        <v>-1.0867299999999999E-3</v>
      </c>
      <c r="AL7" s="1">
        <v>0.115021</v>
      </c>
      <c r="AM7" s="1">
        <f t="shared" si="1"/>
        <v>-5.9770150000000002E-4</v>
      </c>
      <c r="AP7" s="1">
        <v>1.2884500000000001</v>
      </c>
      <c r="AR7" s="1">
        <v>0.115082</v>
      </c>
      <c r="AS7" s="2">
        <v>-8.4899899999999997E-5</v>
      </c>
    </row>
    <row r="8" spans="1:45" x14ac:dyDescent="0.25">
      <c r="A8">
        <f t="shared" si="2"/>
        <v>6</v>
      </c>
      <c r="C8" s="1">
        <v>0.21756</v>
      </c>
      <c r="D8" s="1">
        <v>-2.2317500000000001E-5</v>
      </c>
      <c r="E8">
        <f t="shared" si="0"/>
        <v>-4.01715E-5</v>
      </c>
      <c r="G8" s="1">
        <v>0.21768199999999999</v>
      </c>
      <c r="H8" s="1">
        <v>-1.27655E-3</v>
      </c>
      <c r="I8" s="1">
        <v>-1.27655E-3</v>
      </c>
      <c r="K8">
        <v>0.11755400000000001</v>
      </c>
      <c r="L8">
        <v>-5.8997950000000009E-4</v>
      </c>
      <c r="M8" s="1">
        <v>0.27771000000000001</v>
      </c>
      <c r="N8" s="1"/>
      <c r="P8" s="1">
        <v>0.217194</v>
      </c>
      <c r="Q8" s="1">
        <v>2.76459E-4</v>
      </c>
      <c r="R8" s="1">
        <v>2.76459E-4</v>
      </c>
      <c r="S8">
        <f t="shared" si="3"/>
        <v>6</v>
      </c>
      <c r="T8" s="1">
        <v>0.37890600000000002</v>
      </c>
      <c r="U8" s="1">
        <v>1.3626100000000001</v>
      </c>
      <c r="W8" s="1">
        <v>0.41622900000000002</v>
      </c>
      <c r="X8" s="1">
        <v>1.40625</v>
      </c>
      <c r="Y8" s="1">
        <v>0.62042200000000003</v>
      </c>
      <c r="Z8" s="1">
        <v>1.57928</v>
      </c>
      <c r="AA8" s="1">
        <v>0.27771000000000001</v>
      </c>
      <c r="AB8" s="1">
        <v>1.56769</v>
      </c>
      <c r="AC8" s="1">
        <v>0.204651</v>
      </c>
      <c r="AD8" s="1">
        <v>0.59014900000000003</v>
      </c>
      <c r="AE8" s="1"/>
      <c r="AH8" s="1">
        <v>0.27771000000000001</v>
      </c>
      <c r="AK8" s="1">
        <v>-1.0726900000000001E-3</v>
      </c>
      <c r="AL8" s="1">
        <v>0.11755400000000001</v>
      </c>
      <c r="AM8" s="1">
        <f t="shared" si="1"/>
        <v>-5.8997950000000009E-4</v>
      </c>
      <c r="AP8" s="1">
        <v>1.3079799999999999</v>
      </c>
      <c r="AR8" s="1">
        <v>0.117462</v>
      </c>
      <c r="AS8" s="2">
        <v>-8.2855200000000006E-5</v>
      </c>
    </row>
    <row r="9" spans="1:45" x14ac:dyDescent="0.25">
      <c r="A9">
        <f t="shared" si="2"/>
        <v>7</v>
      </c>
      <c r="C9" s="1">
        <v>0.22006200000000001</v>
      </c>
      <c r="D9" s="1">
        <v>-2.1575900000000001E-5</v>
      </c>
      <c r="E9">
        <f t="shared" si="0"/>
        <v>-3.8836620000000002E-5</v>
      </c>
      <c r="G9" s="1">
        <v>0.22006200000000001</v>
      </c>
      <c r="H9" s="1">
        <v>-1.2554899999999999E-3</v>
      </c>
      <c r="I9" s="1">
        <v>-1.2554899999999999E-3</v>
      </c>
      <c r="K9">
        <v>0.119904</v>
      </c>
      <c r="L9">
        <v>-5.8125100000000008E-4</v>
      </c>
      <c r="M9" s="1">
        <v>0.29718</v>
      </c>
      <c r="N9" s="1"/>
      <c r="P9" s="1">
        <v>0.21957399999999999</v>
      </c>
      <c r="Q9" s="1">
        <v>2.8845200000000002E-4</v>
      </c>
      <c r="R9" s="1">
        <v>2.8845200000000002E-4</v>
      </c>
      <c r="S9">
        <f t="shared" si="3"/>
        <v>7</v>
      </c>
      <c r="T9" s="1">
        <v>0.39309699999999997</v>
      </c>
      <c r="U9" s="1">
        <v>1.35284</v>
      </c>
      <c r="W9" s="1">
        <v>0.43798799999999999</v>
      </c>
      <c r="X9" s="1">
        <v>1.38733</v>
      </c>
      <c r="Y9" s="1">
        <v>0.64813200000000004</v>
      </c>
      <c r="Z9" s="1">
        <v>1.58386</v>
      </c>
      <c r="AA9" s="1">
        <v>0.29718</v>
      </c>
      <c r="AB9" s="1">
        <v>1.54816</v>
      </c>
      <c r="AC9" s="1">
        <v>0.239838</v>
      </c>
      <c r="AD9" s="1">
        <v>0.55346700000000004</v>
      </c>
      <c r="AE9" s="1"/>
      <c r="AH9" s="1">
        <v>0.29718</v>
      </c>
      <c r="AK9" s="1">
        <v>-1.05682E-3</v>
      </c>
      <c r="AL9" s="1">
        <v>0.119904</v>
      </c>
      <c r="AM9" s="1">
        <f t="shared" si="1"/>
        <v>-5.8125100000000008E-4</v>
      </c>
      <c r="AP9" s="1">
        <v>1.3269</v>
      </c>
      <c r="AR9" s="1">
        <v>0.119934</v>
      </c>
      <c r="AS9" s="2">
        <v>-8.1573499999999994E-5</v>
      </c>
    </row>
    <row r="10" spans="1:45" x14ac:dyDescent="0.25">
      <c r="A10">
        <f t="shared" si="2"/>
        <v>8</v>
      </c>
      <c r="C10" s="1">
        <v>0.22250400000000001</v>
      </c>
      <c r="D10" s="1">
        <v>-2.10205E-5</v>
      </c>
      <c r="E10">
        <f t="shared" si="0"/>
        <v>-3.7836900000000004E-5</v>
      </c>
      <c r="G10" s="1">
        <v>0.22256500000000001</v>
      </c>
      <c r="H10" s="1">
        <v>-1.2344400000000001E-3</v>
      </c>
      <c r="I10" s="1">
        <v>-1.2344400000000001E-3</v>
      </c>
      <c r="K10">
        <v>0.122406</v>
      </c>
      <c r="L10">
        <v>-5.8276349999999998E-4</v>
      </c>
      <c r="M10" s="1">
        <v>0.31637599999999999</v>
      </c>
      <c r="N10" s="1"/>
      <c r="P10" s="1">
        <v>0.22189300000000001</v>
      </c>
      <c r="Q10" s="1">
        <v>3.0020099999999999E-4</v>
      </c>
      <c r="R10" s="1">
        <v>3.0020099999999999E-4</v>
      </c>
      <c r="S10">
        <f t="shared" si="3"/>
        <v>8</v>
      </c>
      <c r="T10" s="1">
        <v>0.40683000000000002</v>
      </c>
      <c r="U10" s="1">
        <v>1.34338</v>
      </c>
      <c r="W10" s="1">
        <v>0.44906600000000002</v>
      </c>
      <c r="X10" s="1">
        <v>1.3696299999999999</v>
      </c>
      <c r="Y10" s="1">
        <v>0.67449999999999999</v>
      </c>
      <c r="Z10" s="1">
        <v>1.5893600000000001</v>
      </c>
      <c r="AA10" s="1">
        <v>0.31637599999999999</v>
      </c>
      <c r="AB10" s="1">
        <v>1.5283199999999999</v>
      </c>
      <c r="AC10" s="1">
        <v>0.27368199999999998</v>
      </c>
      <c r="AD10" s="1">
        <v>0.517517</v>
      </c>
      <c r="AE10" s="1"/>
      <c r="AH10" s="1">
        <v>0.31637599999999999</v>
      </c>
      <c r="AK10" s="1">
        <v>-1.0595699999999999E-3</v>
      </c>
      <c r="AL10" s="1">
        <v>0.122406</v>
      </c>
      <c r="AM10" s="1">
        <f t="shared" si="1"/>
        <v>-5.8276349999999998E-4</v>
      </c>
      <c r="AP10" s="1">
        <v>1.34552</v>
      </c>
      <c r="AR10" s="1">
        <v>0.122375</v>
      </c>
      <c r="AS10" s="2">
        <v>-8.13599E-5</v>
      </c>
    </row>
    <row r="11" spans="1:45" x14ac:dyDescent="0.25">
      <c r="A11">
        <f t="shared" si="2"/>
        <v>9</v>
      </c>
      <c r="C11" s="1">
        <v>0.22494500000000001</v>
      </c>
      <c r="D11" s="1">
        <v>-2.0178199999999999E-5</v>
      </c>
      <c r="E11">
        <f t="shared" si="0"/>
        <v>-3.6320759999999997E-5</v>
      </c>
      <c r="G11" s="1">
        <v>0.22503699999999999</v>
      </c>
      <c r="H11" s="1">
        <v>-1.2139900000000001E-3</v>
      </c>
      <c r="I11" s="1">
        <v>-1.2139900000000001E-3</v>
      </c>
      <c r="K11">
        <v>0.124847</v>
      </c>
      <c r="L11">
        <v>-5.8444100000000011E-4</v>
      </c>
      <c r="M11" s="1">
        <v>0.33535799999999999</v>
      </c>
      <c r="N11" s="1"/>
      <c r="P11" s="1">
        <v>0.224854</v>
      </c>
      <c r="Q11" s="1">
        <v>3.1189E-4</v>
      </c>
      <c r="R11" s="1">
        <v>3.1189E-4</v>
      </c>
      <c r="S11">
        <f t="shared" si="3"/>
        <v>9</v>
      </c>
      <c r="T11" s="1">
        <v>0.42025800000000002</v>
      </c>
      <c r="U11" s="1">
        <v>1.33484</v>
      </c>
      <c r="W11" s="1">
        <v>0.47100799999999998</v>
      </c>
      <c r="X11" s="1">
        <v>1.3519300000000001</v>
      </c>
      <c r="Y11" s="1">
        <v>0.69943200000000005</v>
      </c>
      <c r="Z11" s="1">
        <v>1.5951500000000001</v>
      </c>
      <c r="AA11" s="1">
        <v>0.33535799999999999</v>
      </c>
      <c r="AB11" s="1">
        <v>1.50909</v>
      </c>
      <c r="AC11" s="1">
        <v>0.30645800000000001</v>
      </c>
      <c r="AD11" s="1">
        <v>0.48245199999999999</v>
      </c>
      <c r="AE11" s="1"/>
      <c r="AH11" s="1">
        <v>0.33535799999999999</v>
      </c>
      <c r="AK11" s="1">
        <v>-1.06262E-3</v>
      </c>
      <c r="AL11" s="1">
        <v>0.124847</v>
      </c>
      <c r="AM11" s="1">
        <f t="shared" si="1"/>
        <v>-5.8444100000000011E-4</v>
      </c>
      <c r="AP11" s="1">
        <v>1.3629199999999999</v>
      </c>
      <c r="AR11" s="1">
        <v>0.124847</v>
      </c>
      <c r="AS11" s="2">
        <v>-7.9223599999999998E-5</v>
      </c>
    </row>
    <row r="12" spans="1:45" x14ac:dyDescent="0.25">
      <c r="A12">
        <f t="shared" si="2"/>
        <v>10</v>
      </c>
      <c r="C12" s="1">
        <v>0.227386</v>
      </c>
      <c r="D12" s="1">
        <v>-1.9488500000000002E-5</v>
      </c>
      <c r="E12">
        <f t="shared" si="0"/>
        <v>-3.5079300000000001E-5</v>
      </c>
      <c r="G12" s="1">
        <v>0.227356</v>
      </c>
      <c r="H12" s="1">
        <v>-1.1932399999999999E-3</v>
      </c>
      <c r="I12" s="1">
        <v>-1.1932399999999999E-3</v>
      </c>
      <c r="K12">
        <v>0.12731899999999999</v>
      </c>
      <c r="L12">
        <v>-5.7823150000000008E-4</v>
      </c>
      <c r="M12" s="1">
        <v>0.35418699999999997</v>
      </c>
      <c r="N12" s="1"/>
      <c r="P12" s="1">
        <v>0.22720299999999999</v>
      </c>
      <c r="Q12" s="1">
        <v>3.2309E-4</v>
      </c>
      <c r="R12" s="1">
        <v>3.2309E-4</v>
      </c>
      <c r="S12">
        <f t="shared" si="3"/>
        <v>10</v>
      </c>
      <c r="T12" s="1">
        <v>0.43337999999999999</v>
      </c>
      <c r="U12" s="1">
        <v>1.32629</v>
      </c>
      <c r="W12" s="1">
        <v>0.48193399999999997</v>
      </c>
      <c r="X12" s="1">
        <v>1.31897</v>
      </c>
      <c r="Y12" s="1">
        <v>0.74667399999999995</v>
      </c>
      <c r="Z12" s="1">
        <v>1.6058300000000001</v>
      </c>
      <c r="AA12" s="1">
        <v>0.35418699999999997</v>
      </c>
      <c r="AB12" s="1">
        <v>1.49017</v>
      </c>
      <c r="AC12" s="1">
        <v>0.33831800000000001</v>
      </c>
      <c r="AD12" s="1">
        <v>0.44790600000000003</v>
      </c>
      <c r="AE12" s="1"/>
      <c r="AH12" s="1">
        <v>0.35418699999999997</v>
      </c>
      <c r="AK12" s="1">
        <v>-1.0513300000000001E-3</v>
      </c>
      <c r="AL12" s="1">
        <v>0.12731899999999999</v>
      </c>
      <c r="AM12" s="1">
        <f t="shared" si="1"/>
        <v>-5.7823150000000008E-4</v>
      </c>
      <c r="AP12" s="1">
        <v>1.3809199999999999</v>
      </c>
      <c r="AR12" s="1">
        <v>0.12725800000000001</v>
      </c>
      <c r="AS12" s="2">
        <v>-7.9040499999999997E-5</v>
      </c>
    </row>
    <row r="13" spans="1:45" x14ac:dyDescent="0.25">
      <c r="A13">
        <f t="shared" si="2"/>
        <v>11</v>
      </c>
      <c r="C13" s="1">
        <v>0.22985800000000001</v>
      </c>
      <c r="D13" s="1">
        <v>-1.89545E-5</v>
      </c>
      <c r="E13">
        <f t="shared" si="0"/>
        <v>-3.4118100000000001E-5</v>
      </c>
      <c r="G13" s="1">
        <v>0.22985800000000001</v>
      </c>
      <c r="H13" s="1">
        <v>-1.1727899999999999E-3</v>
      </c>
      <c r="I13" s="1">
        <v>-1.1727899999999999E-3</v>
      </c>
      <c r="K13">
        <v>0.12970000000000001</v>
      </c>
      <c r="L13">
        <v>-5.814215000000001E-4</v>
      </c>
      <c r="M13" s="1">
        <v>0.37277199999999999</v>
      </c>
      <c r="N13" s="1"/>
      <c r="P13" s="1">
        <v>0.229767</v>
      </c>
      <c r="Q13" s="1">
        <v>3.3407599999999999E-4</v>
      </c>
      <c r="R13" s="1">
        <v>3.3407599999999999E-4</v>
      </c>
      <c r="S13">
        <f t="shared" si="3"/>
        <v>11</v>
      </c>
      <c r="T13" s="1">
        <v>0.44631999999999999</v>
      </c>
      <c r="U13" s="1">
        <v>1.3180499999999999</v>
      </c>
      <c r="W13" s="1">
        <v>0.50418099999999999</v>
      </c>
      <c r="X13" s="1">
        <v>1.3028</v>
      </c>
      <c r="Y13" s="1">
        <v>0.76934800000000003</v>
      </c>
      <c r="Z13" s="1">
        <v>1.6107199999999999</v>
      </c>
      <c r="AA13" s="1">
        <v>0.37277199999999999</v>
      </c>
      <c r="AB13" s="1">
        <v>1.4712499999999999</v>
      </c>
      <c r="AC13" s="1">
        <v>0.36926300000000001</v>
      </c>
      <c r="AD13" s="1">
        <v>0.41400100000000001</v>
      </c>
      <c r="AE13" s="1"/>
      <c r="AH13" s="1">
        <v>0.37277199999999999</v>
      </c>
      <c r="AK13" s="1">
        <v>-1.0571300000000001E-3</v>
      </c>
      <c r="AL13" s="1">
        <v>0.12970000000000001</v>
      </c>
      <c r="AM13" s="1">
        <f t="shared" si="1"/>
        <v>-5.814215000000001E-4</v>
      </c>
      <c r="AP13" s="1">
        <v>1.39862</v>
      </c>
      <c r="AR13" s="1">
        <v>0.12966900000000001</v>
      </c>
      <c r="AS13" s="2">
        <v>-7.8277599999999997E-5</v>
      </c>
    </row>
    <row r="14" spans="1:45" x14ac:dyDescent="0.25">
      <c r="A14">
        <f t="shared" si="2"/>
        <v>12</v>
      </c>
      <c r="C14" s="1">
        <v>0.23230000000000001</v>
      </c>
      <c r="D14" s="1">
        <v>-1.8301400000000001E-5</v>
      </c>
      <c r="E14">
        <f t="shared" si="0"/>
        <v>-3.294252E-5</v>
      </c>
      <c r="G14" s="1">
        <v>0.23233000000000001</v>
      </c>
      <c r="H14" s="1">
        <v>-1.15234E-3</v>
      </c>
      <c r="I14" s="1">
        <v>-1.15234E-3</v>
      </c>
      <c r="K14">
        <v>0.13220199999999999</v>
      </c>
      <c r="L14">
        <v>-5.6631300000000004E-4</v>
      </c>
      <c r="M14" s="1">
        <v>0.39129599999999998</v>
      </c>
      <c r="N14" s="1"/>
      <c r="P14" s="1">
        <v>0.232208</v>
      </c>
      <c r="Q14" s="1">
        <v>3.4494000000000001E-4</v>
      </c>
      <c r="R14" s="1">
        <v>3.4494000000000001E-4</v>
      </c>
      <c r="S14">
        <f t="shared" si="3"/>
        <v>12</v>
      </c>
      <c r="T14" s="1">
        <v>0.458893</v>
      </c>
      <c r="U14" s="1">
        <v>1.31012</v>
      </c>
      <c r="W14" s="1">
        <v>0.51534999999999997</v>
      </c>
      <c r="X14" s="1">
        <v>1.2872300000000001</v>
      </c>
      <c r="Y14" s="1">
        <v>0.79040500000000002</v>
      </c>
      <c r="Z14" s="1">
        <v>1.61591</v>
      </c>
      <c r="AA14" s="1">
        <v>0.39129599999999998</v>
      </c>
      <c r="AB14" s="1">
        <v>1.4523299999999999</v>
      </c>
      <c r="AC14" s="1">
        <v>0.39944499999999999</v>
      </c>
      <c r="AD14" s="1">
        <v>0.38067600000000001</v>
      </c>
      <c r="AE14" s="1"/>
      <c r="AH14" s="1">
        <v>0.39129599999999998</v>
      </c>
      <c r="AK14" s="1">
        <v>-1.02966E-3</v>
      </c>
      <c r="AL14" s="1">
        <v>0.13220199999999999</v>
      </c>
      <c r="AM14" s="1">
        <f t="shared" si="1"/>
        <v>-5.6631300000000004E-4</v>
      </c>
      <c r="AP14" s="1">
        <v>1.41571</v>
      </c>
      <c r="AR14" s="1">
        <v>0.13214100000000001</v>
      </c>
      <c r="AS14" s="2">
        <v>-7.67212E-5</v>
      </c>
    </row>
    <row r="15" spans="1:45" x14ac:dyDescent="0.25">
      <c r="A15">
        <f t="shared" si="2"/>
        <v>13</v>
      </c>
      <c r="C15" s="1">
        <v>0.23474100000000001</v>
      </c>
      <c r="D15" s="1">
        <v>-1.7791700000000001E-5</v>
      </c>
      <c r="E15">
        <f t="shared" si="0"/>
        <v>-3.2025060000000003E-5</v>
      </c>
      <c r="G15" s="1">
        <v>0.23474100000000001</v>
      </c>
      <c r="H15" s="1">
        <v>-1.1322000000000001E-3</v>
      </c>
      <c r="I15" s="1">
        <v>-1.1322000000000001E-3</v>
      </c>
      <c r="K15">
        <v>0.13461300000000001</v>
      </c>
      <c r="L15">
        <v>-5.5607750000000015E-4</v>
      </c>
      <c r="M15" s="1">
        <v>0.40969800000000001</v>
      </c>
      <c r="N15" s="1"/>
      <c r="P15" s="1">
        <v>0.23465</v>
      </c>
      <c r="Q15" s="1">
        <v>3.5553000000000001E-4</v>
      </c>
      <c r="R15" s="1">
        <v>3.5553000000000001E-4</v>
      </c>
      <c r="S15">
        <f t="shared" si="3"/>
        <v>13</v>
      </c>
      <c r="T15" s="1">
        <v>0.471252</v>
      </c>
      <c r="U15" s="1">
        <v>1.3018799999999999</v>
      </c>
      <c r="W15" s="1">
        <v>0.53762799999999999</v>
      </c>
      <c r="X15" s="1">
        <v>1.2722800000000001</v>
      </c>
      <c r="Y15" s="1">
        <v>0.81085200000000002</v>
      </c>
      <c r="Z15" s="1">
        <v>1.62079</v>
      </c>
      <c r="AA15" s="1">
        <v>0.40969800000000001</v>
      </c>
      <c r="AB15" s="1">
        <v>1.4337200000000001</v>
      </c>
      <c r="AC15" s="1">
        <v>0.428925</v>
      </c>
      <c r="AD15" s="1">
        <v>0.34793099999999999</v>
      </c>
      <c r="AE15" s="1"/>
      <c r="AH15" s="1">
        <v>0.40969800000000001</v>
      </c>
      <c r="AK15" s="1">
        <v>-1.0110500000000001E-3</v>
      </c>
      <c r="AL15" s="1">
        <v>0.13461300000000001</v>
      </c>
      <c r="AM15" s="1">
        <f t="shared" si="1"/>
        <v>-5.5607750000000015E-4</v>
      </c>
      <c r="AP15" s="1">
        <v>1.4315800000000001</v>
      </c>
      <c r="AR15" s="1">
        <v>0.134552</v>
      </c>
      <c r="AS15" s="2">
        <v>-7.8094499999999996E-5</v>
      </c>
    </row>
    <row r="16" spans="1:45" x14ac:dyDescent="0.25">
      <c r="A16">
        <f t="shared" si="2"/>
        <v>14</v>
      </c>
      <c r="C16" s="1">
        <v>0.237152</v>
      </c>
      <c r="D16" s="1">
        <v>-1.7135599999999999E-5</v>
      </c>
      <c r="E16">
        <f t="shared" si="0"/>
        <v>-3.0844079999999997E-5</v>
      </c>
      <c r="G16" s="1">
        <v>0.23724400000000001</v>
      </c>
      <c r="H16" s="1">
        <v>-1.11206E-3</v>
      </c>
      <c r="I16" s="1">
        <v>-1.11206E-3</v>
      </c>
      <c r="K16">
        <v>0.13708500000000001</v>
      </c>
      <c r="L16">
        <v>-5.5523600000000008E-4</v>
      </c>
      <c r="M16" s="1">
        <v>0.42791699999999999</v>
      </c>
      <c r="N16" s="1"/>
      <c r="P16" s="1">
        <v>0.237122</v>
      </c>
      <c r="Q16" s="1">
        <v>3.66089E-4</v>
      </c>
      <c r="R16" s="1">
        <v>3.66089E-4</v>
      </c>
      <c r="S16">
        <f t="shared" si="3"/>
        <v>14</v>
      </c>
      <c r="T16" s="1">
        <v>0.48330699999999999</v>
      </c>
      <c r="U16" s="1">
        <v>1.2942499999999999</v>
      </c>
      <c r="W16" s="1">
        <v>0.54879800000000001</v>
      </c>
      <c r="X16" s="1">
        <v>1.25671</v>
      </c>
      <c r="Y16" s="1">
        <v>0.851746</v>
      </c>
      <c r="Z16" s="1">
        <v>1.63147</v>
      </c>
      <c r="AA16" s="1">
        <v>0.42791699999999999</v>
      </c>
      <c r="AB16" s="1">
        <v>1.4151</v>
      </c>
      <c r="AC16" s="1">
        <v>0.45764199999999999</v>
      </c>
      <c r="AD16" s="1">
        <v>0.31570399999999998</v>
      </c>
      <c r="AE16" s="1"/>
      <c r="AH16" s="1">
        <v>0.42791699999999999</v>
      </c>
      <c r="AK16" s="1">
        <v>-1.0095200000000001E-3</v>
      </c>
      <c r="AL16" s="1">
        <v>0.13708500000000001</v>
      </c>
      <c r="AM16" s="1">
        <f t="shared" si="1"/>
        <v>-5.5523600000000008E-4</v>
      </c>
      <c r="AP16" s="1">
        <v>1.4480599999999999</v>
      </c>
      <c r="AR16" s="1">
        <v>0.13705400000000001</v>
      </c>
      <c r="AS16" s="2">
        <v>-7.8796399999999997E-5</v>
      </c>
    </row>
    <row r="17" spans="1:45" x14ac:dyDescent="0.25">
      <c r="A17">
        <f t="shared" si="2"/>
        <v>15</v>
      </c>
      <c r="C17" s="1">
        <v>0.23965500000000001</v>
      </c>
      <c r="D17" s="1">
        <v>-1.63727E-5</v>
      </c>
      <c r="E17">
        <f t="shared" si="0"/>
        <v>-2.947086E-5</v>
      </c>
      <c r="G17" s="1">
        <v>0.23965500000000001</v>
      </c>
      <c r="H17" s="1">
        <v>-1.0922200000000001E-3</v>
      </c>
      <c r="I17" s="1">
        <v>-1.0922200000000001E-3</v>
      </c>
      <c r="K17">
        <v>0.13946500000000001</v>
      </c>
      <c r="L17">
        <v>-5.5389400000000009E-4</v>
      </c>
      <c r="M17" s="1">
        <v>0.44604500000000002</v>
      </c>
      <c r="N17" s="1"/>
      <c r="P17" s="1">
        <v>0.23953199999999999</v>
      </c>
      <c r="Q17" s="1">
        <v>3.7625100000000003E-4</v>
      </c>
      <c r="R17" s="1">
        <v>3.7625100000000003E-4</v>
      </c>
      <c r="S17">
        <f t="shared" si="3"/>
        <v>15</v>
      </c>
      <c r="T17" s="1">
        <v>0.495087</v>
      </c>
      <c r="U17" s="1">
        <v>1.2869299999999999</v>
      </c>
      <c r="W17" s="1">
        <v>0.57116699999999998</v>
      </c>
      <c r="X17" s="1">
        <v>1.24176</v>
      </c>
      <c r="Y17" s="1">
        <v>0.87005600000000005</v>
      </c>
      <c r="Z17" s="1">
        <v>1.63605</v>
      </c>
      <c r="AA17" s="1">
        <v>0.44604500000000002</v>
      </c>
      <c r="AB17" s="1">
        <v>1.3970899999999999</v>
      </c>
      <c r="AC17" s="1">
        <v>0.48571799999999998</v>
      </c>
      <c r="AD17" s="1">
        <v>0.28390500000000002</v>
      </c>
      <c r="AE17" s="1"/>
      <c r="AH17" s="1">
        <v>0.44604500000000002</v>
      </c>
      <c r="AK17" s="1">
        <v>-1.00708E-3</v>
      </c>
      <c r="AL17" s="1">
        <v>0.13946500000000001</v>
      </c>
      <c r="AM17" s="1">
        <f t="shared" si="1"/>
        <v>-5.5389400000000009E-4</v>
      </c>
      <c r="AP17" s="1">
        <v>1.4648399999999999</v>
      </c>
      <c r="AR17" s="1">
        <v>0.13952600000000001</v>
      </c>
      <c r="AS17" s="2">
        <v>-7.5561499999999998E-5</v>
      </c>
    </row>
    <row r="18" spans="1:45" x14ac:dyDescent="0.25">
      <c r="A18">
        <f t="shared" si="2"/>
        <v>16</v>
      </c>
      <c r="C18" s="1">
        <v>0.24209600000000001</v>
      </c>
      <c r="D18" s="1">
        <v>-1.5722700000000001E-5</v>
      </c>
      <c r="E18">
        <f t="shared" si="0"/>
        <v>-2.8300860000000003E-5</v>
      </c>
      <c r="G18" s="1">
        <v>0.24209600000000001</v>
      </c>
      <c r="H18" s="1">
        <v>-1.0726900000000001E-3</v>
      </c>
      <c r="I18" s="1">
        <v>-1.0726900000000001E-3</v>
      </c>
      <c r="K18">
        <v>0.14193700000000001</v>
      </c>
      <c r="L18">
        <v>-5.5406450000000001E-4</v>
      </c>
      <c r="M18" s="1">
        <v>0.46392800000000001</v>
      </c>
      <c r="N18" s="1"/>
      <c r="P18" s="1">
        <v>0.24197399999999999</v>
      </c>
      <c r="Q18" s="1">
        <v>3.8629199999999999E-4</v>
      </c>
      <c r="R18" s="1">
        <v>3.8629199999999999E-4</v>
      </c>
      <c r="S18">
        <f t="shared" si="3"/>
        <v>16</v>
      </c>
      <c r="T18" s="1">
        <v>0.50659200000000004</v>
      </c>
      <c r="U18" s="1">
        <v>1.2789900000000001</v>
      </c>
      <c r="W18" s="1">
        <v>0.58242799999999995</v>
      </c>
      <c r="X18" s="1">
        <v>1.22681</v>
      </c>
      <c r="Y18" s="1">
        <v>0.88836700000000002</v>
      </c>
      <c r="Z18" s="1">
        <v>1.64093</v>
      </c>
      <c r="AA18" s="1">
        <v>0.46392800000000001</v>
      </c>
      <c r="AB18" s="1">
        <v>1.3787799999999999</v>
      </c>
      <c r="AC18" s="1">
        <v>0.51315299999999997</v>
      </c>
      <c r="AD18" s="1">
        <v>0.25247199999999997</v>
      </c>
      <c r="AE18" s="1"/>
      <c r="AH18" s="1">
        <v>0.46392800000000001</v>
      </c>
      <c r="AK18" s="1">
        <v>-1.0073899999999999E-3</v>
      </c>
      <c r="AL18" s="1">
        <v>0.14193700000000001</v>
      </c>
      <c r="AM18" s="1">
        <f t="shared" si="1"/>
        <v>-5.5406450000000001E-4</v>
      </c>
      <c r="AP18" s="1">
        <v>1.4801</v>
      </c>
      <c r="AR18" s="1">
        <v>0.14190700000000001</v>
      </c>
      <c r="AS18" s="2">
        <v>-7.5897199999999996E-5</v>
      </c>
    </row>
    <row r="19" spans="1:45" x14ac:dyDescent="0.25">
      <c r="A19">
        <f t="shared" si="2"/>
        <v>17</v>
      </c>
      <c r="C19" s="1">
        <v>0.244537</v>
      </c>
      <c r="D19" s="1">
        <v>-1.5170299999999999E-5</v>
      </c>
      <c r="E19">
        <f t="shared" si="0"/>
        <v>-2.730654E-5</v>
      </c>
      <c r="G19" s="1">
        <v>0.244537</v>
      </c>
      <c r="H19" s="1">
        <v>-1.0528600000000001E-3</v>
      </c>
      <c r="I19" s="1">
        <v>-1.0528600000000001E-3</v>
      </c>
      <c r="K19">
        <v>0.14437900000000001</v>
      </c>
      <c r="L19">
        <v>-5.4600535000000003E-4</v>
      </c>
      <c r="M19" s="1">
        <v>0.48184199999999999</v>
      </c>
      <c r="N19" s="1"/>
      <c r="P19" s="1">
        <v>0.24435399999999999</v>
      </c>
      <c r="Q19" s="1">
        <v>3.9599600000000002E-4</v>
      </c>
      <c r="R19" s="1">
        <v>3.9599600000000002E-4</v>
      </c>
      <c r="S19">
        <f t="shared" si="3"/>
        <v>17</v>
      </c>
      <c r="T19" s="1">
        <v>0.51797499999999996</v>
      </c>
      <c r="U19" s="1">
        <v>1.27197</v>
      </c>
      <c r="W19" s="1">
        <v>0.60491899999999998</v>
      </c>
      <c r="X19" s="1">
        <v>1.2118500000000001</v>
      </c>
      <c r="Y19" s="1">
        <v>0.90606699999999996</v>
      </c>
      <c r="Z19" s="1">
        <v>1.64642</v>
      </c>
      <c r="AA19" s="1">
        <v>0.48184199999999999</v>
      </c>
      <c r="AB19" s="1">
        <v>1.3601700000000001</v>
      </c>
      <c r="AC19" s="1">
        <v>0.53997799999999996</v>
      </c>
      <c r="AD19" s="1">
        <v>0.22128300000000001</v>
      </c>
      <c r="AE19" s="1"/>
      <c r="AH19" s="1">
        <v>0.48184199999999999</v>
      </c>
      <c r="AK19" s="1">
        <v>-9.9273700000000005E-4</v>
      </c>
      <c r="AL19" s="1">
        <v>0.14437900000000001</v>
      </c>
      <c r="AM19" s="1">
        <f t="shared" si="1"/>
        <v>-5.4600535000000003E-4</v>
      </c>
      <c r="AP19" s="1">
        <v>1.49597</v>
      </c>
      <c r="AR19" s="1">
        <v>0.14437900000000001</v>
      </c>
      <c r="AS19" s="2">
        <v>-7.4951199999999995E-5</v>
      </c>
    </row>
    <row r="20" spans="1:45" x14ac:dyDescent="0.25">
      <c r="A20">
        <f t="shared" si="2"/>
        <v>18</v>
      </c>
      <c r="C20" s="1">
        <v>0.246918</v>
      </c>
      <c r="D20" s="1">
        <v>-1.4617899999999999E-5</v>
      </c>
      <c r="E20">
        <f t="shared" si="0"/>
        <v>-2.631222E-5</v>
      </c>
      <c r="G20" s="1">
        <v>0.246948</v>
      </c>
      <c r="H20" s="1">
        <v>-1.0333300000000001E-3</v>
      </c>
      <c r="I20" s="1">
        <v>-1.0333300000000001E-3</v>
      </c>
      <c r="K20">
        <v>0.14682000000000001</v>
      </c>
      <c r="L20">
        <v>-5.3962699999999999E-4</v>
      </c>
      <c r="M20" s="1">
        <v>0.499664</v>
      </c>
      <c r="N20" s="1"/>
      <c r="P20" s="1">
        <v>0.24685699999999999</v>
      </c>
      <c r="Q20" s="1">
        <v>4.0564000000000003E-4</v>
      </c>
      <c r="R20" s="1">
        <v>4.0564000000000003E-4</v>
      </c>
      <c r="S20">
        <f t="shared" si="3"/>
        <v>18</v>
      </c>
      <c r="T20" s="1">
        <v>0.52902199999999999</v>
      </c>
      <c r="U20" s="1">
        <v>1.2646500000000001</v>
      </c>
      <c r="W20" s="1">
        <v>0.616089</v>
      </c>
      <c r="X20" s="1">
        <v>1.1972</v>
      </c>
      <c r="Y20" s="1">
        <v>0.93994100000000003</v>
      </c>
      <c r="Z20" s="1">
        <v>1.6561900000000001</v>
      </c>
      <c r="AA20" s="1">
        <v>0.499664</v>
      </c>
      <c r="AB20" s="1">
        <v>1.34277</v>
      </c>
      <c r="AC20" s="1">
        <v>0.56601000000000001</v>
      </c>
      <c r="AD20" s="1">
        <v>0.190521</v>
      </c>
      <c r="AE20" s="1"/>
      <c r="AH20" s="1">
        <v>0.499664</v>
      </c>
      <c r="AK20" s="1">
        <v>-9.8113999999999992E-4</v>
      </c>
      <c r="AL20" s="1">
        <v>0.14682000000000001</v>
      </c>
      <c r="AM20" s="1">
        <f t="shared" si="1"/>
        <v>-5.3962699999999999E-4</v>
      </c>
      <c r="AP20" s="1">
        <v>1.5112300000000001</v>
      </c>
      <c r="AR20" s="1">
        <v>0.14682000000000001</v>
      </c>
      <c r="AS20" s="2">
        <v>-7.6324500000000004E-5</v>
      </c>
    </row>
    <row r="21" spans="1:45" x14ac:dyDescent="0.25">
      <c r="A21">
        <f t="shared" si="2"/>
        <v>19</v>
      </c>
      <c r="C21" s="1">
        <v>0.24939</v>
      </c>
      <c r="D21" s="1">
        <v>-1.4019799999999999E-5</v>
      </c>
      <c r="E21">
        <f t="shared" si="0"/>
        <v>-2.5235639999999999E-5</v>
      </c>
      <c r="G21" s="1">
        <v>0.24945100000000001</v>
      </c>
      <c r="H21" s="1">
        <v>-1.0141E-3</v>
      </c>
      <c r="I21" s="1">
        <v>-1.0141E-3</v>
      </c>
      <c r="K21">
        <v>0.149261</v>
      </c>
      <c r="L21">
        <v>-5.3543105000000007E-4</v>
      </c>
      <c r="M21" s="1">
        <v>0.51730299999999996</v>
      </c>
      <c r="N21" s="1"/>
      <c r="P21" s="1">
        <v>0.24929799999999999</v>
      </c>
      <c r="Q21" s="1">
        <v>4.1510000000000001E-4</v>
      </c>
      <c r="R21" s="1">
        <v>4.1510000000000001E-4</v>
      </c>
      <c r="S21">
        <f t="shared" si="3"/>
        <v>19</v>
      </c>
      <c r="T21" s="1">
        <v>0.53988599999999998</v>
      </c>
      <c r="U21" s="1">
        <v>1.25793</v>
      </c>
      <c r="W21" s="1">
        <v>0.63864100000000001</v>
      </c>
      <c r="X21" s="1">
        <v>1.1831700000000001</v>
      </c>
      <c r="Y21" s="1">
        <v>0.95642099999999997</v>
      </c>
      <c r="Z21" s="1">
        <v>1.66046</v>
      </c>
      <c r="AA21" s="1">
        <v>0.51730299999999996</v>
      </c>
      <c r="AB21" s="1">
        <v>1.32477</v>
      </c>
      <c r="AC21" s="1">
        <v>0.591553</v>
      </c>
      <c r="AD21" s="1">
        <v>0.159943</v>
      </c>
      <c r="AE21" s="1"/>
      <c r="AH21" s="1">
        <v>0.51730299999999996</v>
      </c>
      <c r="AK21" s="1">
        <v>-9.7351100000000004E-4</v>
      </c>
      <c r="AL21" s="1">
        <v>0.149261</v>
      </c>
      <c r="AM21" s="1">
        <f t="shared" si="1"/>
        <v>-5.3543105000000007E-4</v>
      </c>
      <c r="AP21" s="1">
        <v>1.5258799999999999</v>
      </c>
      <c r="AR21" s="1">
        <v>0.149231</v>
      </c>
      <c r="AS21" s="2">
        <v>-7.3181200000000003E-5</v>
      </c>
    </row>
    <row r="22" spans="1:45" x14ac:dyDescent="0.25">
      <c r="A22">
        <f t="shared" si="2"/>
        <v>20</v>
      </c>
      <c r="C22" s="1">
        <v>0.25183100000000003</v>
      </c>
      <c r="D22" s="1">
        <v>-1.34888E-5</v>
      </c>
      <c r="E22">
        <f t="shared" si="0"/>
        <v>-2.427984E-5</v>
      </c>
      <c r="G22" s="1">
        <v>0.251801</v>
      </c>
      <c r="H22" s="1">
        <v>-9.9456799999999993E-4</v>
      </c>
      <c r="I22" s="1">
        <v>-9.9456799999999993E-4</v>
      </c>
      <c r="K22">
        <v>0.15173300000000001</v>
      </c>
      <c r="L22">
        <v>-5.3845219999999999E-4</v>
      </c>
      <c r="M22" s="1">
        <v>0.53491200000000005</v>
      </c>
      <c r="N22" s="1"/>
      <c r="P22" s="1">
        <v>0.25167800000000001</v>
      </c>
      <c r="Q22" s="1">
        <v>4.2440799999999998E-4</v>
      </c>
      <c r="R22" s="1">
        <v>4.2440799999999998E-4</v>
      </c>
      <c r="S22">
        <f t="shared" si="3"/>
        <v>20</v>
      </c>
      <c r="T22" s="1">
        <v>0.55059800000000003</v>
      </c>
      <c r="U22" s="1">
        <v>1.25</v>
      </c>
      <c r="W22" s="1">
        <v>0.64990199999999998</v>
      </c>
      <c r="X22" s="1">
        <v>1.16882</v>
      </c>
      <c r="Y22" s="1">
        <v>0.97167999999999999</v>
      </c>
      <c r="Z22" s="1">
        <v>1.6650400000000001</v>
      </c>
      <c r="AA22" s="1">
        <v>0.53491200000000005</v>
      </c>
      <c r="AB22" s="1">
        <v>1.3061499999999999</v>
      </c>
      <c r="AC22" s="1">
        <v>0.61651599999999995</v>
      </c>
      <c r="AD22" s="1">
        <v>0.129913</v>
      </c>
      <c r="AE22" s="1"/>
      <c r="AH22" s="1">
        <v>0.53491200000000005</v>
      </c>
      <c r="AK22" s="1">
        <v>-9.790039999999999E-4</v>
      </c>
      <c r="AL22" s="1">
        <v>0.15173300000000001</v>
      </c>
      <c r="AM22" s="1">
        <f t="shared" si="1"/>
        <v>-5.3845219999999999E-4</v>
      </c>
      <c r="AP22" s="1">
        <v>1.5414399999999999</v>
      </c>
      <c r="AR22" s="1">
        <v>0.15173300000000001</v>
      </c>
      <c r="AS22" s="2">
        <v>-7.1594200000000006E-5</v>
      </c>
    </row>
    <row r="23" spans="1:45" x14ac:dyDescent="0.25">
      <c r="A23">
        <f t="shared" si="2"/>
        <v>21</v>
      </c>
      <c r="C23" s="1">
        <v>0.25424200000000002</v>
      </c>
      <c r="D23" s="1">
        <v>-1.2924200000000001E-5</v>
      </c>
      <c r="E23">
        <f t="shared" si="0"/>
        <v>-2.3263560000000003E-5</v>
      </c>
      <c r="G23" s="1">
        <v>0.254303</v>
      </c>
      <c r="H23" s="1">
        <v>-9.7564699999999995E-4</v>
      </c>
      <c r="I23" s="1">
        <v>-9.7564699999999995E-4</v>
      </c>
      <c r="K23">
        <v>0.15420500000000001</v>
      </c>
      <c r="L23">
        <v>-5.3912375000000001E-4</v>
      </c>
      <c r="M23" s="1">
        <v>0.55242899999999995</v>
      </c>
      <c r="N23" s="1"/>
      <c r="P23" s="1">
        <v>0.25414999999999999</v>
      </c>
      <c r="Q23" s="1">
        <v>4.3356299999999998E-4</v>
      </c>
      <c r="R23" s="1">
        <v>4.3356299999999998E-4</v>
      </c>
      <c r="S23">
        <f t="shared" si="3"/>
        <v>21</v>
      </c>
      <c r="T23" s="1">
        <v>0.56112700000000004</v>
      </c>
      <c r="U23" s="1">
        <v>1.24329</v>
      </c>
      <c r="W23" s="1">
        <v>0.67242400000000002</v>
      </c>
      <c r="X23" s="1">
        <v>1.15479</v>
      </c>
      <c r="Y23" s="1">
        <v>0.98632799999999998</v>
      </c>
      <c r="Z23" s="1">
        <v>1.6702300000000001</v>
      </c>
      <c r="AA23" s="1">
        <v>0.55242899999999995</v>
      </c>
      <c r="AB23" s="1">
        <v>1.2884500000000001</v>
      </c>
      <c r="AC23" s="1">
        <v>0.64090000000000003</v>
      </c>
      <c r="AD23" s="1">
        <v>0.10025000000000001</v>
      </c>
      <c r="AE23" s="1"/>
      <c r="AH23" s="1">
        <v>0.55242899999999995</v>
      </c>
      <c r="AK23" s="1">
        <v>-9.8022499999999993E-4</v>
      </c>
      <c r="AL23" s="1">
        <v>0.15420500000000001</v>
      </c>
      <c r="AM23" s="1">
        <f t="shared" si="1"/>
        <v>-5.3912375000000001E-4</v>
      </c>
      <c r="AP23" s="1">
        <v>1.55518</v>
      </c>
      <c r="AR23" s="1">
        <v>0.154114</v>
      </c>
      <c r="AS23" s="2">
        <v>-7.0159899999999999E-5</v>
      </c>
    </row>
    <row r="24" spans="1:45" x14ac:dyDescent="0.25">
      <c r="A24">
        <f t="shared" si="2"/>
        <v>22</v>
      </c>
      <c r="C24" s="1">
        <v>0.256714</v>
      </c>
      <c r="D24" s="1">
        <v>-1.2316900000000001E-5</v>
      </c>
      <c r="E24">
        <f t="shared" si="0"/>
        <v>-2.2170420000000002E-5</v>
      </c>
      <c r="G24" s="1">
        <v>0.25677499999999998</v>
      </c>
      <c r="H24" s="1">
        <v>-9.5642100000000005E-4</v>
      </c>
      <c r="I24" s="1">
        <v>-9.5642100000000005E-4</v>
      </c>
      <c r="K24">
        <v>0.15661600000000001</v>
      </c>
      <c r="L24">
        <v>-5.369413500000001E-4</v>
      </c>
      <c r="M24" s="1">
        <v>0.569824</v>
      </c>
      <c r="N24" s="1"/>
      <c r="P24" s="1">
        <v>0.25662200000000002</v>
      </c>
      <c r="Q24" s="1">
        <v>4.4262700000000002E-4</v>
      </c>
      <c r="R24" s="1">
        <v>4.4262700000000002E-4</v>
      </c>
      <c r="S24">
        <f t="shared" si="3"/>
        <v>22</v>
      </c>
      <c r="T24" s="1">
        <v>0.57156399999999996</v>
      </c>
      <c r="U24" s="1">
        <v>1.23627</v>
      </c>
      <c r="W24" s="1">
        <v>0.68353299999999995</v>
      </c>
      <c r="X24" s="1">
        <v>1.1407499999999999</v>
      </c>
      <c r="Y24" s="1">
        <v>1.01532</v>
      </c>
      <c r="Z24">
        <v>1.6796899999999999</v>
      </c>
      <c r="AA24" s="1">
        <v>0.569824</v>
      </c>
      <c r="AB24" s="1">
        <v>1.27075</v>
      </c>
      <c r="AC24" s="1">
        <v>0.66473400000000005</v>
      </c>
      <c r="AD24" s="1">
        <v>7.0892300000000005E-2</v>
      </c>
      <c r="AE24" s="1"/>
      <c r="AH24" s="1">
        <v>0.569824</v>
      </c>
      <c r="AK24" s="1">
        <v>-9.7625700000000001E-4</v>
      </c>
      <c r="AL24" s="1">
        <v>0.15661600000000001</v>
      </c>
      <c r="AM24" s="1">
        <f t="shared" si="1"/>
        <v>-5.369413500000001E-4</v>
      </c>
      <c r="AP24" s="1">
        <v>1.56921</v>
      </c>
      <c r="AR24" s="1">
        <v>0.156586</v>
      </c>
      <c r="AS24" s="2">
        <v>-7.3730499999999995E-5</v>
      </c>
    </row>
    <row r="25" spans="1:45" x14ac:dyDescent="0.25">
      <c r="A25">
        <f t="shared" si="2"/>
        <v>23</v>
      </c>
      <c r="C25" s="1">
        <v>0.25915500000000002</v>
      </c>
      <c r="D25" s="1">
        <v>-1.1755399999999999E-5</v>
      </c>
      <c r="E25">
        <f t="shared" si="0"/>
        <v>-2.1159719999999998E-5</v>
      </c>
      <c r="G25" s="1">
        <v>0.25918600000000003</v>
      </c>
      <c r="H25" s="1">
        <v>-9.37805E-4</v>
      </c>
      <c r="I25" s="1">
        <v>-9.37805E-4</v>
      </c>
      <c r="K25">
        <v>0.159058</v>
      </c>
      <c r="L25">
        <v>-5.3593430000000006E-4</v>
      </c>
      <c r="M25" s="1">
        <v>0.58715799999999996</v>
      </c>
      <c r="N25" s="1"/>
      <c r="P25" s="1">
        <v>0.25900299999999998</v>
      </c>
      <c r="Q25" s="1">
        <v>4.5126299999999998E-4</v>
      </c>
      <c r="R25" s="1">
        <v>4.5126299999999998E-4</v>
      </c>
      <c r="S25">
        <f t="shared" si="3"/>
        <v>23</v>
      </c>
      <c r="T25" s="1">
        <v>0.58172599999999997</v>
      </c>
      <c r="U25" s="1">
        <v>1.22986</v>
      </c>
      <c r="W25" s="1">
        <v>0.70587200000000005</v>
      </c>
      <c r="X25" s="1">
        <v>1.1273200000000001</v>
      </c>
      <c r="Y25" s="1">
        <v>1.02844</v>
      </c>
      <c r="Z25">
        <v>1.6842699999999999</v>
      </c>
      <c r="AA25" s="1">
        <v>0.58715799999999996</v>
      </c>
      <c r="AB25" s="1">
        <v>1.25275</v>
      </c>
      <c r="AC25" s="1">
        <v>0.688141</v>
      </c>
      <c r="AE25" s="1"/>
      <c r="AH25" s="1">
        <v>0.58715799999999996</v>
      </c>
      <c r="AK25" s="1">
        <v>-9.7442600000000002E-4</v>
      </c>
      <c r="AL25" s="1">
        <v>0.159058</v>
      </c>
      <c r="AM25" s="1">
        <f t="shared" si="1"/>
        <v>-5.3593430000000006E-4</v>
      </c>
      <c r="AP25" s="1">
        <v>1.5835600000000001</v>
      </c>
      <c r="AR25" s="1">
        <v>0.159027</v>
      </c>
      <c r="AS25" s="2">
        <v>-7.3028599999999994E-5</v>
      </c>
    </row>
    <row r="26" spans="1:45" x14ac:dyDescent="0.25">
      <c r="A26">
        <f t="shared" si="2"/>
        <v>24</v>
      </c>
      <c r="C26" s="1">
        <v>0.261627</v>
      </c>
      <c r="D26" s="1">
        <v>-1.12213E-5</v>
      </c>
      <c r="E26">
        <f t="shared" si="0"/>
        <v>-2.0198340000000002E-5</v>
      </c>
      <c r="G26" s="1">
        <v>0.261627</v>
      </c>
      <c r="H26" s="1">
        <v>-9.1888400000000002E-4</v>
      </c>
      <c r="I26" s="1">
        <v>-9.1888400000000002E-4</v>
      </c>
      <c r="K26">
        <v>0.161499</v>
      </c>
      <c r="L26">
        <v>-5.3274540000000008E-4</v>
      </c>
      <c r="M26" s="1">
        <v>0.60449200000000003</v>
      </c>
      <c r="N26" s="1"/>
      <c r="P26" s="1">
        <v>0.26144400000000001</v>
      </c>
      <c r="Q26" s="1">
        <v>4.5999099999999998E-4</v>
      </c>
      <c r="R26" s="1">
        <v>4.5999099999999998E-4</v>
      </c>
      <c r="S26">
        <f t="shared" si="3"/>
        <v>24</v>
      </c>
      <c r="T26" s="1">
        <v>0.591858</v>
      </c>
      <c r="U26" s="1">
        <v>1.2225299999999999</v>
      </c>
      <c r="W26" s="1">
        <v>0.71694899999999995</v>
      </c>
      <c r="X26" s="1">
        <v>1.1135900000000001</v>
      </c>
      <c r="Y26" s="1">
        <v>1.0424800000000001</v>
      </c>
      <c r="Z26">
        <v>1.6885399999999999</v>
      </c>
      <c r="AA26" s="1">
        <v>0.60449200000000003</v>
      </c>
      <c r="AB26" s="1">
        <v>1.2347399999999999</v>
      </c>
      <c r="AC26" s="1">
        <v>0.711121</v>
      </c>
      <c r="AE26" s="1"/>
      <c r="AH26" s="1">
        <v>0.60449200000000003</v>
      </c>
      <c r="AK26" s="1">
        <v>-9.6862800000000002E-4</v>
      </c>
      <c r="AL26" s="1">
        <v>0.161499</v>
      </c>
      <c r="AM26" s="1">
        <f t="shared" si="1"/>
        <v>-5.3274540000000008E-4</v>
      </c>
      <c r="AP26" s="1">
        <v>1.5969800000000001</v>
      </c>
      <c r="AR26" s="1">
        <v>0.16153000000000001</v>
      </c>
      <c r="AS26" s="2">
        <v>-7.06177E-5</v>
      </c>
    </row>
    <row r="27" spans="1:45" x14ac:dyDescent="0.25">
      <c r="A27">
        <f t="shared" si="2"/>
        <v>25</v>
      </c>
      <c r="C27" s="1">
        <v>0.26400800000000002</v>
      </c>
      <c r="D27" s="1">
        <v>-1.07971E-5</v>
      </c>
      <c r="E27">
        <f t="shared" si="0"/>
        <v>-1.9434780000000001E-5</v>
      </c>
      <c r="G27" s="1">
        <v>0.26412999999999998</v>
      </c>
      <c r="H27" s="1">
        <v>-9.0026899999999998E-4</v>
      </c>
      <c r="I27" s="1">
        <v>-9.0026899999999998E-4</v>
      </c>
      <c r="K27">
        <v>0.16397100000000001</v>
      </c>
      <c r="L27">
        <v>-5.2636705000000004E-4</v>
      </c>
      <c r="M27" s="1">
        <v>0.62167399999999995</v>
      </c>
      <c r="N27" s="2"/>
      <c r="P27" s="1">
        <v>0.26391599999999998</v>
      </c>
      <c r="Q27" s="1">
        <v>4.6844500000000001E-4</v>
      </c>
      <c r="R27" s="1">
        <v>4.6844500000000001E-4</v>
      </c>
      <c r="S27">
        <f t="shared" si="3"/>
        <v>25</v>
      </c>
      <c r="T27" s="1">
        <v>0.60177599999999998</v>
      </c>
      <c r="U27" s="1">
        <v>1.2155199999999999</v>
      </c>
      <c r="W27" s="1">
        <v>0.73919699999999999</v>
      </c>
      <c r="X27" s="1">
        <v>1.09955</v>
      </c>
      <c r="Y27" s="1">
        <v>1.0549900000000001</v>
      </c>
      <c r="Z27">
        <v>1.6934199999999999</v>
      </c>
      <c r="AA27" s="1">
        <v>0.62167399999999995</v>
      </c>
      <c r="AB27" s="1">
        <v>1.2170399999999999</v>
      </c>
      <c r="AC27" s="1">
        <v>0.73358199999999996</v>
      </c>
      <c r="AE27" s="1"/>
      <c r="AH27" s="1">
        <v>0.62167399999999995</v>
      </c>
      <c r="AK27" s="1">
        <v>-9.5703100000000001E-4</v>
      </c>
      <c r="AL27" s="1">
        <v>0.16397100000000001</v>
      </c>
      <c r="AM27" s="1">
        <f t="shared" si="1"/>
        <v>-5.2636705000000004E-4</v>
      </c>
      <c r="AP27" s="1">
        <v>1.6104099999999999</v>
      </c>
      <c r="AR27" s="1">
        <v>0.16391</v>
      </c>
      <c r="AS27" s="2">
        <v>-6.8817099999999995E-5</v>
      </c>
    </row>
    <row r="28" spans="1:45" x14ac:dyDescent="0.25">
      <c r="A28">
        <f t="shared" si="2"/>
        <v>26</v>
      </c>
      <c r="C28" s="1">
        <v>0.26651000000000002</v>
      </c>
      <c r="D28" s="1">
        <v>-1.0162399999999999E-5</v>
      </c>
      <c r="E28">
        <f t="shared" si="0"/>
        <v>-1.8292319999999999E-5</v>
      </c>
      <c r="G28" s="1">
        <v>0.26660200000000001</v>
      </c>
      <c r="H28" s="1">
        <v>-8.8165300000000004E-4</v>
      </c>
      <c r="I28" s="1">
        <v>-8.8165300000000004E-4</v>
      </c>
      <c r="K28">
        <v>0.16647300000000001</v>
      </c>
      <c r="L28">
        <v>-5.1780685000000007E-4</v>
      </c>
      <c r="M28" s="1">
        <v>0.63888500000000004</v>
      </c>
      <c r="N28" s="2"/>
      <c r="P28" s="1">
        <v>0.26641799999999999</v>
      </c>
      <c r="Q28" s="1">
        <v>4.7668500000000002E-4</v>
      </c>
      <c r="R28" s="1">
        <v>4.7668500000000002E-4</v>
      </c>
      <c r="S28">
        <f t="shared" si="3"/>
        <v>26</v>
      </c>
      <c r="T28" s="1">
        <v>0.61163299999999998</v>
      </c>
      <c r="U28" s="1">
        <v>1.2091099999999999</v>
      </c>
      <c r="W28" s="1">
        <v>0.75012199999999996</v>
      </c>
      <c r="X28" s="1">
        <v>1.08612</v>
      </c>
      <c r="Y28" s="1">
        <v>1.07941</v>
      </c>
      <c r="Z28">
        <v>1.70258</v>
      </c>
      <c r="AA28" s="1">
        <v>0.63888500000000004</v>
      </c>
      <c r="AB28" s="1">
        <v>1.1999500000000001</v>
      </c>
      <c r="AC28" s="1">
        <v>0.75592000000000004</v>
      </c>
      <c r="AE28" s="1"/>
      <c r="AH28" s="1">
        <v>0.63888500000000004</v>
      </c>
      <c r="AK28" s="1">
        <v>-9.4146699999999998E-4</v>
      </c>
      <c r="AL28" s="1">
        <v>0.16647300000000001</v>
      </c>
      <c r="AM28" s="1">
        <f t="shared" si="1"/>
        <v>-5.1780685000000007E-4</v>
      </c>
      <c r="AP28" s="1">
        <v>1.62384</v>
      </c>
      <c r="AR28" s="1">
        <v>0.166382</v>
      </c>
      <c r="AS28" s="2">
        <v>-6.6375699999999995E-5</v>
      </c>
    </row>
    <row r="29" spans="1:45" x14ac:dyDescent="0.25">
      <c r="A29">
        <f t="shared" si="2"/>
        <v>27</v>
      </c>
      <c r="C29" s="1">
        <v>0.26892100000000002</v>
      </c>
      <c r="D29" s="1">
        <v>-9.6801799999999995E-6</v>
      </c>
      <c r="E29">
        <f t="shared" si="0"/>
        <v>-1.7424324000000001E-5</v>
      </c>
      <c r="G29" s="1">
        <v>0.268951</v>
      </c>
      <c r="H29" s="1">
        <v>-8.6334200000000002E-4</v>
      </c>
      <c r="I29" s="1">
        <v>-8.6334200000000002E-4</v>
      </c>
      <c r="K29">
        <v>0.168854</v>
      </c>
      <c r="L29">
        <v>-5.1495345000000011E-4</v>
      </c>
      <c r="M29" s="1">
        <v>0.655945</v>
      </c>
      <c r="N29" s="2"/>
      <c r="P29" s="1">
        <v>0.26879900000000001</v>
      </c>
      <c r="Q29" s="1">
        <v>4.8498500000000001E-4</v>
      </c>
      <c r="R29" s="1">
        <v>4.8498500000000001E-4</v>
      </c>
      <c r="S29">
        <f t="shared" si="3"/>
        <v>27</v>
      </c>
      <c r="T29" s="1">
        <v>0.62139900000000003</v>
      </c>
      <c r="U29" s="1">
        <v>1.2020900000000001</v>
      </c>
      <c r="W29" s="1">
        <v>0.77178999999999998</v>
      </c>
      <c r="X29" s="1">
        <v>1.0726899999999999</v>
      </c>
      <c r="Y29" s="1">
        <v>1.09131</v>
      </c>
      <c r="Z29">
        <v>1.7065399999999999</v>
      </c>
      <c r="AA29" s="1">
        <v>0.655945</v>
      </c>
      <c r="AB29" s="1">
        <v>1.18164</v>
      </c>
      <c r="AC29" s="1">
        <v>0.77728299999999995</v>
      </c>
      <c r="AE29" s="1"/>
      <c r="AH29" s="1">
        <v>0.655945</v>
      </c>
      <c r="AK29" s="1">
        <v>-9.3627900000000004E-4</v>
      </c>
      <c r="AL29" s="1">
        <v>0.168854</v>
      </c>
      <c r="AM29" s="1">
        <f t="shared" si="1"/>
        <v>-5.1495345000000011E-4</v>
      </c>
      <c r="AP29" s="1">
        <v>1.63696</v>
      </c>
      <c r="AR29" s="1">
        <v>0.168823</v>
      </c>
      <c r="AS29" s="2">
        <v>-6.6039999999999998E-5</v>
      </c>
    </row>
    <row r="30" spans="1:45" x14ac:dyDescent="0.25">
      <c r="A30">
        <f t="shared" si="2"/>
        <v>28</v>
      </c>
      <c r="C30" s="1">
        <v>0.27136199999999999</v>
      </c>
      <c r="D30" s="1">
        <v>-9.1003399999999993E-6</v>
      </c>
      <c r="E30">
        <f t="shared" si="0"/>
        <v>-1.6380612E-5</v>
      </c>
      <c r="G30" s="1">
        <v>0.271393</v>
      </c>
      <c r="H30" s="1">
        <v>-8.4503200000000001E-4</v>
      </c>
      <c r="I30" s="1">
        <v>-8.4503200000000001E-4</v>
      </c>
      <c r="K30">
        <v>0.171295</v>
      </c>
      <c r="L30">
        <v>-5.053862000000001E-4</v>
      </c>
      <c r="M30" s="1">
        <v>0.67291299999999998</v>
      </c>
      <c r="N30" s="2"/>
      <c r="P30" s="1">
        <v>0.27123999999999998</v>
      </c>
      <c r="Q30" s="1">
        <v>4.9298099999999997E-4</v>
      </c>
      <c r="R30" s="1">
        <v>4.9298099999999997E-4</v>
      </c>
      <c r="S30">
        <f t="shared" si="3"/>
        <v>28</v>
      </c>
      <c r="T30" s="1">
        <v>0.631073</v>
      </c>
      <c r="U30" s="1">
        <v>1.19537</v>
      </c>
      <c r="W30" s="1">
        <v>0.78277600000000003</v>
      </c>
      <c r="X30" s="1">
        <v>1.0595699999999999</v>
      </c>
      <c r="Y30" s="1">
        <v>1.1029100000000001</v>
      </c>
      <c r="Z30">
        <v>1.71082</v>
      </c>
      <c r="AA30" s="1">
        <v>0.67291299999999998</v>
      </c>
      <c r="AB30" s="1">
        <v>1.16455</v>
      </c>
      <c r="AC30" s="1">
        <v>0.79864500000000005</v>
      </c>
      <c r="AE30" s="1"/>
      <c r="AH30" s="1">
        <v>0.67291299999999998</v>
      </c>
      <c r="AK30" s="1">
        <v>-9.1888400000000002E-4</v>
      </c>
      <c r="AL30" s="1">
        <v>0.171295</v>
      </c>
      <c r="AM30" s="1">
        <f t="shared" si="1"/>
        <v>-5.053862000000001E-4</v>
      </c>
      <c r="AP30" s="1">
        <v>1.6500900000000001</v>
      </c>
      <c r="AR30" s="1">
        <v>0.171295</v>
      </c>
      <c r="AS30" s="2">
        <v>-6.47583E-5</v>
      </c>
    </row>
    <row r="31" spans="1:45" x14ac:dyDescent="0.25">
      <c r="A31">
        <f t="shared" si="2"/>
        <v>29</v>
      </c>
      <c r="C31" s="1">
        <v>0.273895</v>
      </c>
      <c r="D31" s="1">
        <v>-8.6090100000000008E-6</v>
      </c>
      <c r="E31">
        <f t="shared" si="0"/>
        <v>-1.5496218000000002E-5</v>
      </c>
      <c r="G31" s="1">
        <v>0.27380399999999999</v>
      </c>
      <c r="H31" s="1">
        <v>-8.2702600000000002E-4</v>
      </c>
      <c r="I31" s="1">
        <v>-8.2702600000000002E-4</v>
      </c>
      <c r="K31">
        <v>0.173767</v>
      </c>
      <c r="L31">
        <v>-5.1445020000000002E-4</v>
      </c>
      <c r="M31" s="1">
        <v>0.68991100000000005</v>
      </c>
      <c r="N31" s="2"/>
      <c r="P31" s="1">
        <v>0.27368199999999998</v>
      </c>
      <c r="Q31" s="1">
        <v>5.0079300000000003E-4</v>
      </c>
      <c r="R31" s="1">
        <v>5.0079300000000003E-4</v>
      </c>
      <c r="S31">
        <f t="shared" si="3"/>
        <v>29</v>
      </c>
      <c r="T31" s="1">
        <v>0.640656</v>
      </c>
      <c r="U31" s="1">
        <v>1.18866</v>
      </c>
      <c r="W31" s="1">
        <v>0.80413800000000002</v>
      </c>
      <c r="X31" s="1">
        <v>1.0458400000000001</v>
      </c>
      <c r="Y31" s="1">
        <v>1.1142000000000001</v>
      </c>
      <c r="Z31">
        <v>1.71509</v>
      </c>
      <c r="AA31" s="1">
        <v>0.68991100000000005</v>
      </c>
      <c r="AB31" s="1">
        <v>1.1474599999999999</v>
      </c>
      <c r="AC31" s="1">
        <v>0.81970200000000004</v>
      </c>
      <c r="AE31" s="1"/>
      <c r="AH31" s="1">
        <v>0.68991100000000005</v>
      </c>
      <c r="AK31" s="1">
        <v>-9.3536400000000005E-4</v>
      </c>
      <c r="AL31" s="1">
        <v>0.173767</v>
      </c>
      <c r="AM31" s="1">
        <f t="shared" si="1"/>
        <v>-5.1445020000000002E-4</v>
      </c>
      <c r="AP31" s="1">
        <v>1.6626000000000001</v>
      </c>
      <c r="AR31" s="1">
        <v>0.173676</v>
      </c>
      <c r="AS31" s="2">
        <v>-6.6192599999999994E-5</v>
      </c>
    </row>
    <row r="32" spans="1:45" x14ac:dyDescent="0.25">
      <c r="A32">
        <f t="shared" si="2"/>
        <v>30</v>
      </c>
      <c r="C32" s="1">
        <v>0.27627600000000002</v>
      </c>
      <c r="D32" s="1">
        <v>-8.2244899999999999E-6</v>
      </c>
      <c r="E32">
        <f t="shared" si="0"/>
        <v>-1.4804082E-5</v>
      </c>
      <c r="G32" s="1">
        <v>0.276306</v>
      </c>
      <c r="H32" s="1">
        <v>-8.0902100000000005E-4</v>
      </c>
      <c r="I32" s="1">
        <v>-8.0902100000000005E-4</v>
      </c>
      <c r="K32">
        <v>0.176147</v>
      </c>
      <c r="L32">
        <v>-5.0689705000000009E-4</v>
      </c>
      <c r="M32" s="1">
        <v>0.70669599999999999</v>
      </c>
      <c r="N32" s="2"/>
      <c r="P32" s="1">
        <v>0.27609299999999998</v>
      </c>
      <c r="Q32" s="1">
        <v>5.0872799999999996E-4</v>
      </c>
      <c r="R32" s="1">
        <v>5.0872799999999996E-4</v>
      </c>
      <c r="S32">
        <f t="shared" si="3"/>
        <v>30</v>
      </c>
      <c r="T32" s="1">
        <v>0.65020800000000001</v>
      </c>
      <c r="U32" s="1">
        <v>1.18164</v>
      </c>
      <c r="W32" s="1">
        <v>0.81542999999999999</v>
      </c>
      <c r="X32" s="1">
        <v>1.03271</v>
      </c>
      <c r="Y32" s="1">
        <v>1.1361699999999999</v>
      </c>
      <c r="Z32">
        <v>1.72394</v>
      </c>
      <c r="AA32" s="1">
        <v>0.70669599999999999</v>
      </c>
      <c r="AB32" s="1">
        <v>1.1294599999999999</v>
      </c>
      <c r="AC32" s="1">
        <v>0.84014900000000003</v>
      </c>
      <c r="AE32" s="1"/>
      <c r="AH32" s="1">
        <v>0.70669599999999999</v>
      </c>
      <c r="AK32" s="1">
        <v>-9.2163100000000001E-4</v>
      </c>
      <c r="AL32" s="1">
        <v>0.176147</v>
      </c>
      <c r="AM32" s="1">
        <f t="shared" si="1"/>
        <v>-5.0689705000000009E-4</v>
      </c>
      <c r="AP32" s="1">
        <v>1.6748000000000001</v>
      </c>
      <c r="AR32" s="1">
        <v>0.176178</v>
      </c>
      <c r="AS32" s="2">
        <v>-6.3720700000000001E-5</v>
      </c>
    </row>
    <row r="33" spans="1:45" x14ac:dyDescent="0.25">
      <c r="A33">
        <f t="shared" si="2"/>
        <v>31</v>
      </c>
      <c r="C33" s="1">
        <v>0.278748</v>
      </c>
      <c r="D33" s="1">
        <v>-7.6385499999999999E-6</v>
      </c>
      <c r="E33">
        <f t="shared" si="0"/>
        <v>-1.374939E-5</v>
      </c>
      <c r="G33" s="1">
        <v>0.27868700000000002</v>
      </c>
      <c r="H33" s="1">
        <v>-7.9101599999999996E-4</v>
      </c>
      <c r="I33" s="1">
        <v>-7.9101599999999996E-4</v>
      </c>
      <c r="K33">
        <v>0.178619</v>
      </c>
      <c r="L33">
        <v>-5.0488295000000001E-4</v>
      </c>
      <c r="M33" s="1">
        <v>0.72360199999999997</v>
      </c>
      <c r="N33" s="2"/>
      <c r="P33" s="1">
        <v>0.27862500000000001</v>
      </c>
      <c r="Q33" s="1">
        <v>5.1635699999999995E-4</v>
      </c>
      <c r="R33" s="1">
        <v>5.1635699999999995E-4</v>
      </c>
      <c r="S33">
        <f t="shared" si="3"/>
        <v>31</v>
      </c>
      <c r="T33" s="1">
        <v>0.65960700000000005</v>
      </c>
      <c r="U33" s="1">
        <v>1.17554</v>
      </c>
      <c r="W33" s="1">
        <v>0.83648699999999998</v>
      </c>
      <c r="X33" s="1">
        <v>1.0055499999999999</v>
      </c>
      <c r="Y33" s="1">
        <v>1.1468499999999999</v>
      </c>
      <c r="Z33">
        <v>1.72882</v>
      </c>
      <c r="AA33" s="1">
        <v>0.72360199999999997</v>
      </c>
      <c r="AB33" s="1">
        <v>1.1117600000000001</v>
      </c>
      <c r="AC33" s="1">
        <v>0.86059600000000003</v>
      </c>
      <c r="AE33" s="1"/>
      <c r="AH33" s="1">
        <v>0.72360199999999997</v>
      </c>
      <c r="AK33" s="1">
        <v>-9.1796900000000003E-4</v>
      </c>
      <c r="AL33" s="1">
        <v>0.178619</v>
      </c>
      <c r="AM33" s="1">
        <f t="shared" si="1"/>
        <v>-5.0488295000000001E-4</v>
      </c>
      <c r="AP33" s="1">
        <v>1.6873199999999999</v>
      </c>
      <c r="AR33" s="1">
        <v>0.17855799999999999</v>
      </c>
      <c r="AS33" s="2">
        <v>-6.3751199999999994E-5</v>
      </c>
    </row>
    <row r="34" spans="1:45" x14ac:dyDescent="0.25">
      <c r="A34">
        <f t="shared" si="2"/>
        <v>32</v>
      </c>
      <c r="C34" s="1">
        <v>0.281281</v>
      </c>
      <c r="D34" s="1">
        <v>-7.1929899999999997E-6</v>
      </c>
      <c r="E34">
        <f t="shared" si="0"/>
        <v>-1.2947382E-5</v>
      </c>
      <c r="G34" s="1">
        <v>0.28112799999999999</v>
      </c>
      <c r="H34" s="1">
        <v>-7.7300999999999997E-4</v>
      </c>
      <c r="I34" s="1">
        <v>-7.7300999999999997E-4</v>
      </c>
      <c r="K34">
        <v>0.181091</v>
      </c>
      <c r="L34">
        <v>-4.9615500000000008E-4</v>
      </c>
      <c r="M34" s="1">
        <v>0.74032600000000004</v>
      </c>
      <c r="N34" s="2"/>
      <c r="P34" s="1">
        <v>0.280945</v>
      </c>
      <c r="Q34" s="1">
        <v>5.2398699999999996E-4</v>
      </c>
      <c r="R34" s="1">
        <v>5.2398699999999996E-4</v>
      </c>
      <c r="S34">
        <f t="shared" si="3"/>
        <v>32</v>
      </c>
      <c r="T34" s="1">
        <v>0.66900599999999999</v>
      </c>
      <c r="U34" s="1">
        <v>1.16882</v>
      </c>
      <c r="W34" s="1">
        <v>0.84686300000000003</v>
      </c>
      <c r="X34" s="1">
        <v>0.99273699999999998</v>
      </c>
      <c r="Y34" s="1">
        <v>1.15662</v>
      </c>
      <c r="Z34">
        <v>1.73248</v>
      </c>
      <c r="AA34" s="1">
        <v>0.74032600000000004</v>
      </c>
      <c r="AB34" s="1">
        <v>1.09436</v>
      </c>
      <c r="AC34" s="1">
        <v>0.87951699999999999</v>
      </c>
      <c r="AE34" s="1"/>
      <c r="AH34" s="1">
        <v>0.74032600000000004</v>
      </c>
      <c r="AK34" s="1">
        <v>-9.0209999999999997E-4</v>
      </c>
      <c r="AL34" s="1">
        <v>0.181091</v>
      </c>
      <c r="AM34" s="1">
        <f t="shared" si="1"/>
        <v>-4.9615500000000008E-4</v>
      </c>
      <c r="AP34" s="1">
        <v>1.69861</v>
      </c>
      <c r="AR34" s="1">
        <v>0.181061</v>
      </c>
      <c r="AS34" s="2">
        <v>-6.2591599999999999E-5</v>
      </c>
    </row>
    <row r="35" spans="1:45" x14ac:dyDescent="0.25">
      <c r="A35">
        <f t="shared" si="2"/>
        <v>33</v>
      </c>
      <c r="C35" s="1">
        <v>0.283661</v>
      </c>
      <c r="D35" s="1">
        <v>-6.7260700000000003E-6</v>
      </c>
      <c r="E35">
        <f t="shared" si="0"/>
        <v>-1.2106926E-5</v>
      </c>
      <c r="G35" s="1">
        <v>0.28362999999999999</v>
      </c>
      <c r="H35" s="1">
        <v>-7.5531000000000003E-4</v>
      </c>
      <c r="I35" s="1">
        <v>-7.5531000000000003E-4</v>
      </c>
      <c r="K35">
        <v>0.183502</v>
      </c>
      <c r="L35">
        <v>-4.9011215000000006E-4</v>
      </c>
      <c r="M35" s="1">
        <v>0.75653099999999995</v>
      </c>
      <c r="N35" s="2"/>
      <c r="P35" s="1">
        <v>0.28347800000000001</v>
      </c>
      <c r="Q35" s="1">
        <v>5.3161599999999995E-4</v>
      </c>
      <c r="R35" s="1">
        <v>5.3161599999999995E-4</v>
      </c>
      <c r="S35">
        <f t="shared" si="3"/>
        <v>33</v>
      </c>
      <c r="T35" s="1">
        <v>0.67831399999999997</v>
      </c>
      <c r="U35" s="1">
        <v>1.1617999999999999</v>
      </c>
      <c r="W35" s="1">
        <v>0.86731000000000003</v>
      </c>
      <c r="X35" s="1">
        <v>0.97930899999999999</v>
      </c>
      <c r="Y35" s="1">
        <v>1.1673</v>
      </c>
      <c r="Z35">
        <v>1.7367600000000001</v>
      </c>
      <c r="AA35" s="1">
        <v>0.75653099999999995</v>
      </c>
      <c r="AB35" s="1">
        <v>1.0778799999999999</v>
      </c>
      <c r="AC35" s="1">
        <v>0.89935299999999996</v>
      </c>
      <c r="AE35" s="1"/>
      <c r="AH35" s="1">
        <v>0.75653099999999995</v>
      </c>
      <c r="AK35" s="1">
        <v>-8.9111300000000002E-4</v>
      </c>
      <c r="AL35" s="1">
        <v>0.183502</v>
      </c>
      <c r="AM35" s="1">
        <f t="shared" si="1"/>
        <v>-4.9011215000000006E-4</v>
      </c>
      <c r="AP35" s="1">
        <v>1.71082</v>
      </c>
      <c r="AR35" s="1">
        <v>0.183472</v>
      </c>
      <c r="AS35" s="2">
        <v>-6.1523400000000001E-5</v>
      </c>
    </row>
    <row r="36" spans="1:45" x14ac:dyDescent="0.25">
      <c r="A36">
        <f t="shared" si="2"/>
        <v>34</v>
      </c>
      <c r="C36" s="1">
        <v>0.28601100000000002</v>
      </c>
      <c r="D36" s="1">
        <v>-6.2255900000000003E-6</v>
      </c>
      <c r="E36">
        <f t="shared" si="0"/>
        <v>-1.1206062E-5</v>
      </c>
      <c r="G36" s="1">
        <v>0.28598000000000001</v>
      </c>
      <c r="H36" s="1">
        <v>-7.3791500000000001E-4</v>
      </c>
      <c r="I36" s="1">
        <v>-7.3791500000000001E-4</v>
      </c>
      <c r="K36">
        <v>0.185944</v>
      </c>
      <c r="L36">
        <v>-4.9027990000000002E-4</v>
      </c>
      <c r="M36" s="1">
        <v>0.77331499999999997</v>
      </c>
      <c r="N36" s="2"/>
      <c r="P36" s="1">
        <v>0.28591899999999998</v>
      </c>
      <c r="Q36" s="1">
        <v>5.3894000000000001E-4</v>
      </c>
      <c r="R36" s="1">
        <v>5.3894000000000001E-4</v>
      </c>
      <c r="S36">
        <f t="shared" si="3"/>
        <v>34</v>
      </c>
      <c r="T36" s="1">
        <v>0.68762199999999996</v>
      </c>
      <c r="U36" s="1">
        <v>1.1554</v>
      </c>
      <c r="W36" s="1">
        <v>0.87829599999999997</v>
      </c>
      <c r="X36" s="1">
        <v>0.96618700000000002</v>
      </c>
      <c r="Y36" s="1">
        <v>1.18713</v>
      </c>
      <c r="Z36">
        <v>1.7446900000000001</v>
      </c>
      <c r="AA36" s="1">
        <v>0.77331499999999997</v>
      </c>
      <c r="AB36" s="1">
        <v>1.0601799999999999</v>
      </c>
      <c r="AC36" s="1">
        <v>0.91735800000000001</v>
      </c>
      <c r="AE36" s="1"/>
      <c r="AH36" s="1">
        <v>0.77331499999999997</v>
      </c>
      <c r="AK36" s="1">
        <v>-8.9141800000000005E-4</v>
      </c>
      <c r="AL36" s="1">
        <v>0.185944</v>
      </c>
      <c r="AM36" s="1">
        <f t="shared" si="1"/>
        <v>-4.9027990000000002E-4</v>
      </c>
      <c r="AP36" s="1">
        <v>1.7215</v>
      </c>
      <c r="AR36" s="1">
        <v>0.18585199999999999</v>
      </c>
      <c r="AS36" s="2">
        <v>-5.9845E-5</v>
      </c>
    </row>
    <row r="37" spans="1:45" x14ac:dyDescent="0.25">
      <c r="A37">
        <f t="shared" si="2"/>
        <v>35</v>
      </c>
      <c r="C37" s="1">
        <v>0.28854400000000002</v>
      </c>
      <c r="D37" s="1">
        <v>-5.7067900000000003E-6</v>
      </c>
      <c r="E37">
        <f t="shared" si="0"/>
        <v>-1.0272222000000002E-5</v>
      </c>
      <c r="G37" s="1">
        <v>0.28851300000000002</v>
      </c>
      <c r="H37" s="1">
        <v>-7.2021499999999996E-4</v>
      </c>
      <c r="I37" s="1">
        <v>-7.2021499999999996E-4</v>
      </c>
      <c r="K37">
        <v>0.188385</v>
      </c>
      <c r="L37">
        <v>-4.8088095000000004E-4</v>
      </c>
      <c r="M37" s="1">
        <v>0.79010000000000002</v>
      </c>
      <c r="N37" s="2"/>
      <c r="P37" s="1">
        <v>0.28836099999999998</v>
      </c>
      <c r="Q37" s="1">
        <v>5.4595900000000005E-4</v>
      </c>
      <c r="R37" s="1">
        <v>5.4595900000000005E-4</v>
      </c>
      <c r="S37">
        <f t="shared" si="3"/>
        <v>35</v>
      </c>
      <c r="T37" s="1">
        <v>0.69683799999999996</v>
      </c>
      <c r="U37" s="1">
        <v>1.14777</v>
      </c>
      <c r="W37" s="1">
        <v>0.89874299999999996</v>
      </c>
      <c r="X37" s="1">
        <v>0.95336900000000002</v>
      </c>
      <c r="Y37" s="1">
        <v>1.19659</v>
      </c>
      <c r="Z37">
        <v>1.7486600000000001</v>
      </c>
      <c r="AA37" s="1">
        <v>0.79010000000000002</v>
      </c>
      <c r="AB37" s="1">
        <v>1.0427900000000001</v>
      </c>
      <c r="AC37" s="1">
        <v>0.93536399999999997</v>
      </c>
      <c r="AE37" s="1"/>
      <c r="AH37" s="1">
        <v>0.79010000000000002</v>
      </c>
      <c r="AK37" s="1">
        <v>-8.7432899999999997E-4</v>
      </c>
      <c r="AL37" s="1">
        <v>0.188385</v>
      </c>
      <c r="AM37" s="1">
        <f t="shared" si="1"/>
        <v>-4.8088095000000004E-4</v>
      </c>
      <c r="AP37" s="1">
        <v>1.7337</v>
      </c>
      <c r="AR37" s="1">
        <v>0.18832399999999999</v>
      </c>
      <c r="AS37" s="2">
        <v>-5.8715799999999998E-5</v>
      </c>
    </row>
    <row r="38" spans="1:45" x14ac:dyDescent="0.25">
      <c r="A38">
        <f t="shared" si="2"/>
        <v>36</v>
      </c>
      <c r="C38" s="1">
        <v>0.29095500000000002</v>
      </c>
      <c r="D38" s="1">
        <v>-5.2368200000000001E-6</v>
      </c>
      <c r="E38">
        <f t="shared" si="0"/>
        <v>-9.4262760000000009E-6</v>
      </c>
      <c r="G38" s="1">
        <v>0.29089399999999999</v>
      </c>
      <c r="H38" s="1">
        <v>-7.0282000000000005E-4</v>
      </c>
      <c r="I38" s="1">
        <v>-7.0282000000000005E-4</v>
      </c>
      <c r="K38">
        <v>0.19079599999999999</v>
      </c>
      <c r="L38">
        <v>-4.7836305000000006E-4</v>
      </c>
      <c r="M38" s="1">
        <v>0.80627400000000005</v>
      </c>
      <c r="N38" s="2"/>
      <c r="P38" s="1">
        <v>0.29083300000000001</v>
      </c>
      <c r="Q38" s="1">
        <v>5.5328400000000002E-4</v>
      </c>
      <c r="R38" s="1">
        <v>5.5328400000000002E-4</v>
      </c>
      <c r="S38">
        <f t="shared" si="3"/>
        <v>36</v>
      </c>
      <c r="T38" s="1">
        <v>0.70599400000000001</v>
      </c>
      <c r="U38" s="1">
        <v>1.1416599999999999</v>
      </c>
      <c r="W38" s="1">
        <v>0.90881299999999998</v>
      </c>
      <c r="X38" s="1">
        <v>0.93963600000000003</v>
      </c>
      <c r="Y38" s="1">
        <v>1.2060500000000001</v>
      </c>
      <c r="Z38">
        <v>1.7526200000000001</v>
      </c>
      <c r="AA38" s="1">
        <v>0.80627400000000005</v>
      </c>
      <c r="AB38" s="1">
        <v>1.02539</v>
      </c>
      <c r="AC38" s="1">
        <v>0.95336900000000002</v>
      </c>
      <c r="AE38" s="1"/>
      <c r="AH38" s="1">
        <v>0.80627400000000005</v>
      </c>
      <c r="AK38" s="1">
        <v>-8.6975099999999999E-4</v>
      </c>
      <c r="AL38" s="1">
        <v>0.19079599999999999</v>
      </c>
      <c r="AM38" s="1">
        <f t="shared" si="1"/>
        <v>-4.7836305000000006E-4</v>
      </c>
      <c r="AP38" s="1">
        <v>1.7440800000000001</v>
      </c>
      <c r="AR38" s="1">
        <v>0.190887</v>
      </c>
      <c r="AS38" s="2">
        <v>-5.8837900000000001E-5</v>
      </c>
    </row>
    <row r="39" spans="1:45" x14ac:dyDescent="0.25">
      <c r="A39">
        <f t="shared" si="2"/>
        <v>37</v>
      </c>
      <c r="C39" s="1">
        <v>0.29339599999999999</v>
      </c>
      <c r="D39" s="1">
        <v>-4.78821E-6</v>
      </c>
      <c r="E39">
        <f t="shared" si="0"/>
        <v>-8.6187780000000011E-6</v>
      </c>
      <c r="G39" s="1">
        <v>0.29336499999999999</v>
      </c>
      <c r="H39" s="1">
        <v>-6.8572999999999996E-4</v>
      </c>
      <c r="I39" s="1">
        <v>-6.8572999999999996E-4</v>
      </c>
      <c r="K39">
        <v>0.193298</v>
      </c>
      <c r="L39">
        <v>-4.7064215000000006E-4</v>
      </c>
      <c r="M39" s="1">
        <v>0.82336399999999998</v>
      </c>
      <c r="N39" s="2"/>
      <c r="P39" s="1">
        <v>0.29327399999999998</v>
      </c>
      <c r="Q39" s="1">
        <v>5.6030299999999995E-4</v>
      </c>
      <c r="R39" s="1">
        <v>5.6030299999999995E-4</v>
      </c>
      <c r="S39">
        <f t="shared" si="3"/>
        <v>37</v>
      </c>
      <c r="T39" s="1">
        <v>0.71530199999999999</v>
      </c>
      <c r="U39" s="1">
        <v>1.1352500000000001</v>
      </c>
      <c r="W39" s="1">
        <v>0.92864999999999998</v>
      </c>
      <c r="X39" s="1">
        <v>0.91369599999999995</v>
      </c>
      <c r="Y39" s="1">
        <v>1.2158199999999999</v>
      </c>
      <c r="Z39">
        <v>1.7568999999999999</v>
      </c>
      <c r="AA39" s="1">
        <v>0.82336399999999998</v>
      </c>
      <c r="AB39" s="1">
        <v>1.00769</v>
      </c>
      <c r="AC39" s="1">
        <v>0.97076399999999996</v>
      </c>
      <c r="AE39" s="1"/>
      <c r="AH39" s="1">
        <v>0.82336399999999998</v>
      </c>
      <c r="AK39" s="1">
        <v>-8.5571300000000002E-4</v>
      </c>
      <c r="AL39" s="1">
        <v>0.193298</v>
      </c>
      <c r="AM39" s="1">
        <f t="shared" si="1"/>
        <v>-4.7064215000000006E-4</v>
      </c>
      <c r="AP39" s="1">
        <v>1.7544599999999999</v>
      </c>
      <c r="AR39" s="1">
        <v>0.193268</v>
      </c>
      <c r="AS39" s="2">
        <v>-5.8075000000000002E-5</v>
      </c>
    </row>
    <row r="40" spans="1:45" x14ac:dyDescent="0.25">
      <c r="A40">
        <f t="shared" si="2"/>
        <v>38</v>
      </c>
      <c r="C40" s="1">
        <v>0.29586800000000002</v>
      </c>
      <c r="D40" s="1">
        <v>-4.1549699999999996E-6</v>
      </c>
      <c r="E40">
        <f t="shared" si="0"/>
        <v>-7.4789459999999997E-6</v>
      </c>
      <c r="G40" s="1">
        <v>0.29580699999999999</v>
      </c>
      <c r="H40" s="1">
        <v>-6.6833500000000004E-4</v>
      </c>
      <c r="I40" s="1">
        <v>-6.6833500000000004E-4</v>
      </c>
      <c r="K40">
        <v>0.19577</v>
      </c>
      <c r="L40">
        <v>-4.7248850000000003E-4</v>
      </c>
      <c r="M40" s="1">
        <v>0.83953900000000004</v>
      </c>
      <c r="N40" s="2"/>
      <c r="P40" s="1">
        <v>0.29571500000000001</v>
      </c>
      <c r="Q40" s="1">
        <v>5.6701699999999996E-4</v>
      </c>
      <c r="R40" s="1">
        <v>5.6701699999999996E-4</v>
      </c>
      <c r="S40">
        <f t="shared" si="3"/>
        <v>38</v>
      </c>
      <c r="T40" s="1">
        <v>0.72448699999999999</v>
      </c>
      <c r="U40" s="1">
        <v>1.1291500000000001</v>
      </c>
      <c r="W40" s="1">
        <v>0.93902600000000003</v>
      </c>
      <c r="X40" s="1">
        <v>0.90148899999999998</v>
      </c>
      <c r="Y40" s="1">
        <v>1.23383</v>
      </c>
      <c r="Z40">
        <v>1.7648299999999999</v>
      </c>
      <c r="AA40" s="1">
        <v>0.83953900000000004</v>
      </c>
      <c r="AB40" s="1">
        <v>0.99090599999999995</v>
      </c>
      <c r="AC40" s="1">
        <v>0.98754900000000001</v>
      </c>
      <c r="AE40" s="1"/>
      <c r="AH40" s="1">
        <v>0.83953900000000004</v>
      </c>
      <c r="AK40" s="1">
        <v>-8.5906999999999997E-4</v>
      </c>
      <c r="AL40" s="1">
        <v>0.19577</v>
      </c>
      <c r="AM40" s="1">
        <f t="shared" si="1"/>
        <v>-4.7248850000000003E-4</v>
      </c>
      <c r="AP40" s="1">
        <v>1.7651399999999999</v>
      </c>
      <c r="AR40" s="1">
        <v>0.19567899999999999</v>
      </c>
      <c r="AS40" s="2">
        <v>-5.7586700000000002E-5</v>
      </c>
    </row>
    <row r="41" spans="1:45" x14ac:dyDescent="0.25">
      <c r="A41">
        <f t="shared" si="2"/>
        <v>39</v>
      </c>
      <c r="C41" s="1">
        <v>0.29830899999999999</v>
      </c>
      <c r="D41" s="1">
        <v>-3.78174E-6</v>
      </c>
      <c r="E41">
        <f t="shared" si="0"/>
        <v>-6.8071320000000005E-6</v>
      </c>
      <c r="G41" s="1">
        <v>0.29824800000000001</v>
      </c>
      <c r="H41" s="1">
        <v>-6.5154999999999998E-4</v>
      </c>
      <c r="I41" s="1">
        <v>-6.5154999999999998E-4</v>
      </c>
      <c r="K41">
        <v>0.19815099999999999</v>
      </c>
      <c r="L41">
        <v>-4.6929905000000002E-4</v>
      </c>
      <c r="M41" s="1">
        <v>0.85540799999999995</v>
      </c>
      <c r="N41" s="2"/>
      <c r="P41" s="1">
        <v>0.29815700000000001</v>
      </c>
      <c r="Q41" s="1">
        <v>5.7403599999999999E-4</v>
      </c>
      <c r="R41" s="1">
        <v>5.7403599999999999E-4</v>
      </c>
      <c r="S41">
        <f t="shared" si="3"/>
        <v>39</v>
      </c>
      <c r="T41" s="1">
        <v>0.73361200000000004</v>
      </c>
      <c r="U41" s="1">
        <v>1.1224400000000001</v>
      </c>
      <c r="W41" s="1">
        <v>0.95855699999999999</v>
      </c>
      <c r="X41" s="1">
        <v>0.88806200000000002</v>
      </c>
      <c r="Y41" s="1">
        <v>1.24298</v>
      </c>
      <c r="Z41">
        <v>1.7684899999999999</v>
      </c>
      <c r="AA41" s="1">
        <v>0.85540799999999995</v>
      </c>
      <c r="AB41" s="1">
        <v>0.97381600000000001</v>
      </c>
      <c r="AC41" s="1">
        <v>1.0043299999999999</v>
      </c>
      <c r="AE41" s="1"/>
      <c r="AH41" s="1">
        <v>0.85540799999999995</v>
      </c>
      <c r="AK41" s="1">
        <v>-8.5327099999999996E-4</v>
      </c>
      <c r="AL41" s="1">
        <v>0.19815099999999999</v>
      </c>
      <c r="AM41" s="1">
        <f t="shared" si="1"/>
        <v>-4.6929905000000002E-4</v>
      </c>
      <c r="AP41" s="1">
        <v>1.7755099999999999</v>
      </c>
      <c r="AR41" s="1">
        <v>0.19815099999999999</v>
      </c>
      <c r="AS41" s="2">
        <v>-5.6732199999999999E-5</v>
      </c>
    </row>
    <row r="42" spans="1:45" x14ac:dyDescent="0.25">
      <c r="A42">
        <f t="shared" si="2"/>
        <v>40</v>
      </c>
      <c r="C42" s="1">
        <v>0.30075099999999999</v>
      </c>
      <c r="D42" s="1">
        <v>-3.3157299999999998E-6</v>
      </c>
      <c r="E42">
        <f t="shared" si="0"/>
        <v>-5.9683140000000001E-6</v>
      </c>
      <c r="G42" s="1">
        <v>0.30078100000000002</v>
      </c>
      <c r="H42" s="1">
        <v>-6.3445999999999999E-4</v>
      </c>
      <c r="I42" s="1">
        <v>-6.3445999999999999E-4</v>
      </c>
      <c r="K42">
        <v>0.200623</v>
      </c>
      <c r="L42">
        <v>-4.7198470000000002E-4</v>
      </c>
      <c r="M42" s="1">
        <v>0.872498</v>
      </c>
      <c r="N42" s="2"/>
      <c r="P42" s="1">
        <v>0.30059799999999998</v>
      </c>
      <c r="Q42" s="1">
        <v>5.8074999999999999E-4</v>
      </c>
      <c r="R42" s="1">
        <v>5.8074999999999999E-4</v>
      </c>
      <c r="S42">
        <f t="shared" si="3"/>
        <v>40</v>
      </c>
      <c r="T42" s="1">
        <v>0.74279799999999996</v>
      </c>
      <c r="U42" s="1">
        <v>1.1160300000000001</v>
      </c>
      <c r="W42" s="1">
        <v>0.96801800000000005</v>
      </c>
      <c r="X42" s="1">
        <v>0.87463400000000002</v>
      </c>
      <c r="Y42" s="1">
        <v>1.25122</v>
      </c>
      <c r="Z42">
        <v>1.77216</v>
      </c>
      <c r="AA42" s="1">
        <v>0.872498</v>
      </c>
      <c r="AB42" s="1">
        <v>0.95672599999999997</v>
      </c>
      <c r="AC42" s="1">
        <v>0.86212200000000005</v>
      </c>
      <c r="AE42" s="1"/>
      <c r="AH42" s="1">
        <v>0.872498</v>
      </c>
      <c r="AK42" s="1">
        <v>-8.5815399999999997E-4</v>
      </c>
      <c r="AL42" s="1">
        <v>0.200623</v>
      </c>
      <c r="AM42" s="1">
        <f t="shared" si="1"/>
        <v>-4.7198470000000002E-4</v>
      </c>
      <c r="AP42" s="1">
        <v>1.7855799999999999</v>
      </c>
      <c r="AR42" s="1">
        <v>0.20059199999999999</v>
      </c>
      <c r="AS42" s="2">
        <v>-5.4779099999999999E-5</v>
      </c>
    </row>
    <row r="43" spans="1:45" x14ac:dyDescent="0.25">
      <c r="A43">
        <f t="shared" si="2"/>
        <v>41</v>
      </c>
      <c r="C43" s="1">
        <v>0.30316199999999999</v>
      </c>
      <c r="D43" s="1">
        <v>-2.7889999999999999E-6</v>
      </c>
      <c r="E43">
        <f t="shared" si="0"/>
        <v>-5.0201999999999998E-6</v>
      </c>
      <c r="G43" s="1">
        <v>0.30316199999999999</v>
      </c>
      <c r="H43" s="1">
        <v>-6.1767600000000005E-4</v>
      </c>
      <c r="I43" s="1">
        <v>-6.1767600000000005E-4</v>
      </c>
      <c r="K43">
        <v>0.20306399999999999</v>
      </c>
      <c r="L43">
        <v>-4.6879580000000004E-4</v>
      </c>
      <c r="M43" s="1">
        <v>0.88836700000000002</v>
      </c>
      <c r="N43" s="2"/>
      <c r="P43" s="1">
        <v>0.30300899999999997</v>
      </c>
      <c r="Q43" s="1">
        <v>5.8715799999999995E-4</v>
      </c>
      <c r="R43" s="1">
        <v>5.8715799999999995E-4</v>
      </c>
      <c r="S43">
        <f t="shared" si="3"/>
        <v>41</v>
      </c>
      <c r="T43" s="1">
        <v>0.75164799999999998</v>
      </c>
      <c r="U43" s="1">
        <v>1.10931</v>
      </c>
      <c r="W43" s="1">
        <v>0.98724400000000001</v>
      </c>
      <c r="X43" s="1">
        <v>0.86181600000000003</v>
      </c>
      <c r="Y43" s="1">
        <v>1.2597700000000001</v>
      </c>
      <c r="Z43">
        <v>1.77582</v>
      </c>
      <c r="AA43" s="1">
        <v>0.88836700000000002</v>
      </c>
      <c r="AB43" s="1">
        <v>0.93963600000000003</v>
      </c>
      <c r="AC43" s="1">
        <v>0.80047599999999997</v>
      </c>
      <c r="AE43" s="1"/>
      <c r="AH43" s="1">
        <v>0.88836700000000002</v>
      </c>
      <c r="AK43" s="1">
        <v>-8.5235599999999997E-4</v>
      </c>
      <c r="AL43" s="1">
        <v>0.20306399999999999</v>
      </c>
      <c r="AM43" s="1">
        <f t="shared" si="1"/>
        <v>-4.6879580000000004E-4</v>
      </c>
      <c r="AP43" s="1">
        <v>1.79474</v>
      </c>
      <c r="AR43" s="1">
        <v>0.20300299999999999</v>
      </c>
      <c r="AS43" s="2">
        <v>-5.3955100000000001E-5</v>
      </c>
    </row>
    <row r="44" spans="1:45" x14ac:dyDescent="0.25">
      <c r="A44">
        <f t="shared" si="2"/>
        <v>42</v>
      </c>
      <c r="C44" s="1">
        <v>0.30563400000000002</v>
      </c>
      <c r="D44" s="1">
        <v>-2.3855599999999998E-6</v>
      </c>
      <c r="E44">
        <f t="shared" si="0"/>
        <v>-4.2940080000000001E-6</v>
      </c>
      <c r="G44" s="1">
        <v>0.30554199999999998</v>
      </c>
      <c r="H44" s="1">
        <v>-6.0089099999999999E-4</v>
      </c>
      <c r="I44" s="1">
        <v>-6.0089099999999999E-4</v>
      </c>
      <c r="K44">
        <v>0.20547499999999999</v>
      </c>
      <c r="L44">
        <v>-4.6157815000000003E-4</v>
      </c>
      <c r="M44" s="1">
        <v>0.90454100000000004</v>
      </c>
      <c r="N44" s="2"/>
      <c r="P44" s="1">
        <v>0.305481</v>
      </c>
      <c r="Q44" s="1">
        <v>5.9387199999999995E-4</v>
      </c>
      <c r="R44" s="1">
        <v>5.9387199999999995E-4</v>
      </c>
      <c r="S44">
        <f t="shared" si="3"/>
        <v>42</v>
      </c>
      <c r="T44" s="1">
        <v>0.76080300000000001</v>
      </c>
      <c r="U44" s="1">
        <v>1.1026</v>
      </c>
      <c r="W44" s="1">
        <v>0.99670400000000003</v>
      </c>
      <c r="X44" s="1">
        <v>0.83618199999999998</v>
      </c>
      <c r="Y44" s="1">
        <v>1.2771600000000001</v>
      </c>
      <c r="Z44">
        <v>1.7831399999999999</v>
      </c>
      <c r="AA44" s="1">
        <v>0.90454100000000004</v>
      </c>
      <c r="AB44" s="1">
        <v>0.92193599999999998</v>
      </c>
      <c r="AC44" s="1">
        <v>0.75134299999999998</v>
      </c>
      <c r="AE44" s="1"/>
      <c r="AH44" s="1">
        <v>0.90454100000000004</v>
      </c>
      <c r="AK44" s="1">
        <v>-8.3923299999999999E-4</v>
      </c>
      <c r="AL44" s="1">
        <v>0.20547499999999999</v>
      </c>
      <c r="AM44" s="1">
        <f t="shared" si="1"/>
        <v>-4.6157815000000003E-4</v>
      </c>
      <c r="AP44" s="1">
        <v>1.80389</v>
      </c>
      <c r="AR44" s="1">
        <v>0.20544399999999999</v>
      </c>
      <c r="AS44" s="2">
        <v>-5.3375199999999997E-5</v>
      </c>
    </row>
    <row r="45" spans="1:45" x14ac:dyDescent="0.25">
      <c r="A45">
        <f t="shared" si="2"/>
        <v>43</v>
      </c>
      <c r="C45" s="1">
        <v>0.30804399999999998</v>
      </c>
      <c r="D45" s="1">
        <v>-1.9021599999999999E-6</v>
      </c>
      <c r="E45">
        <f t="shared" si="0"/>
        <v>-3.423888E-6</v>
      </c>
      <c r="G45" s="1">
        <v>0.30801400000000001</v>
      </c>
      <c r="H45" s="1">
        <v>-5.8441199999999997E-4</v>
      </c>
      <c r="I45" s="1">
        <v>-5.8441199999999997E-4</v>
      </c>
      <c r="K45">
        <v>0.20794699999999999</v>
      </c>
      <c r="L45">
        <v>-4.6275350000000005E-4</v>
      </c>
      <c r="M45" s="1">
        <v>0.92163099999999998</v>
      </c>
      <c r="N45" s="2"/>
      <c r="P45" s="1">
        <v>0.30792199999999997</v>
      </c>
      <c r="Q45" s="1">
        <v>6.0028100000000004E-4</v>
      </c>
      <c r="R45" s="1">
        <v>6.0028100000000004E-4</v>
      </c>
      <c r="S45">
        <f t="shared" si="3"/>
        <v>43</v>
      </c>
      <c r="T45" s="1">
        <v>0.76965300000000003</v>
      </c>
      <c r="U45" s="1">
        <v>1.09619</v>
      </c>
      <c r="W45" s="1">
        <v>1.01593</v>
      </c>
      <c r="X45" s="1">
        <v>0.82336399999999998</v>
      </c>
      <c r="Y45" s="1">
        <v>1.2857099999999999</v>
      </c>
      <c r="Z45">
        <v>1.78711</v>
      </c>
      <c r="AA45" s="1">
        <v>0.92163099999999998</v>
      </c>
      <c r="AB45" s="1">
        <v>0.90515100000000004</v>
      </c>
      <c r="AC45" s="1">
        <v>0.70773299999999995</v>
      </c>
      <c r="AE45" s="1"/>
      <c r="AH45" s="1">
        <v>0.92163099999999998</v>
      </c>
      <c r="AK45" s="1">
        <v>-8.4137000000000003E-4</v>
      </c>
      <c r="AL45" s="1">
        <v>0.20794699999999999</v>
      </c>
      <c r="AM45" s="1">
        <f t="shared" si="1"/>
        <v>-4.6275350000000005E-4</v>
      </c>
      <c r="AP45" s="1">
        <v>1.3443000000000001</v>
      </c>
      <c r="AR45" s="1">
        <v>0.20788599999999999</v>
      </c>
      <c r="AS45" s="2">
        <v>-5.2429200000000003E-5</v>
      </c>
    </row>
    <row r="46" spans="1:45" x14ac:dyDescent="0.25">
      <c r="A46">
        <f t="shared" si="2"/>
        <v>44</v>
      </c>
      <c r="C46" s="1">
        <v>0.31051600000000001</v>
      </c>
      <c r="D46" s="1">
        <v>-1.63757E-6</v>
      </c>
      <c r="E46">
        <f t="shared" si="0"/>
        <v>-2.9476260000000002E-6</v>
      </c>
      <c r="G46" s="1">
        <v>0.31048599999999998</v>
      </c>
      <c r="H46" s="1">
        <v>-5.6793200000000005E-4</v>
      </c>
      <c r="I46" s="1">
        <v>-5.6793200000000005E-4</v>
      </c>
      <c r="K46">
        <v>0.21038799999999999</v>
      </c>
      <c r="L46">
        <v>-4.5906080000000007E-4</v>
      </c>
      <c r="M46" s="1">
        <v>0.937805</v>
      </c>
      <c r="N46" s="2"/>
      <c r="P46" s="1">
        <v>0.31033300000000003</v>
      </c>
      <c r="Q46" s="1">
        <v>6.0638399999999996E-4</v>
      </c>
      <c r="R46" s="1">
        <v>6.0638399999999996E-4</v>
      </c>
      <c r="S46">
        <f t="shared" si="3"/>
        <v>44</v>
      </c>
      <c r="T46" s="1">
        <v>0.77911399999999997</v>
      </c>
      <c r="U46" s="1">
        <v>1.08948</v>
      </c>
      <c r="W46" s="1">
        <v>1.0250900000000001</v>
      </c>
      <c r="X46" s="1">
        <v>0.81085200000000002</v>
      </c>
      <c r="Y46" s="1">
        <v>1.2933300000000001</v>
      </c>
      <c r="Z46">
        <v>1.79077</v>
      </c>
      <c r="AA46" s="1">
        <v>0.937805</v>
      </c>
      <c r="AB46" s="1">
        <v>0.88867200000000002</v>
      </c>
      <c r="AC46" s="1">
        <v>0.66693100000000005</v>
      </c>
      <c r="AE46" s="1"/>
      <c r="AH46" s="1">
        <v>0.937805</v>
      </c>
      <c r="AK46" s="1">
        <v>-8.3465600000000003E-4</v>
      </c>
      <c r="AL46" s="1">
        <v>0.21038799999999999</v>
      </c>
      <c r="AM46" s="1">
        <f t="shared" si="1"/>
        <v>-4.5906080000000007E-4</v>
      </c>
      <c r="AP46" s="1">
        <v>1.3012699999999999</v>
      </c>
      <c r="AR46" s="1">
        <v>0.21032699999999999</v>
      </c>
      <c r="AS46" s="2">
        <v>-5.1849399999999999E-5</v>
      </c>
    </row>
    <row r="47" spans="1:45" x14ac:dyDescent="0.25">
      <c r="A47">
        <f t="shared" si="2"/>
        <v>45</v>
      </c>
      <c r="C47" s="1">
        <v>0.31289699999999998</v>
      </c>
      <c r="D47" s="1">
        <v>-9.1461200000000001E-7</v>
      </c>
      <c r="E47">
        <f t="shared" si="0"/>
        <v>-1.6463016000000001E-6</v>
      </c>
      <c r="G47" s="1">
        <v>0.31289699999999998</v>
      </c>
      <c r="H47" s="1">
        <v>-5.5114699999999999E-4</v>
      </c>
      <c r="I47" s="1">
        <v>-5.5114699999999999E-4</v>
      </c>
      <c r="K47">
        <v>0.21282999999999999</v>
      </c>
      <c r="L47">
        <v>-4.5520035000000002E-4</v>
      </c>
      <c r="M47" s="1">
        <v>0.95397900000000002</v>
      </c>
      <c r="N47" s="2"/>
      <c r="P47" s="1">
        <v>0.312805</v>
      </c>
      <c r="Q47" s="1">
        <v>6.1279300000000004E-4</v>
      </c>
      <c r="R47" s="1">
        <v>6.1279300000000004E-4</v>
      </c>
      <c r="S47">
        <f t="shared" si="3"/>
        <v>45</v>
      </c>
      <c r="T47" s="1">
        <v>0.787659</v>
      </c>
      <c r="U47" s="1">
        <v>1.08307</v>
      </c>
      <c r="W47" s="1">
        <v>1.0437000000000001</v>
      </c>
      <c r="X47" s="1">
        <v>0.79803500000000005</v>
      </c>
      <c r="Y47" s="1">
        <v>1.3012699999999999</v>
      </c>
      <c r="Z47">
        <v>1.79443</v>
      </c>
      <c r="AA47" s="1">
        <v>0.95397900000000002</v>
      </c>
      <c r="AB47" s="1">
        <v>0.87127699999999997</v>
      </c>
      <c r="AC47" s="1">
        <v>0.62783800000000001</v>
      </c>
      <c r="AE47" s="1"/>
      <c r="AH47" s="1">
        <v>0.95397900000000002</v>
      </c>
      <c r="AK47" s="1">
        <v>-8.2763699999999999E-4</v>
      </c>
      <c r="AL47" s="1">
        <v>0.21282999999999999</v>
      </c>
      <c r="AM47" s="1">
        <f t="shared" si="1"/>
        <v>-4.5520035000000002E-4</v>
      </c>
      <c r="AP47" s="1">
        <v>1.26678</v>
      </c>
      <c r="AR47" s="1">
        <v>0.21273800000000001</v>
      </c>
      <c r="AS47" s="2">
        <v>-5.0933799999999997E-5</v>
      </c>
    </row>
    <row r="48" spans="1:45" x14ac:dyDescent="0.25">
      <c r="A48">
        <f t="shared" si="2"/>
        <v>46</v>
      </c>
      <c r="C48" s="1">
        <v>0.31539899999999998</v>
      </c>
      <c r="D48" s="1">
        <v>-3.7841800000000002E-7</v>
      </c>
      <c r="E48">
        <f t="shared" si="0"/>
        <v>-6.8115240000000006E-7</v>
      </c>
      <c r="G48" s="1">
        <v>0.31536900000000001</v>
      </c>
      <c r="H48" s="1">
        <v>-5.3466799999999997E-4</v>
      </c>
      <c r="I48" s="1">
        <v>-5.3466799999999997E-4</v>
      </c>
      <c r="K48">
        <v>0.21527099999999999</v>
      </c>
      <c r="L48">
        <v>-4.550326E-4</v>
      </c>
      <c r="M48" s="1">
        <v>0.96984899999999996</v>
      </c>
      <c r="N48" s="2"/>
      <c r="P48" s="1">
        <v>0.315247</v>
      </c>
      <c r="Q48" s="1">
        <v>6.1950700000000004E-4</v>
      </c>
      <c r="R48" s="1">
        <v>6.1950700000000004E-4</v>
      </c>
      <c r="S48">
        <f t="shared" si="3"/>
        <v>46</v>
      </c>
      <c r="T48" s="1">
        <v>0.79711900000000002</v>
      </c>
      <c r="U48" s="1">
        <v>1.07666</v>
      </c>
      <c r="W48" s="1">
        <v>1.0522499999999999</v>
      </c>
      <c r="X48" s="1">
        <v>0.78521700000000005</v>
      </c>
      <c r="Y48" s="1">
        <v>1.31775</v>
      </c>
      <c r="Z48">
        <v>1.80176</v>
      </c>
      <c r="AA48" s="1">
        <v>0.96984899999999996</v>
      </c>
      <c r="AB48" s="1">
        <v>0.85479700000000003</v>
      </c>
      <c r="AC48" s="1">
        <v>0.59014900000000003</v>
      </c>
      <c r="AE48" s="1"/>
      <c r="AH48" s="1">
        <v>0.96984899999999996</v>
      </c>
      <c r="AK48" s="1">
        <v>-8.2733199999999996E-4</v>
      </c>
      <c r="AL48" s="1">
        <v>0.21527099999999999</v>
      </c>
      <c r="AM48" s="1">
        <f t="shared" si="1"/>
        <v>-4.550326E-4</v>
      </c>
      <c r="AP48" s="1">
        <v>1.23566</v>
      </c>
      <c r="AR48" s="1">
        <v>0.21517900000000001</v>
      </c>
      <c r="AS48" s="2">
        <v>-4.95911E-5</v>
      </c>
    </row>
    <row r="49" spans="1:45" x14ac:dyDescent="0.25">
      <c r="A49">
        <f t="shared" si="2"/>
        <v>47</v>
      </c>
      <c r="C49" s="1">
        <v>0.31780999999999998</v>
      </c>
      <c r="D49" s="1">
        <v>9.0026899999999997E-8</v>
      </c>
      <c r="E49">
        <f t="shared" si="0"/>
        <v>1.6204842000000001E-7</v>
      </c>
      <c r="G49" s="1">
        <v>0.31778000000000001</v>
      </c>
      <c r="H49" s="1">
        <v>-5.1849399999999999E-4</v>
      </c>
      <c r="I49" s="1">
        <v>-5.1849399999999999E-4</v>
      </c>
      <c r="K49">
        <v>0.21771199999999999</v>
      </c>
      <c r="L49">
        <v>-4.4898975000000005E-4</v>
      </c>
      <c r="M49" s="1">
        <v>0.98602299999999998</v>
      </c>
      <c r="N49" s="2"/>
      <c r="P49" s="1">
        <v>0.31771899999999997</v>
      </c>
      <c r="Q49" s="1">
        <v>6.2560999999999997E-4</v>
      </c>
      <c r="R49" s="1">
        <v>6.2560999999999997E-4</v>
      </c>
      <c r="S49">
        <f t="shared" si="3"/>
        <v>47</v>
      </c>
      <c r="T49" s="1">
        <v>0.80596900000000005</v>
      </c>
      <c r="U49" s="1">
        <v>1.06995</v>
      </c>
      <c r="W49" s="1">
        <v>1.0702499999999999</v>
      </c>
      <c r="X49" s="1">
        <v>0.77178999999999998</v>
      </c>
      <c r="Y49" s="1">
        <v>1.32599</v>
      </c>
      <c r="Z49">
        <v>1.5216099999999999</v>
      </c>
      <c r="AA49" s="1">
        <v>0.98602299999999998</v>
      </c>
      <c r="AB49" s="1">
        <v>0.83831800000000001</v>
      </c>
      <c r="AC49" s="1">
        <v>0.55346700000000004</v>
      </c>
      <c r="AE49" s="1"/>
      <c r="AH49" s="1">
        <v>0.98602299999999998</v>
      </c>
      <c r="AK49" s="1">
        <v>-8.16345E-4</v>
      </c>
      <c r="AL49" s="1">
        <v>0.21771199999999999</v>
      </c>
      <c r="AM49" s="1">
        <f t="shared" si="1"/>
        <v>-4.4898975000000005E-4</v>
      </c>
      <c r="AP49" s="1">
        <v>1.2063600000000001</v>
      </c>
      <c r="AR49" s="1">
        <v>0.21762100000000001</v>
      </c>
      <c r="AS49" s="2">
        <v>-4.8736599999999997E-5</v>
      </c>
    </row>
    <row r="50" spans="1:45" x14ac:dyDescent="0.25">
      <c r="A50">
        <f t="shared" si="2"/>
        <v>48</v>
      </c>
      <c r="C50" s="1">
        <v>0.32031300000000001</v>
      </c>
      <c r="D50" s="1">
        <v>4.7637900000000001E-7</v>
      </c>
      <c r="E50">
        <f t="shared" si="0"/>
        <v>8.5748220000000007E-7</v>
      </c>
      <c r="G50" s="1">
        <v>0.32016</v>
      </c>
      <c r="H50" s="1">
        <v>-5.0231899999999999E-4</v>
      </c>
      <c r="I50" s="1">
        <v>-5.0231899999999999E-4</v>
      </c>
      <c r="K50">
        <v>0.22018399999999999</v>
      </c>
      <c r="L50">
        <v>-4.4512929999999999E-4</v>
      </c>
      <c r="M50" s="1">
        <v>1.0022</v>
      </c>
      <c r="N50" s="2"/>
      <c r="P50" s="1">
        <v>0.320129</v>
      </c>
      <c r="Q50" s="1">
        <v>6.3171400000000002E-4</v>
      </c>
      <c r="R50" s="1">
        <v>6.3171400000000002E-4</v>
      </c>
      <c r="S50">
        <f t="shared" si="3"/>
        <v>48</v>
      </c>
      <c r="T50" s="1">
        <v>0.81542999999999999</v>
      </c>
      <c r="U50" s="1">
        <v>1.0638399999999999</v>
      </c>
      <c r="W50" s="1">
        <v>1.07941</v>
      </c>
      <c r="X50" s="1">
        <v>0.74688699999999997</v>
      </c>
      <c r="Y50" s="1">
        <v>1.33362</v>
      </c>
      <c r="Z50">
        <v>1.48926</v>
      </c>
      <c r="AA50" s="1">
        <v>1.0022</v>
      </c>
      <c r="AB50" s="1">
        <v>0.82122799999999996</v>
      </c>
      <c r="AC50" s="1">
        <v>0.517517</v>
      </c>
      <c r="AE50" s="1"/>
      <c r="AH50" s="1">
        <v>1.0022</v>
      </c>
      <c r="AK50" s="1">
        <v>-8.0932599999999997E-4</v>
      </c>
      <c r="AL50" s="1">
        <v>0.22018399999999999</v>
      </c>
      <c r="AM50" s="1">
        <f t="shared" si="1"/>
        <v>-4.4512929999999999E-4</v>
      </c>
      <c r="AP50" s="1">
        <v>1.17889</v>
      </c>
      <c r="AR50" s="1">
        <v>0.22009300000000001</v>
      </c>
      <c r="AS50" s="2">
        <v>-4.7439599999999999E-5</v>
      </c>
    </row>
    <row r="51" spans="1:45" x14ac:dyDescent="0.25">
      <c r="A51">
        <f t="shared" si="2"/>
        <v>49</v>
      </c>
      <c r="C51" s="1">
        <v>0.322662</v>
      </c>
      <c r="D51" s="1">
        <v>9.3994099999999996E-7</v>
      </c>
      <c r="E51">
        <f t="shared" si="0"/>
        <v>1.6918938E-6</v>
      </c>
      <c r="G51" s="1">
        <v>0.32275399999999999</v>
      </c>
      <c r="H51" s="1">
        <v>-4.8605300000000002E-4</v>
      </c>
      <c r="I51" s="1">
        <v>-4.8605300000000002E-4</v>
      </c>
      <c r="K51">
        <v>0.22259499999999999</v>
      </c>
      <c r="L51">
        <v>-4.3522655000000001E-4</v>
      </c>
      <c r="M51" s="1">
        <v>1.01807</v>
      </c>
      <c r="N51" s="2"/>
      <c r="P51" s="1">
        <v>0.322662</v>
      </c>
      <c r="Q51" s="1">
        <v>6.3751200000000002E-4</v>
      </c>
      <c r="R51" s="1">
        <v>6.3751200000000002E-4</v>
      </c>
      <c r="S51">
        <f t="shared" si="3"/>
        <v>49</v>
      </c>
      <c r="T51" s="1">
        <v>0.82366899999999998</v>
      </c>
      <c r="U51" s="1">
        <v>1.0565199999999999</v>
      </c>
      <c r="W51" s="1">
        <v>1.0965</v>
      </c>
      <c r="X51" s="1">
        <v>0.73416099999999995</v>
      </c>
      <c r="Y51" s="1">
        <v>1.34094</v>
      </c>
      <c r="Z51">
        <v>1.4712499999999999</v>
      </c>
      <c r="AA51" s="1">
        <v>1.01807</v>
      </c>
      <c r="AB51" s="1">
        <v>0.80413800000000002</v>
      </c>
      <c r="AC51" s="1">
        <v>0.48245199999999999</v>
      </c>
      <c r="AE51" s="1"/>
      <c r="AH51" s="1">
        <v>1.01807</v>
      </c>
      <c r="AK51" s="1">
        <v>-7.9132099999999999E-4</v>
      </c>
      <c r="AL51" s="1">
        <v>0.22259499999999999</v>
      </c>
      <c r="AM51" s="1">
        <f t="shared" si="1"/>
        <v>-4.3522655000000001E-4</v>
      </c>
      <c r="AP51" s="1">
        <v>1.15265</v>
      </c>
      <c r="AR51" s="1">
        <v>0.22259499999999999</v>
      </c>
      <c r="AS51" s="2">
        <v>-4.7451799999999999E-5</v>
      </c>
    </row>
    <row r="52" spans="1:45" x14ac:dyDescent="0.25">
      <c r="A52">
        <f t="shared" si="2"/>
        <v>50</v>
      </c>
      <c r="C52" s="1">
        <v>0.324799</v>
      </c>
      <c r="D52" s="1">
        <v>1.31805E-6</v>
      </c>
      <c r="E52">
        <f t="shared" si="0"/>
        <v>2.3724900000000003E-6</v>
      </c>
      <c r="G52" s="1">
        <v>0.32516499999999998</v>
      </c>
      <c r="H52" s="1">
        <v>-4.7015400000000003E-4</v>
      </c>
      <c r="I52" s="1">
        <v>-4.7015400000000003E-4</v>
      </c>
      <c r="K52">
        <v>0.22497600000000001</v>
      </c>
      <c r="L52">
        <v>-4.3724065000000004E-4</v>
      </c>
      <c r="M52" s="1">
        <v>1.0345500000000001</v>
      </c>
      <c r="N52" s="2"/>
      <c r="P52" s="1">
        <v>0.32504300000000003</v>
      </c>
      <c r="Q52" s="1">
        <v>6.4331100000000003E-4</v>
      </c>
      <c r="R52" s="1">
        <v>6.4331100000000003E-4</v>
      </c>
      <c r="S52">
        <f t="shared" si="3"/>
        <v>50</v>
      </c>
      <c r="T52" s="1">
        <v>0.83374000000000004</v>
      </c>
      <c r="U52" s="1">
        <v>1.0504199999999999</v>
      </c>
      <c r="W52" s="1">
        <v>1.1053500000000001</v>
      </c>
      <c r="X52" s="1">
        <v>0.72137499999999999</v>
      </c>
      <c r="Y52" s="1">
        <v>1.3559000000000001</v>
      </c>
      <c r="Z52">
        <v>1.4456199999999999</v>
      </c>
      <c r="AA52" s="1">
        <v>1.0345500000000001</v>
      </c>
      <c r="AB52" s="1">
        <v>0.787659</v>
      </c>
      <c r="AC52" s="1">
        <v>0.44790600000000003</v>
      </c>
      <c r="AE52" s="1"/>
      <c r="AH52" s="1">
        <v>1.0345500000000001</v>
      </c>
      <c r="AK52" s="1">
        <v>-7.9498299999999997E-4</v>
      </c>
      <c r="AL52" s="1">
        <v>0.22497600000000001</v>
      </c>
      <c r="AM52" s="1">
        <f t="shared" si="1"/>
        <v>-4.3724065000000004E-4</v>
      </c>
      <c r="AP52" s="1">
        <v>1.1267100000000001</v>
      </c>
      <c r="AR52" s="1">
        <v>0.22503699999999999</v>
      </c>
      <c r="AS52" s="2">
        <v>-4.6057100000000003E-5</v>
      </c>
    </row>
    <row r="53" spans="1:45" x14ac:dyDescent="0.25">
      <c r="A53">
        <f t="shared" si="2"/>
        <v>51</v>
      </c>
      <c r="C53" s="1">
        <v>0.32723999999999998</v>
      </c>
      <c r="D53" s="1">
        <v>1.7895500000000001E-6</v>
      </c>
      <c r="E53">
        <f t="shared" si="0"/>
        <v>3.2211900000000003E-6</v>
      </c>
      <c r="G53" s="1">
        <v>0.32763700000000001</v>
      </c>
      <c r="H53" s="1">
        <v>-4.5425400000000002E-4</v>
      </c>
      <c r="I53" s="1">
        <v>-4.5425400000000002E-4</v>
      </c>
      <c r="K53">
        <v>0.22753899999999999</v>
      </c>
      <c r="L53">
        <v>-4.3304470000000002E-4</v>
      </c>
      <c r="M53" s="1">
        <v>1.0498000000000001</v>
      </c>
      <c r="N53" s="2"/>
      <c r="P53" s="1">
        <v>0.327515</v>
      </c>
      <c r="Q53" s="1">
        <v>6.4910900000000004E-4</v>
      </c>
      <c r="R53" s="1">
        <v>6.4910900000000004E-4</v>
      </c>
      <c r="S53">
        <f t="shared" si="3"/>
        <v>51</v>
      </c>
      <c r="T53" s="1">
        <v>0.84258999999999995</v>
      </c>
      <c r="U53" s="1">
        <v>1.0443100000000001</v>
      </c>
      <c r="W53" s="1">
        <v>1.1227400000000001</v>
      </c>
      <c r="X53" s="1">
        <v>0.708588</v>
      </c>
      <c r="Y53" s="1">
        <v>1.3638300000000001</v>
      </c>
      <c r="Z53">
        <v>1.4349400000000001</v>
      </c>
      <c r="AA53" s="1">
        <v>1.0498000000000001</v>
      </c>
      <c r="AB53" s="1">
        <v>0.77087399999999995</v>
      </c>
      <c r="AC53" s="1">
        <v>0.41400100000000001</v>
      </c>
      <c r="AE53" s="1"/>
      <c r="AH53" s="1">
        <v>1.0498000000000001</v>
      </c>
      <c r="AK53" s="1">
        <v>-7.8735399999999998E-4</v>
      </c>
      <c r="AL53" s="1">
        <v>0.22753899999999999</v>
      </c>
      <c r="AM53" s="1">
        <f t="shared" si="1"/>
        <v>-4.3304470000000002E-4</v>
      </c>
      <c r="AP53" s="1">
        <v>1.10168</v>
      </c>
      <c r="AR53" s="1">
        <v>0.22744800000000001</v>
      </c>
      <c r="AS53" s="2">
        <v>-4.5034799999999998E-5</v>
      </c>
    </row>
    <row r="54" spans="1:45" x14ac:dyDescent="0.25">
      <c r="A54">
        <f t="shared" si="2"/>
        <v>52</v>
      </c>
      <c r="C54" s="1">
        <v>0.32962000000000002</v>
      </c>
      <c r="D54" s="1">
        <v>2.2168000000000001E-6</v>
      </c>
      <c r="E54">
        <f t="shared" si="0"/>
        <v>3.9902400000000006E-6</v>
      </c>
      <c r="G54" s="1">
        <v>0.33007799999999998</v>
      </c>
      <c r="H54" s="1">
        <v>-4.3850699999999998E-4</v>
      </c>
      <c r="I54" s="1">
        <v>-4.3850699999999998E-4</v>
      </c>
      <c r="K54">
        <v>0.22991900000000001</v>
      </c>
      <c r="L54">
        <v>-4.3572980000000004E-4</v>
      </c>
      <c r="M54" s="1">
        <v>1.0653699999999999</v>
      </c>
      <c r="N54" s="2"/>
      <c r="P54" s="1">
        <v>0.329926</v>
      </c>
      <c r="Q54" s="1">
        <v>6.5490700000000004E-4</v>
      </c>
      <c r="R54" s="1">
        <v>6.5490700000000004E-4</v>
      </c>
      <c r="S54">
        <f t="shared" si="3"/>
        <v>52</v>
      </c>
      <c r="T54" s="1">
        <v>0.85143999999999997</v>
      </c>
      <c r="U54" s="1">
        <v>1.03729</v>
      </c>
      <c r="W54" s="1">
        <v>1.1315900000000001</v>
      </c>
      <c r="X54" s="1">
        <v>0.68319700000000005</v>
      </c>
      <c r="Y54" s="1">
        <v>1.3711500000000001</v>
      </c>
      <c r="Z54">
        <v>1.42395</v>
      </c>
      <c r="AA54" s="1">
        <v>1.0653699999999999</v>
      </c>
      <c r="AB54" s="1">
        <v>0.75378400000000001</v>
      </c>
      <c r="AC54" s="1">
        <v>0.38067600000000001</v>
      </c>
      <c r="AE54" s="1"/>
      <c r="AH54" s="1">
        <v>1.0653699999999999</v>
      </c>
      <c r="AK54" s="1">
        <v>-7.9223599999999998E-4</v>
      </c>
      <c r="AL54" s="1">
        <v>0.22991900000000001</v>
      </c>
      <c r="AM54" s="1">
        <f t="shared" si="1"/>
        <v>-4.3572980000000004E-4</v>
      </c>
      <c r="AP54" s="1">
        <v>1.07758</v>
      </c>
      <c r="AR54" s="1">
        <v>0.22991900000000001</v>
      </c>
      <c r="AS54" s="2">
        <v>-4.3392900000000003E-5</v>
      </c>
    </row>
    <row r="55" spans="1:45" x14ac:dyDescent="0.25">
      <c r="A55">
        <f t="shared" si="2"/>
        <v>53</v>
      </c>
      <c r="C55" s="1">
        <v>0.33190900000000001</v>
      </c>
      <c r="D55" s="1">
        <v>2.6434299999999999E-6</v>
      </c>
      <c r="E55">
        <f t="shared" si="0"/>
        <v>4.7581740000000002E-6</v>
      </c>
      <c r="G55" s="1">
        <v>0.33251999999999998</v>
      </c>
      <c r="H55" s="1">
        <v>-4.2285199999999998E-4</v>
      </c>
      <c r="I55" s="1">
        <v>-4.2285199999999998E-4</v>
      </c>
      <c r="K55">
        <v>0.23236100000000001</v>
      </c>
      <c r="L55">
        <v>-4.3136610000000001E-4</v>
      </c>
      <c r="M55" s="1">
        <v>1.08185</v>
      </c>
      <c r="N55" s="2"/>
      <c r="P55" s="1">
        <v>0.33236700000000002</v>
      </c>
      <c r="Q55" s="1">
        <v>6.6070600000000005E-4</v>
      </c>
      <c r="R55" s="1">
        <v>6.6070600000000005E-4</v>
      </c>
      <c r="S55">
        <f t="shared" si="3"/>
        <v>53</v>
      </c>
      <c r="T55" s="1">
        <v>0.86059600000000003</v>
      </c>
      <c r="U55" s="1">
        <v>1.0311900000000001</v>
      </c>
      <c r="W55" s="1">
        <v>1.14838</v>
      </c>
      <c r="X55" s="1">
        <v>0.67034899999999997</v>
      </c>
      <c r="Y55" s="1">
        <v>1.3784799999999999</v>
      </c>
      <c r="Z55">
        <v>1.41418</v>
      </c>
      <c r="AA55" s="1">
        <v>1.08185</v>
      </c>
      <c r="AB55" s="1">
        <v>0.73767099999999997</v>
      </c>
      <c r="AC55" s="1">
        <v>0.34793099999999999</v>
      </c>
      <c r="AE55" s="1"/>
      <c r="AH55" s="1">
        <v>1.08185</v>
      </c>
      <c r="AK55" s="1">
        <v>-7.8430199999999996E-4</v>
      </c>
      <c r="AL55" s="1">
        <v>0.23236100000000001</v>
      </c>
      <c r="AM55" s="1">
        <f t="shared" si="1"/>
        <v>-4.3136610000000001E-4</v>
      </c>
      <c r="AP55" s="1">
        <v>1.0534699999999999</v>
      </c>
      <c r="AR55" s="1">
        <v>0.23236100000000001</v>
      </c>
      <c r="AS55" s="2">
        <v>-4.2880200000000003E-5</v>
      </c>
    </row>
    <row r="56" spans="1:45" x14ac:dyDescent="0.25">
      <c r="A56">
        <f t="shared" si="2"/>
        <v>54</v>
      </c>
      <c r="C56" s="1">
        <v>0.33438099999999998</v>
      </c>
      <c r="D56" s="1">
        <v>3.0596899999999998E-6</v>
      </c>
      <c r="E56">
        <f t="shared" si="0"/>
        <v>5.5074419999999999E-6</v>
      </c>
      <c r="G56" s="1">
        <v>0.33496100000000001</v>
      </c>
      <c r="H56" s="1">
        <v>-4.0725700000000001E-4</v>
      </c>
      <c r="I56" s="1">
        <v>-4.0725700000000001E-4</v>
      </c>
      <c r="K56">
        <v>0.23477200000000001</v>
      </c>
      <c r="L56">
        <v>-4.2767340000000002E-4</v>
      </c>
      <c r="M56" s="1">
        <v>1.09741</v>
      </c>
      <c r="N56" s="2"/>
      <c r="P56" s="1">
        <v>0.33477800000000002</v>
      </c>
      <c r="Q56" s="1">
        <v>6.6619900000000002E-4</v>
      </c>
      <c r="R56" s="1">
        <v>6.6619900000000002E-4</v>
      </c>
      <c r="S56">
        <f t="shared" si="3"/>
        <v>54</v>
      </c>
      <c r="T56" s="1">
        <v>0.87005600000000005</v>
      </c>
      <c r="U56" s="1">
        <v>1.0250900000000001</v>
      </c>
      <c r="W56" s="1">
        <v>1.15662</v>
      </c>
      <c r="X56" s="1">
        <v>0.65768400000000005</v>
      </c>
      <c r="Y56" s="1">
        <v>1.39252</v>
      </c>
      <c r="Z56">
        <v>1.3958699999999999</v>
      </c>
      <c r="AA56" s="1">
        <v>1.09741</v>
      </c>
      <c r="AB56" s="1">
        <v>0.72113000000000005</v>
      </c>
      <c r="AC56" s="1">
        <v>0.31570399999999998</v>
      </c>
      <c r="AE56" s="1"/>
      <c r="AH56" s="1">
        <v>1.09741</v>
      </c>
      <c r="AK56" s="1">
        <v>-7.7758799999999996E-4</v>
      </c>
      <c r="AL56" s="1">
        <v>0.23477200000000001</v>
      </c>
      <c r="AM56" s="1">
        <f t="shared" si="1"/>
        <v>-4.2767340000000002E-4</v>
      </c>
      <c r="AP56" s="1">
        <v>1.0305800000000001</v>
      </c>
      <c r="AR56" s="1">
        <v>0.23483299999999999</v>
      </c>
      <c r="AS56" s="2">
        <v>-4.1507000000000001E-5</v>
      </c>
    </row>
    <row r="57" spans="1:45" x14ac:dyDescent="0.25">
      <c r="A57">
        <f t="shared" si="2"/>
        <v>55</v>
      </c>
      <c r="C57" s="1">
        <v>0.33731100000000003</v>
      </c>
      <c r="D57" s="1">
        <v>3.3666999999999999E-6</v>
      </c>
      <c r="E57">
        <f t="shared" si="0"/>
        <v>6.0600599999999995E-6</v>
      </c>
      <c r="G57" s="1">
        <v>0.33743299999999998</v>
      </c>
      <c r="H57" s="1">
        <v>-3.9178500000000002E-4</v>
      </c>
      <c r="I57" s="1">
        <v>-3.9178500000000002E-4</v>
      </c>
      <c r="K57">
        <v>0.23727400000000001</v>
      </c>
      <c r="L57">
        <v>-4.2633030000000004E-4</v>
      </c>
      <c r="M57" s="1">
        <v>1.11328</v>
      </c>
      <c r="N57" s="2"/>
      <c r="P57" s="1">
        <v>0.33731100000000003</v>
      </c>
      <c r="Q57" s="1">
        <v>6.7169199999999999E-4</v>
      </c>
      <c r="R57" s="1">
        <v>6.7169199999999999E-4</v>
      </c>
      <c r="S57">
        <f t="shared" si="3"/>
        <v>55</v>
      </c>
      <c r="T57" s="1">
        <v>0.87890599999999997</v>
      </c>
      <c r="U57" s="1">
        <v>1.01837</v>
      </c>
      <c r="W57" s="1">
        <v>1.1731</v>
      </c>
      <c r="X57" s="1">
        <v>0.64498900000000003</v>
      </c>
      <c r="Y57" s="1">
        <v>1.39954</v>
      </c>
      <c r="Z57">
        <v>1.3876299999999999</v>
      </c>
      <c r="AA57" s="1">
        <v>1.11328</v>
      </c>
      <c r="AB57" s="1">
        <v>0.70443699999999998</v>
      </c>
      <c r="AC57" s="1">
        <v>0.28390500000000002</v>
      </c>
      <c r="AE57" s="1"/>
      <c r="AH57" s="1">
        <v>1.11328</v>
      </c>
      <c r="AK57" s="1">
        <v>-7.7514599999999999E-4</v>
      </c>
      <c r="AL57" s="1">
        <v>0.23727400000000001</v>
      </c>
      <c r="AM57" s="1">
        <f t="shared" si="1"/>
        <v>-4.2633030000000004E-4</v>
      </c>
      <c r="AP57" s="1">
        <v>1.0083</v>
      </c>
      <c r="AR57" s="1">
        <v>0.23727400000000001</v>
      </c>
      <c r="AS57" s="2">
        <v>-4.0026900000000001E-5</v>
      </c>
    </row>
    <row r="58" spans="1:45" x14ac:dyDescent="0.25">
      <c r="A58">
        <f t="shared" si="2"/>
        <v>56</v>
      </c>
      <c r="C58" s="1">
        <v>0.339752</v>
      </c>
      <c r="D58" s="1">
        <v>3.9294400000000003E-6</v>
      </c>
      <c r="E58">
        <f t="shared" si="0"/>
        <v>7.0729920000000005E-6</v>
      </c>
      <c r="G58" s="1">
        <v>0.33990500000000001</v>
      </c>
      <c r="H58" s="1">
        <v>-3.7634300000000001E-4</v>
      </c>
      <c r="I58" s="1">
        <v>-3.7634300000000001E-4</v>
      </c>
      <c r="K58">
        <v>0.23974599999999999</v>
      </c>
      <c r="L58">
        <v>-4.2163110000000004E-4</v>
      </c>
      <c r="M58" s="1">
        <v>1.1291500000000001</v>
      </c>
      <c r="N58" s="2"/>
      <c r="P58" s="1">
        <v>0.33969100000000002</v>
      </c>
      <c r="Q58" s="1">
        <v>6.7718499999999996E-4</v>
      </c>
      <c r="R58" s="1">
        <v>6.7718499999999996E-4</v>
      </c>
      <c r="S58">
        <f t="shared" si="3"/>
        <v>56</v>
      </c>
      <c r="T58" s="1">
        <v>0.88806200000000002</v>
      </c>
      <c r="U58" s="1">
        <v>1.01166</v>
      </c>
      <c r="W58" s="1">
        <v>1.1813400000000001</v>
      </c>
      <c r="X58" s="1">
        <v>0.63229400000000002</v>
      </c>
      <c r="Y58" s="1">
        <v>1.40656</v>
      </c>
      <c r="Z58">
        <v>1.3784799999999999</v>
      </c>
      <c r="AA58" s="1">
        <v>1.1291500000000001</v>
      </c>
      <c r="AB58" s="1">
        <v>0.68789699999999998</v>
      </c>
      <c r="AC58" s="1">
        <v>0.25247199999999997</v>
      </c>
      <c r="AE58" s="1"/>
      <c r="AH58" s="1">
        <v>1.1291500000000001</v>
      </c>
      <c r="AK58" s="1">
        <v>-7.6660200000000002E-4</v>
      </c>
      <c r="AL58" s="1">
        <v>0.23974599999999999</v>
      </c>
      <c r="AM58" s="1">
        <f t="shared" si="1"/>
        <v>-4.2163110000000004E-4</v>
      </c>
      <c r="AP58" s="1">
        <v>0.98632799999999998</v>
      </c>
      <c r="AR58" s="1">
        <v>0.23977699999999999</v>
      </c>
      <c r="AS58" s="2">
        <v>-3.8677999999999998E-5</v>
      </c>
    </row>
    <row r="59" spans="1:45" x14ac:dyDescent="0.25">
      <c r="A59">
        <f t="shared" si="2"/>
        <v>57</v>
      </c>
      <c r="C59" s="1">
        <v>0.34216299999999999</v>
      </c>
      <c r="D59" s="1">
        <v>4.2590299999999998E-6</v>
      </c>
      <c r="E59">
        <f t="shared" si="0"/>
        <v>7.6662540000000006E-6</v>
      </c>
      <c r="G59" s="1">
        <v>0.34225499999999998</v>
      </c>
      <c r="H59" s="1">
        <v>-3.6105300000000001E-4</v>
      </c>
      <c r="I59" s="1">
        <v>-3.6105300000000001E-4</v>
      </c>
      <c r="K59">
        <v>0.24215700000000001</v>
      </c>
      <c r="L59">
        <v>-4.125671E-4</v>
      </c>
      <c r="M59" s="1">
        <v>1.1450199999999999</v>
      </c>
      <c r="N59" s="2"/>
      <c r="P59" s="1">
        <v>0.34216299999999999</v>
      </c>
      <c r="Q59" s="1">
        <v>6.8267800000000004E-4</v>
      </c>
      <c r="R59" s="1">
        <v>6.8267800000000004E-4</v>
      </c>
      <c r="S59">
        <f t="shared" si="3"/>
        <v>57</v>
      </c>
      <c r="T59" s="1">
        <v>0.89721700000000004</v>
      </c>
      <c r="U59" s="1">
        <v>1.0055499999999999</v>
      </c>
      <c r="W59" s="1">
        <v>1.1975100000000001</v>
      </c>
      <c r="X59" s="1">
        <v>0.61956800000000001</v>
      </c>
      <c r="Y59" s="1">
        <v>1.41357</v>
      </c>
      <c r="Z59">
        <v>1.3696299999999999</v>
      </c>
      <c r="AA59" s="1">
        <v>1.1450199999999999</v>
      </c>
      <c r="AB59" s="1">
        <v>0.67138699999999996</v>
      </c>
      <c r="AC59" s="1">
        <v>0.22128300000000001</v>
      </c>
      <c r="AE59" s="1"/>
      <c r="AH59" s="1">
        <v>1.1450199999999999</v>
      </c>
      <c r="AK59" s="1">
        <v>-7.5012199999999998E-4</v>
      </c>
      <c r="AL59" s="1">
        <v>0.24215700000000001</v>
      </c>
      <c r="AM59" s="1">
        <f t="shared" si="1"/>
        <v>-4.125671E-4</v>
      </c>
      <c r="AP59" s="1">
        <v>0.96588099999999999</v>
      </c>
      <c r="AR59" s="1">
        <v>0.24215700000000001</v>
      </c>
      <c r="AS59" s="2">
        <v>-3.6672999999999999E-5</v>
      </c>
    </row>
    <row r="60" spans="1:45" x14ac:dyDescent="0.25">
      <c r="A60">
        <f t="shared" si="2"/>
        <v>58</v>
      </c>
      <c r="C60" s="1">
        <v>0.344696</v>
      </c>
      <c r="D60" s="1">
        <v>4.6508800000000001E-6</v>
      </c>
      <c r="E60">
        <f t="shared" si="0"/>
        <v>8.3715840000000009E-6</v>
      </c>
      <c r="G60" s="1">
        <v>0.34472700000000001</v>
      </c>
      <c r="H60" s="1">
        <v>-3.4585600000000002E-4</v>
      </c>
      <c r="I60" s="1">
        <v>-3.4585600000000002E-4</v>
      </c>
      <c r="K60">
        <v>0.24462900000000001</v>
      </c>
      <c r="L60">
        <v>-4.0535000000000007E-4</v>
      </c>
      <c r="M60" s="1">
        <v>1.1611899999999999</v>
      </c>
      <c r="N60" s="2"/>
      <c r="P60" s="1">
        <v>0.344696</v>
      </c>
      <c r="Q60" s="1">
        <v>6.8786599999999998E-4</v>
      </c>
      <c r="R60" s="1">
        <v>6.8786599999999998E-4</v>
      </c>
      <c r="S60">
        <f t="shared" si="3"/>
        <v>58</v>
      </c>
      <c r="T60" s="1">
        <v>0.90637199999999996</v>
      </c>
      <c r="U60" s="1">
        <v>0.99853499999999995</v>
      </c>
      <c r="W60" s="1">
        <v>1.2054400000000001</v>
      </c>
      <c r="X60" s="1">
        <v>0.60690299999999997</v>
      </c>
      <c r="Y60" s="1">
        <v>1.4273100000000001</v>
      </c>
      <c r="Z60">
        <v>1.35223</v>
      </c>
      <c r="AA60" s="1">
        <v>1.1611899999999999</v>
      </c>
      <c r="AB60" s="1">
        <v>0.65478499999999995</v>
      </c>
      <c r="AC60" s="1">
        <v>0.190521</v>
      </c>
      <c r="AE60" s="1"/>
      <c r="AH60" s="1">
        <v>1.1611899999999999</v>
      </c>
      <c r="AK60" s="1">
        <v>-7.3700000000000002E-4</v>
      </c>
      <c r="AL60" s="1">
        <v>0.24462900000000001</v>
      </c>
      <c r="AM60" s="1">
        <f t="shared" si="1"/>
        <v>-4.0535000000000007E-4</v>
      </c>
      <c r="AP60" s="1">
        <v>0.94543500000000003</v>
      </c>
      <c r="AR60" s="1">
        <v>0.24456800000000001</v>
      </c>
      <c r="AS60" s="2">
        <v>-3.5998499999999998E-5</v>
      </c>
    </row>
    <row r="61" spans="1:45" x14ac:dyDescent="0.25">
      <c r="A61">
        <f t="shared" si="2"/>
        <v>59</v>
      </c>
      <c r="C61" s="1">
        <v>0.347107</v>
      </c>
      <c r="D61" s="1">
        <v>5.10559E-6</v>
      </c>
      <c r="E61">
        <f t="shared" si="0"/>
        <v>9.1900619999999997E-6</v>
      </c>
      <c r="G61" s="1">
        <v>0.34722900000000001</v>
      </c>
      <c r="H61" s="1">
        <v>-3.3074999999999999E-4</v>
      </c>
      <c r="I61" s="1">
        <v>-3.3074999999999999E-4</v>
      </c>
      <c r="K61">
        <v>0.24707000000000001</v>
      </c>
      <c r="L61">
        <v>-4.0585325000000005E-4</v>
      </c>
      <c r="M61" s="1">
        <v>1.17676</v>
      </c>
      <c r="N61" s="2"/>
      <c r="P61" s="1">
        <v>0.34713699999999997</v>
      </c>
      <c r="Q61" s="1">
        <v>6.9335899999999995E-4</v>
      </c>
      <c r="R61" s="1">
        <v>6.9335899999999995E-4</v>
      </c>
      <c r="S61">
        <f t="shared" si="3"/>
        <v>59</v>
      </c>
      <c r="T61" s="1">
        <v>0.91522199999999998</v>
      </c>
      <c r="U61" s="1">
        <v>0.99212599999999995</v>
      </c>
      <c r="W61" s="1">
        <v>1.2210099999999999</v>
      </c>
      <c r="X61" s="1">
        <v>0.59426900000000005</v>
      </c>
      <c r="Y61" s="1">
        <v>1.4340200000000001</v>
      </c>
      <c r="Z61">
        <v>1.34338</v>
      </c>
      <c r="AA61" s="1">
        <v>1.17676</v>
      </c>
      <c r="AB61" s="1">
        <v>0.63824499999999995</v>
      </c>
      <c r="AC61" s="1">
        <v>0.159943</v>
      </c>
      <c r="AE61" s="1"/>
      <c r="AH61" s="1">
        <v>1.17676</v>
      </c>
      <c r="AK61" s="1">
        <v>-7.3791500000000001E-4</v>
      </c>
      <c r="AL61" s="1">
        <v>0.24707000000000001</v>
      </c>
      <c r="AM61" s="1">
        <f t="shared" si="1"/>
        <v>-4.0585325000000005E-4</v>
      </c>
      <c r="AP61" s="1">
        <v>0.92620800000000003</v>
      </c>
      <c r="AR61" s="1">
        <v>0.24700900000000001</v>
      </c>
      <c r="AS61" s="2">
        <v>-3.5034199999999997E-5</v>
      </c>
    </row>
    <row r="62" spans="1:45" x14ac:dyDescent="0.25">
      <c r="A62">
        <f t="shared" si="2"/>
        <v>60</v>
      </c>
      <c r="C62" s="1">
        <v>0.34954800000000003</v>
      </c>
      <c r="D62" s="1">
        <v>5.4840100000000002E-6</v>
      </c>
      <c r="E62">
        <f t="shared" si="0"/>
        <v>9.8712180000000005E-6</v>
      </c>
      <c r="G62" s="1">
        <v>0.34957899999999997</v>
      </c>
      <c r="H62" s="1">
        <v>-3.1570399999999998E-4</v>
      </c>
      <c r="I62" s="1">
        <v>-3.1570399999999998E-4</v>
      </c>
      <c r="K62">
        <v>0.24948100000000001</v>
      </c>
      <c r="L62">
        <v>-4.0736410000000005E-4</v>
      </c>
      <c r="M62" s="1">
        <v>1.1920200000000001</v>
      </c>
      <c r="N62" s="2"/>
      <c r="P62" s="1">
        <v>0.349518</v>
      </c>
      <c r="Q62" s="1">
        <v>6.9854699999999999E-4</v>
      </c>
      <c r="R62" s="1">
        <v>6.9854699999999999E-4</v>
      </c>
      <c r="S62">
        <f t="shared" si="3"/>
        <v>60</v>
      </c>
      <c r="T62" s="1">
        <v>0.924072</v>
      </c>
      <c r="U62" s="1">
        <v>0.98602299999999998</v>
      </c>
      <c r="W62" s="1">
        <v>1.2289399999999999</v>
      </c>
      <c r="X62" s="1">
        <v>0.58163500000000001</v>
      </c>
      <c r="Y62" s="1">
        <v>1.4410400000000001</v>
      </c>
      <c r="Z62">
        <v>1.33484</v>
      </c>
      <c r="AA62" s="1">
        <v>1.1920200000000001</v>
      </c>
      <c r="AB62" s="1">
        <v>0.62164299999999995</v>
      </c>
      <c r="AC62" s="1">
        <v>0.129913</v>
      </c>
      <c r="AE62" s="1"/>
      <c r="AH62" s="1">
        <v>1.1920200000000001</v>
      </c>
      <c r="AK62" s="1">
        <v>-7.40662E-4</v>
      </c>
      <c r="AL62" s="1">
        <v>0.24948100000000001</v>
      </c>
      <c r="AM62" s="1">
        <f t="shared" si="1"/>
        <v>-4.0736410000000005E-4</v>
      </c>
      <c r="AP62" s="1">
        <v>0.90789799999999998</v>
      </c>
      <c r="AR62" s="1">
        <v>0.24945100000000001</v>
      </c>
      <c r="AS62" s="2">
        <v>-3.37311E-5</v>
      </c>
    </row>
    <row r="63" spans="1:45" x14ac:dyDescent="0.25">
      <c r="A63">
        <f t="shared" si="2"/>
        <v>61</v>
      </c>
      <c r="C63" s="1">
        <v>0.35202</v>
      </c>
      <c r="D63" s="1">
        <v>5.8380099999999997E-6</v>
      </c>
      <c r="E63">
        <f t="shared" si="0"/>
        <v>1.0508418E-5</v>
      </c>
      <c r="G63" s="1">
        <v>0.352051</v>
      </c>
      <c r="H63" s="1">
        <v>-3.0078100000000002E-4</v>
      </c>
      <c r="I63" s="1">
        <v>-3.0078100000000002E-4</v>
      </c>
      <c r="K63">
        <v>0.25192300000000001</v>
      </c>
      <c r="L63">
        <v>-3.9897165000000003E-4</v>
      </c>
      <c r="M63" s="1">
        <v>1.2075800000000001</v>
      </c>
      <c r="N63" s="2"/>
      <c r="P63" s="1">
        <v>0.35199000000000003</v>
      </c>
      <c r="Q63" s="1">
        <v>7.0343000000000001E-4</v>
      </c>
      <c r="R63" s="1">
        <v>7.0343000000000001E-4</v>
      </c>
      <c r="S63">
        <f t="shared" si="3"/>
        <v>61</v>
      </c>
      <c r="T63" s="1">
        <v>0.93353299999999995</v>
      </c>
      <c r="U63" s="1">
        <v>0.97961399999999998</v>
      </c>
      <c r="W63" s="1">
        <v>1.2442</v>
      </c>
      <c r="X63" s="1">
        <v>0.56899999999999995</v>
      </c>
      <c r="Y63" s="1">
        <v>1.4468399999999999</v>
      </c>
      <c r="Z63">
        <v>1.32629</v>
      </c>
      <c r="AA63" s="1">
        <v>1.2075800000000001</v>
      </c>
      <c r="AB63" s="1">
        <v>0.60507200000000005</v>
      </c>
      <c r="AC63" s="1">
        <v>0.10025000000000001</v>
      </c>
      <c r="AE63" s="1"/>
      <c r="AH63" s="1">
        <v>1.2075800000000001</v>
      </c>
      <c r="AK63" s="1">
        <v>-7.2540300000000001E-4</v>
      </c>
      <c r="AL63" s="1">
        <v>0.25192300000000001</v>
      </c>
      <c r="AM63" s="1">
        <f t="shared" si="1"/>
        <v>-3.9897165000000003E-4</v>
      </c>
      <c r="AP63" s="1">
        <v>0.89019800000000004</v>
      </c>
      <c r="AR63" s="1">
        <v>0.25192300000000001</v>
      </c>
      <c r="AS63" s="2">
        <v>-3.3636500000000002E-5</v>
      </c>
    </row>
    <row r="64" spans="1:45" x14ac:dyDescent="0.25">
      <c r="A64">
        <f t="shared" si="2"/>
        <v>62</v>
      </c>
      <c r="C64" s="1">
        <v>0.35440100000000002</v>
      </c>
      <c r="D64" s="1">
        <v>6.1645500000000001E-6</v>
      </c>
      <c r="E64">
        <f t="shared" si="0"/>
        <v>1.109619E-5</v>
      </c>
      <c r="G64" s="1">
        <v>0.354462</v>
      </c>
      <c r="H64" s="1">
        <v>-2.8594999999999998E-4</v>
      </c>
      <c r="I64" s="1">
        <v>-2.8594999999999998E-4</v>
      </c>
      <c r="K64">
        <v>0.25442500000000001</v>
      </c>
      <c r="L64">
        <v>-3.9712530000000001E-4</v>
      </c>
      <c r="M64" s="1">
        <v>1.2228399999999999</v>
      </c>
      <c r="N64" s="2"/>
      <c r="P64" s="1">
        <v>0.354431</v>
      </c>
      <c r="Q64" s="1">
        <v>7.0861800000000005E-4</v>
      </c>
      <c r="R64" s="1">
        <v>7.0861800000000005E-4</v>
      </c>
      <c r="S64">
        <f t="shared" si="3"/>
        <v>62</v>
      </c>
      <c r="T64" s="1">
        <v>0.94268799999999997</v>
      </c>
      <c r="U64" s="1">
        <v>0.97289999999999999</v>
      </c>
      <c r="W64" s="1">
        <v>1.25153</v>
      </c>
      <c r="X64" s="1">
        <v>0.55648799999999998</v>
      </c>
      <c r="Y64" s="1">
        <v>1.45966</v>
      </c>
      <c r="Z64">
        <v>1.3085899999999999</v>
      </c>
      <c r="AA64" s="1">
        <v>1.2228399999999999</v>
      </c>
      <c r="AB64" s="1">
        <v>0.58850100000000005</v>
      </c>
      <c r="AC64" s="1">
        <v>7.0892300000000005E-2</v>
      </c>
      <c r="AE64" s="1"/>
      <c r="AH64" s="1">
        <v>1.2228399999999999</v>
      </c>
      <c r="AK64" s="1">
        <v>-7.2204599999999995E-4</v>
      </c>
      <c r="AL64" s="1">
        <v>0.25442500000000001</v>
      </c>
      <c r="AM64" s="1">
        <f t="shared" si="1"/>
        <v>-3.9712530000000001E-4</v>
      </c>
      <c r="AP64" s="1">
        <v>0.87371799999999999</v>
      </c>
      <c r="AR64" s="1">
        <v>0.25436399999999998</v>
      </c>
      <c r="AS64" s="2">
        <v>-3.1579599999999998E-5</v>
      </c>
    </row>
    <row r="65" spans="1:45" x14ac:dyDescent="0.25">
      <c r="A65">
        <f t="shared" si="2"/>
        <v>63</v>
      </c>
      <c r="C65" s="1">
        <v>0.35684199999999999</v>
      </c>
      <c r="D65" s="1">
        <v>6.5856899999999996E-6</v>
      </c>
      <c r="E65">
        <f t="shared" si="0"/>
        <v>1.1854241999999999E-5</v>
      </c>
      <c r="G65" s="1">
        <v>0.35690300000000003</v>
      </c>
      <c r="H65" s="1">
        <v>-2.7114899999999999E-4</v>
      </c>
      <c r="I65" s="1">
        <v>-2.7114899999999999E-4</v>
      </c>
      <c r="K65">
        <v>0.25683600000000001</v>
      </c>
      <c r="L65">
        <v>-3.9410415000000004E-4</v>
      </c>
      <c r="M65" s="1">
        <v>1.2390099999999999</v>
      </c>
      <c r="N65" s="2"/>
      <c r="P65" s="1">
        <v>0.35684199999999999</v>
      </c>
      <c r="Q65" s="1">
        <v>7.1380599999999999E-4</v>
      </c>
      <c r="R65" s="1">
        <v>7.1380599999999999E-4</v>
      </c>
      <c r="S65">
        <f t="shared" si="3"/>
        <v>63</v>
      </c>
      <c r="T65" s="1">
        <v>0.951233</v>
      </c>
      <c r="U65" s="1">
        <v>0.96588099999999999</v>
      </c>
      <c r="W65" s="1">
        <v>1.26678</v>
      </c>
      <c r="X65" s="1">
        <v>0.53106699999999996</v>
      </c>
      <c r="Y65" s="1">
        <v>1.46637</v>
      </c>
      <c r="Z65">
        <v>1.3003499999999999</v>
      </c>
      <c r="AA65" s="1">
        <v>1.2390099999999999</v>
      </c>
      <c r="AB65" s="1">
        <v>0.57196000000000002</v>
      </c>
      <c r="AE65" s="1"/>
      <c r="AH65" s="1">
        <v>1.2390099999999999</v>
      </c>
      <c r="AK65" s="1">
        <v>-7.1655299999999998E-4</v>
      </c>
      <c r="AL65" s="1">
        <v>0.25683600000000001</v>
      </c>
      <c r="AM65" s="1">
        <f t="shared" si="1"/>
        <v>-3.9410415000000004E-4</v>
      </c>
      <c r="AP65" s="1">
        <v>0.85723899999999997</v>
      </c>
      <c r="AR65" s="1">
        <v>0.25680500000000001</v>
      </c>
      <c r="AS65" s="2">
        <v>-3.0920400000000003E-5</v>
      </c>
    </row>
    <row r="66" spans="1:45" x14ac:dyDescent="0.25">
      <c r="A66">
        <f t="shared" si="2"/>
        <v>64</v>
      </c>
      <c r="C66" s="1">
        <v>0.35931400000000002</v>
      </c>
      <c r="D66" s="1">
        <v>6.9091800000000001E-6</v>
      </c>
      <c r="E66">
        <f t="shared" si="0"/>
        <v>1.2436524000000001E-5</v>
      </c>
      <c r="G66" s="1">
        <v>0.359375</v>
      </c>
      <c r="H66" s="1">
        <v>-2.5647000000000002E-4</v>
      </c>
      <c r="I66" s="1">
        <v>-2.5647000000000002E-4</v>
      </c>
      <c r="K66">
        <v>0.25924700000000001</v>
      </c>
      <c r="L66">
        <v>-3.8671875000000002E-4</v>
      </c>
      <c r="M66" s="1">
        <v>1.25427</v>
      </c>
      <c r="N66" s="2"/>
      <c r="P66" s="1">
        <v>0.35928300000000002</v>
      </c>
      <c r="Q66" s="1">
        <v>7.18689E-4</v>
      </c>
      <c r="R66" s="1">
        <v>7.18689E-4</v>
      </c>
      <c r="S66">
        <f t="shared" si="3"/>
        <v>64</v>
      </c>
      <c r="T66" s="1">
        <v>0.96038800000000002</v>
      </c>
      <c r="U66" s="1">
        <v>0.96038800000000002</v>
      </c>
      <c r="W66" s="1">
        <v>1.2747200000000001</v>
      </c>
      <c r="X66" s="1">
        <v>0.51852399999999998</v>
      </c>
      <c r="Y66" s="1">
        <v>1.47278</v>
      </c>
      <c r="Z66">
        <v>1.2918099999999999</v>
      </c>
      <c r="AA66" s="1">
        <v>1.25427</v>
      </c>
      <c r="AB66" s="1">
        <v>0.55542000000000002</v>
      </c>
      <c r="AE66" s="1"/>
      <c r="AH66" s="1">
        <v>1.25427</v>
      </c>
      <c r="AK66" s="1">
        <v>-7.0312499999999997E-4</v>
      </c>
      <c r="AL66" s="1">
        <v>0.25924700000000001</v>
      </c>
      <c r="AM66" s="1">
        <f t="shared" si="1"/>
        <v>-3.8671875000000002E-4</v>
      </c>
      <c r="AP66" s="1">
        <v>0.84106400000000003</v>
      </c>
      <c r="AR66" s="1">
        <v>0.25918600000000003</v>
      </c>
      <c r="AS66" s="2">
        <v>-2.8625499999999999E-5</v>
      </c>
    </row>
    <row r="67" spans="1:45" x14ac:dyDescent="0.25">
      <c r="A67">
        <f t="shared" si="2"/>
        <v>65</v>
      </c>
      <c r="C67" s="1">
        <v>0.36169400000000002</v>
      </c>
      <c r="D67" s="1">
        <v>7.43408E-6</v>
      </c>
      <c r="E67">
        <f t="shared" ref="E67:E130" si="4">D67*1.8</f>
        <v>1.3381344E-5</v>
      </c>
      <c r="G67" s="1">
        <v>0.36181600000000003</v>
      </c>
      <c r="H67" s="1">
        <v>-2.4188200000000001E-4</v>
      </c>
      <c r="I67" s="1">
        <v>-2.4188200000000001E-4</v>
      </c>
      <c r="K67">
        <v>0.26168799999999998</v>
      </c>
      <c r="L67">
        <v>-3.8151575000000001E-4</v>
      </c>
      <c r="M67" s="1">
        <v>1.2698400000000001</v>
      </c>
      <c r="N67" s="2"/>
      <c r="P67" s="1">
        <v>0.36175499999999999</v>
      </c>
      <c r="Q67" s="1">
        <v>7.2357200000000002E-4</v>
      </c>
      <c r="R67" s="1">
        <v>7.2357200000000002E-4</v>
      </c>
      <c r="S67">
        <f t="shared" si="3"/>
        <v>65</v>
      </c>
      <c r="T67" s="1">
        <v>0.96954300000000004</v>
      </c>
      <c r="U67" s="1">
        <v>0.95306400000000002</v>
      </c>
      <c r="W67" s="1">
        <v>1.2887599999999999</v>
      </c>
      <c r="X67" s="1">
        <v>0.50588999999999995</v>
      </c>
      <c r="Y67" s="1">
        <v>1.47949</v>
      </c>
      <c r="Z67">
        <v>1.2826500000000001</v>
      </c>
      <c r="AA67" s="1">
        <v>1.2698400000000001</v>
      </c>
      <c r="AB67" s="1">
        <v>0.538879</v>
      </c>
      <c r="AE67" s="1"/>
      <c r="AH67" s="1">
        <v>1.2698400000000001</v>
      </c>
      <c r="AK67" s="1">
        <v>-6.9366499999999999E-4</v>
      </c>
      <c r="AL67" s="1">
        <v>0.26168799999999998</v>
      </c>
      <c r="AM67" s="1">
        <f t="shared" ref="AM67:AM130" si="5">AK67*0.55</f>
        <v>-3.8151575000000001E-4</v>
      </c>
      <c r="AP67" s="1">
        <v>0.82519500000000001</v>
      </c>
      <c r="AR67" s="1">
        <v>0.26171899999999998</v>
      </c>
      <c r="AS67" s="2">
        <v>-2.7664199999999998E-5</v>
      </c>
    </row>
    <row r="68" spans="1:45" x14ac:dyDescent="0.25">
      <c r="A68">
        <f t="shared" ref="A68:A131" si="6">A67+1</f>
        <v>66</v>
      </c>
      <c r="C68" s="1">
        <v>0.36416599999999999</v>
      </c>
      <c r="D68" s="1">
        <v>7.7789299999999997E-6</v>
      </c>
      <c r="E68">
        <f t="shared" si="4"/>
        <v>1.4002074E-5</v>
      </c>
      <c r="G68" s="1">
        <v>0.364288</v>
      </c>
      <c r="H68" s="1">
        <v>-2.2738599999999999E-4</v>
      </c>
      <c r="I68" s="1">
        <v>-2.2738599999999999E-4</v>
      </c>
      <c r="K68">
        <v>0.26419100000000001</v>
      </c>
      <c r="L68">
        <v>-3.7966940000000004E-4</v>
      </c>
      <c r="M68" s="1">
        <v>1.2854000000000001</v>
      </c>
      <c r="N68" s="2"/>
      <c r="P68" s="1">
        <v>0.36416599999999999</v>
      </c>
      <c r="Q68" s="1">
        <v>7.2845500000000003E-4</v>
      </c>
      <c r="R68" s="1">
        <v>7.2845500000000003E-4</v>
      </c>
      <c r="S68">
        <f t="shared" ref="S68:S131" si="7">S67+1</f>
        <v>66</v>
      </c>
      <c r="T68" s="1">
        <v>0.97869899999999999</v>
      </c>
      <c r="U68" s="1">
        <v>0.94726600000000005</v>
      </c>
      <c r="W68" s="1">
        <v>1.2963899999999999</v>
      </c>
      <c r="X68" s="1">
        <v>0.49331700000000001</v>
      </c>
      <c r="Y68" s="1">
        <v>1.492</v>
      </c>
      <c r="Z68">
        <v>1.26556</v>
      </c>
      <c r="AA68" s="1">
        <v>1.2854000000000001</v>
      </c>
      <c r="AB68" s="1">
        <v>0.522339</v>
      </c>
      <c r="AE68" s="1"/>
      <c r="AH68" s="1">
        <v>1.2854000000000001</v>
      </c>
      <c r="AK68" s="1">
        <v>-6.9030800000000005E-4</v>
      </c>
      <c r="AL68" s="1">
        <v>0.26419100000000001</v>
      </c>
      <c r="AM68" s="1">
        <f t="shared" si="5"/>
        <v>-3.7966940000000004E-4</v>
      </c>
      <c r="AP68" s="1">
        <v>0.80932599999999999</v>
      </c>
      <c r="AR68" s="1">
        <v>0.264069</v>
      </c>
      <c r="AS68" s="2">
        <v>-2.7136199999999999E-5</v>
      </c>
    </row>
    <row r="69" spans="1:45" x14ac:dyDescent="0.25">
      <c r="A69">
        <f t="shared" si="6"/>
        <v>67</v>
      </c>
      <c r="C69" s="1">
        <v>0.36663800000000002</v>
      </c>
      <c r="D69" s="1">
        <v>7.3211699999999999E-6</v>
      </c>
      <c r="E69">
        <f t="shared" si="4"/>
        <v>1.3178106E-5</v>
      </c>
      <c r="G69" s="1">
        <v>0.36675999999999997</v>
      </c>
      <c r="H69" s="1">
        <v>-2.12952E-4</v>
      </c>
      <c r="I69" s="1">
        <v>-2.12952E-4</v>
      </c>
      <c r="K69">
        <v>0.26660200000000001</v>
      </c>
      <c r="L69">
        <v>-3.783263E-4</v>
      </c>
      <c r="M69" s="1">
        <v>1.3003499999999999</v>
      </c>
      <c r="N69" s="2"/>
      <c r="P69" s="1">
        <v>0.366699</v>
      </c>
      <c r="Q69" s="1">
        <v>7.3333700000000003E-4</v>
      </c>
      <c r="R69" s="1">
        <v>7.3333700000000003E-4</v>
      </c>
      <c r="S69">
        <f t="shared" si="7"/>
        <v>67</v>
      </c>
      <c r="T69" s="1">
        <v>0.98785400000000001</v>
      </c>
      <c r="U69" s="1">
        <v>0.94024700000000005</v>
      </c>
      <c r="W69" s="1">
        <v>1.31012</v>
      </c>
      <c r="X69" s="1">
        <v>0.48074299999999998</v>
      </c>
      <c r="Y69" s="1">
        <v>1.4978</v>
      </c>
      <c r="Z69">
        <v>1.25702</v>
      </c>
      <c r="AA69" s="1">
        <v>1.3003499999999999</v>
      </c>
      <c r="AB69" s="1">
        <v>0.50582899999999997</v>
      </c>
      <c r="AE69" s="1"/>
      <c r="AH69" s="1">
        <v>1.3003499999999999</v>
      </c>
      <c r="AK69" s="1">
        <v>-6.8786599999999998E-4</v>
      </c>
      <c r="AL69" s="1">
        <v>0.26660200000000001</v>
      </c>
      <c r="AM69" s="1">
        <f t="shared" si="5"/>
        <v>-3.783263E-4</v>
      </c>
      <c r="AP69" s="1">
        <v>0.79315199999999997</v>
      </c>
      <c r="AR69" s="1">
        <v>0.26651000000000002</v>
      </c>
      <c r="AS69" s="2">
        <v>-2.67548E-5</v>
      </c>
    </row>
    <row r="70" spans="1:45" x14ac:dyDescent="0.25">
      <c r="A70">
        <f t="shared" si="6"/>
        <v>68</v>
      </c>
      <c r="C70" s="1">
        <v>0.36904900000000002</v>
      </c>
      <c r="D70" s="1">
        <v>8.0474899999999998E-6</v>
      </c>
      <c r="E70">
        <f t="shared" si="4"/>
        <v>1.4485482E-5</v>
      </c>
      <c r="G70" s="1">
        <v>0.36917100000000003</v>
      </c>
      <c r="H70" s="1">
        <v>-1.9860799999999999E-4</v>
      </c>
      <c r="I70" s="1">
        <v>-1.9860799999999999E-4</v>
      </c>
      <c r="K70">
        <v>0.26901199999999997</v>
      </c>
      <c r="L70">
        <v>-3.825228E-4</v>
      </c>
      <c r="M70" s="1">
        <v>1.3156099999999999</v>
      </c>
      <c r="N70" s="2"/>
      <c r="P70" s="1">
        <v>0.369141</v>
      </c>
      <c r="Q70" s="1">
        <v>7.3822000000000004E-4</v>
      </c>
      <c r="R70" s="1">
        <v>7.3822000000000004E-4</v>
      </c>
      <c r="S70">
        <f t="shared" si="7"/>
        <v>68</v>
      </c>
      <c r="T70" s="1">
        <v>0.99609400000000003</v>
      </c>
      <c r="U70" s="1">
        <v>0.93383799999999995</v>
      </c>
      <c r="W70" s="1">
        <v>1.31714</v>
      </c>
      <c r="X70" s="1">
        <v>0.45568799999999998</v>
      </c>
      <c r="Y70" s="1">
        <v>1.5039100000000001</v>
      </c>
      <c r="Z70">
        <v>1.24786</v>
      </c>
      <c r="AA70" s="1">
        <v>1.3156099999999999</v>
      </c>
      <c r="AB70" s="1">
        <v>0.48925800000000003</v>
      </c>
      <c r="AD70" s="1"/>
      <c r="AE70" s="1"/>
      <c r="AH70" s="1">
        <v>1.3156099999999999</v>
      </c>
      <c r="AK70" s="1">
        <v>-6.9549599999999998E-4</v>
      </c>
      <c r="AL70" s="1">
        <v>0.26901199999999997</v>
      </c>
      <c r="AM70" s="1">
        <f t="shared" si="5"/>
        <v>-3.825228E-4</v>
      </c>
      <c r="AP70" s="1">
        <v>0.77606200000000003</v>
      </c>
      <c r="AR70" s="1">
        <v>0.26904299999999998</v>
      </c>
      <c r="AS70" s="2">
        <v>-2.56439E-5</v>
      </c>
    </row>
    <row r="71" spans="1:45" x14ac:dyDescent="0.25">
      <c r="A71">
        <f t="shared" si="6"/>
        <v>69</v>
      </c>
      <c r="C71" s="1">
        <v>0.37152099999999999</v>
      </c>
      <c r="D71" s="1">
        <v>8.6852999999999997E-6</v>
      </c>
      <c r="E71">
        <f t="shared" si="4"/>
        <v>1.5633540000000001E-5</v>
      </c>
      <c r="G71" s="1">
        <v>0.37152099999999999</v>
      </c>
      <c r="H71" s="1">
        <v>-1.8435700000000001E-4</v>
      </c>
      <c r="I71" s="1">
        <v>-1.8435700000000001E-4</v>
      </c>
      <c r="K71">
        <v>0.27151500000000001</v>
      </c>
      <c r="L71">
        <v>-3.8067645000000003E-4</v>
      </c>
      <c r="M71" s="1">
        <v>1.33057</v>
      </c>
      <c r="N71" s="2"/>
      <c r="P71" s="1">
        <v>0.37148999999999999</v>
      </c>
      <c r="Q71" s="1">
        <v>7.4279800000000003E-4</v>
      </c>
      <c r="R71" s="1">
        <v>7.4279800000000003E-4</v>
      </c>
      <c r="S71">
        <f t="shared" si="7"/>
        <v>69</v>
      </c>
      <c r="T71" s="1">
        <v>1.0049399999999999</v>
      </c>
      <c r="U71" s="1">
        <v>0.92742899999999995</v>
      </c>
      <c r="W71" s="1">
        <v>1.33179</v>
      </c>
      <c r="X71" s="1">
        <v>0.44314599999999998</v>
      </c>
      <c r="Y71" s="1">
        <v>1.51031</v>
      </c>
      <c r="Z71">
        <v>1.2390099999999999</v>
      </c>
      <c r="AA71" s="1">
        <v>1.33057</v>
      </c>
      <c r="AB71" s="1">
        <v>0.47268700000000002</v>
      </c>
      <c r="AD71" s="1"/>
      <c r="AE71" s="1"/>
      <c r="AH71" s="1">
        <v>1.33057</v>
      </c>
      <c r="AK71" s="1">
        <v>-6.9213900000000004E-4</v>
      </c>
      <c r="AL71" s="1">
        <v>0.27151500000000001</v>
      </c>
      <c r="AM71" s="1">
        <f t="shared" si="5"/>
        <v>-3.8067645000000003E-4</v>
      </c>
      <c r="AP71" s="1">
        <v>0.75714099999999995</v>
      </c>
      <c r="AR71" s="1">
        <v>0.271484</v>
      </c>
      <c r="AS71" s="2">
        <v>-2.5576799999999999E-5</v>
      </c>
    </row>
    <row r="72" spans="1:45" x14ac:dyDescent="0.25">
      <c r="A72">
        <f t="shared" si="6"/>
        <v>70</v>
      </c>
      <c r="C72" s="1">
        <v>0.37393199999999999</v>
      </c>
      <c r="D72" s="1">
        <v>9.2010500000000006E-6</v>
      </c>
      <c r="E72">
        <f t="shared" si="4"/>
        <v>1.6561890000000001E-5</v>
      </c>
      <c r="G72" s="1">
        <v>0.37402299999999999</v>
      </c>
      <c r="H72" s="1">
        <v>-1.70135E-4</v>
      </c>
      <c r="I72" s="1">
        <v>-1.70135E-4</v>
      </c>
      <c r="K72">
        <v>0.27395599999999998</v>
      </c>
      <c r="L72">
        <v>-3.7312330000000005E-4</v>
      </c>
      <c r="M72" s="1">
        <v>1.34613</v>
      </c>
      <c r="N72" s="2"/>
      <c r="P72" s="1">
        <v>0.37396200000000002</v>
      </c>
      <c r="Q72" s="1">
        <v>7.4768100000000004E-4</v>
      </c>
      <c r="R72" s="1">
        <v>7.4768100000000004E-4</v>
      </c>
      <c r="S72">
        <f t="shared" si="7"/>
        <v>70</v>
      </c>
      <c r="T72" s="1">
        <v>1.01379</v>
      </c>
      <c r="U72" s="1">
        <v>0.92102099999999998</v>
      </c>
      <c r="W72" s="1">
        <v>1.3385</v>
      </c>
      <c r="X72" s="1">
        <v>0.43063400000000002</v>
      </c>
      <c r="Y72" s="1">
        <v>1.5219100000000001</v>
      </c>
      <c r="Z72">
        <v>1.2225299999999999</v>
      </c>
      <c r="AA72" s="1">
        <v>1.34613</v>
      </c>
      <c r="AB72" s="1">
        <v>0.456177</v>
      </c>
      <c r="AD72" s="1"/>
      <c r="AE72" s="1"/>
      <c r="AH72" s="1">
        <v>1.34613</v>
      </c>
      <c r="AK72" s="1">
        <v>-6.78406E-4</v>
      </c>
      <c r="AL72" s="1">
        <v>0.27395599999999998</v>
      </c>
      <c r="AM72" s="1">
        <f t="shared" si="5"/>
        <v>-3.7312330000000005E-4</v>
      </c>
      <c r="AP72" s="1">
        <v>0.73599199999999998</v>
      </c>
      <c r="AR72" s="1">
        <v>0.273926</v>
      </c>
      <c r="AS72" s="2">
        <v>-2.45605E-5</v>
      </c>
    </row>
    <row r="73" spans="1:45" x14ac:dyDescent="0.25">
      <c r="A73">
        <f t="shared" si="6"/>
        <v>71</v>
      </c>
      <c r="C73" s="1">
        <v>0.37640400000000002</v>
      </c>
      <c r="D73" s="1">
        <v>9.6649199999999993E-6</v>
      </c>
      <c r="E73">
        <f t="shared" si="4"/>
        <v>1.7396855999999999E-5</v>
      </c>
      <c r="G73" s="1">
        <v>0.37643399999999999</v>
      </c>
      <c r="H73" s="1">
        <v>-1.56067E-4</v>
      </c>
      <c r="I73" s="1">
        <v>-1.56067E-4</v>
      </c>
      <c r="K73">
        <v>0.27639799999999998</v>
      </c>
      <c r="L73">
        <v>-3.7496965000000007E-4</v>
      </c>
      <c r="M73" s="1">
        <v>1.3610800000000001</v>
      </c>
      <c r="N73" s="2"/>
      <c r="P73" s="1">
        <v>0.37640400000000002</v>
      </c>
      <c r="Q73" s="1">
        <v>7.5225800000000001E-4</v>
      </c>
      <c r="R73" s="1">
        <v>7.5225800000000001E-4</v>
      </c>
      <c r="S73">
        <f t="shared" si="7"/>
        <v>71</v>
      </c>
      <c r="T73" s="1">
        <v>1.02234</v>
      </c>
      <c r="U73" s="1">
        <v>0.91461199999999998</v>
      </c>
      <c r="W73" s="1">
        <v>1.35223</v>
      </c>
      <c r="X73" s="1">
        <v>0.418213</v>
      </c>
      <c r="Y73" s="1">
        <v>1.5274000000000001</v>
      </c>
      <c r="Z73">
        <v>1.2133799999999999</v>
      </c>
      <c r="AA73" s="1">
        <v>1.3610800000000001</v>
      </c>
      <c r="AB73" s="1">
        <v>0.43966699999999997</v>
      </c>
      <c r="AD73" s="1"/>
      <c r="AE73" s="1"/>
      <c r="AH73" s="1">
        <v>1.3610800000000001</v>
      </c>
      <c r="AK73" s="1">
        <v>-6.8176300000000005E-4</v>
      </c>
      <c r="AL73" s="1">
        <v>0.27639799999999998</v>
      </c>
      <c r="AM73" s="1">
        <f t="shared" si="5"/>
        <v>-3.7496965000000007E-4</v>
      </c>
      <c r="AP73" s="1">
        <v>0.70980799999999999</v>
      </c>
      <c r="AR73" s="1">
        <v>0.27639799999999998</v>
      </c>
      <c r="AS73" s="2">
        <v>-2.38129E-5</v>
      </c>
    </row>
    <row r="74" spans="1:45" x14ac:dyDescent="0.25">
      <c r="A74">
        <f t="shared" si="6"/>
        <v>72</v>
      </c>
      <c r="C74" s="1">
        <v>0.37887599999999999</v>
      </c>
      <c r="D74" s="1">
        <v>1.00647E-5</v>
      </c>
      <c r="E74">
        <f t="shared" si="4"/>
        <v>1.8116460000000002E-5</v>
      </c>
      <c r="G74" s="1">
        <v>0.37890600000000002</v>
      </c>
      <c r="H74" s="1">
        <v>-1.4202900000000001E-4</v>
      </c>
      <c r="I74" s="1">
        <v>-1.4202900000000001E-4</v>
      </c>
      <c r="K74">
        <v>0.27880899999999997</v>
      </c>
      <c r="L74">
        <v>-3.6976609999999998E-4</v>
      </c>
      <c r="M74" s="1">
        <v>1.3763399999999999</v>
      </c>
      <c r="N74" s="2"/>
      <c r="P74" s="1">
        <v>0.37884499999999999</v>
      </c>
      <c r="Q74" s="1">
        <v>7.5683599999999999E-4</v>
      </c>
      <c r="R74" s="1">
        <v>7.5683599999999999E-4</v>
      </c>
      <c r="S74">
        <f t="shared" si="7"/>
        <v>72</v>
      </c>
      <c r="T74" s="1">
        <v>1.0318000000000001</v>
      </c>
      <c r="U74" s="1">
        <v>0.90759299999999998</v>
      </c>
      <c r="W74" s="1">
        <v>1.3583400000000001</v>
      </c>
      <c r="X74" s="1">
        <v>0.40564</v>
      </c>
      <c r="Y74" s="1">
        <v>1.5338099999999999</v>
      </c>
      <c r="Z74">
        <v>1.2045300000000001</v>
      </c>
      <c r="AA74" s="1">
        <v>1.3763399999999999</v>
      </c>
      <c r="AB74" s="1">
        <v>0.42321799999999998</v>
      </c>
      <c r="AD74" s="1"/>
      <c r="AE74" s="1"/>
      <c r="AH74" s="1">
        <v>1.3763399999999999</v>
      </c>
      <c r="AK74" s="1">
        <v>-6.7230199999999995E-4</v>
      </c>
      <c r="AL74" s="1">
        <v>0.27880899999999997</v>
      </c>
      <c r="AM74" s="1">
        <f t="shared" si="5"/>
        <v>-3.6976609999999998E-4</v>
      </c>
      <c r="AP74" s="1">
        <v>0.67639199999999999</v>
      </c>
      <c r="AR74" s="1">
        <v>0.27880899999999997</v>
      </c>
      <c r="AS74" s="2">
        <v>-2.3403900000000001E-5</v>
      </c>
    </row>
    <row r="75" spans="1:45" x14ac:dyDescent="0.25">
      <c r="A75">
        <f t="shared" si="6"/>
        <v>73</v>
      </c>
      <c r="C75" s="1">
        <v>0.38128699999999999</v>
      </c>
      <c r="D75" s="1">
        <v>1.04553E-5</v>
      </c>
      <c r="E75">
        <f t="shared" si="4"/>
        <v>1.8819540000000001E-5</v>
      </c>
      <c r="G75" s="1">
        <v>0.38137799999999999</v>
      </c>
      <c r="H75" s="1">
        <v>-1.2811300000000001E-4</v>
      </c>
      <c r="I75" s="1">
        <v>-1.2811300000000001E-4</v>
      </c>
      <c r="K75">
        <v>0.28125</v>
      </c>
      <c r="L75">
        <v>-3.6590565000000003E-4</v>
      </c>
      <c r="M75" s="1">
        <v>1.3909899999999999</v>
      </c>
      <c r="N75" s="2"/>
      <c r="P75" s="1">
        <v>0.38125599999999998</v>
      </c>
      <c r="Q75" s="1">
        <v>7.6141399999999997E-4</v>
      </c>
      <c r="R75" s="1">
        <v>7.6141399999999997E-4</v>
      </c>
      <c r="S75">
        <f t="shared" si="7"/>
        <v>73</v>
      </c>
      <c r="T75" s="1">
        <v>1.04034</v>
      </c>
      <c r="U75" s="1">
        <v>0.90179399999999998</v>
      </c>
      <c r="W75" s="1">
        <v>1.3720699999999999</v>
      </c>
      <c r="X75" s="1">
        <v>0.38082899999999997</v>
      </c>
      <c r="Y75" s="1">
        <v>1.5389999999999999</v>
      </c>
      <c r="Z75">
        <v>1.19598</v>
      </c>
      <c r="AA75" s="1">
        <v>1.3909899999999999</v>
      </c>
      <c r="AB75" s="1">
        <v>0.40670800000000001</v>
      </c>
      <c r="AD75" s="1"/>
      <c r="AE75" s="1"/>
      <c r="AH75" s="1">
        <v>1.3909899999999999</v>
      </c>
      <c r="AK75" s="1">
        <v>-6.6528300000000002E-4</v>
      </c>
      <c r="AL75" s="1">
        <v>0.28125</v>
      </c>
      <c r="AM75" s="1">
        <f t="shared" si="5"/>
        <v>-3.6590565000000003E-4</v>
      </c>
      <c r="AP75" s="1">
        <v>0.626251</v>
      </c>
      <c r="AR75" s="1">
        <v>0.281281</v>
      </c>
      <c r="AS75" s="2">
        <v>-2.2759999999999999E-5</v>
      </c>
    </row>
    <row r="76" spans="1:45" x14ac:dyDescent="0.25">
      <c r="A76">
        <f t="shared" si="6"/>
        <v>74</v>
      </c>
      <c r="C76" s="1">
        <v>0.38366699999999998</v>
      </c>
      <c r="D76" s="1">
        <v>1.0794100000000001E-5</v>
      </c>
      <c r="E76">
        <f t="shared" si="4"/>
        <v>1.9429380000000003E-5</v>
      </c>
      <c r="G76" s="1">
        <v>0.38378899999999999</v>
      </c>
      <c r="H76" s="1">
        <v>-1.14258E-4</v>
      </c>
      <c r="I76" s="1">
        <v>-1.14258E-4</v>
      </c>
      <c r="K76">
        <v>0.28372199999999997</v>
      </c>
      <c r="L76">
        <v>-3.6708045000000003E-4</v>
      </c>
      <c r="M76" s="1">
        <v>1.40625</v>
      </c>
      <c r="N76" s="2"/>
      <c r="P76" s="1">
        <v>0.38372800000000001</v>
      </c>
      <c r="Q76" s="1">
        <v>7.6599100000000005E-4</v>
      </c>
      <c r="R76" s="1">
        <v>7.6599100000000005E-4</v>
      </c>
      <c r="S76">
        <f t="shared" si="7"/>
        <v>74</v>
      </c>
      <c r="T76" s="1">
        <v>1.0485800000000001</v>
      </c>
      <c r="U76" s="1">
        <v>0.89477499999999999</v>
      </c>
      <c r="W76" s="1">
        <v>1.3784799999999999</v>
      </c>
      <c r="X76" s="1">
        <v>0.36837799999999998</v>
      </c>
      <c r="Y76" s="1">
        <v>1.5515099999999999</v>
      </c>
      <c r="Z76">
        <v>1.17828</v>
      </c>
      <c r="AA76" s="1">
        <v>1.40625</v>
      </c>
      <c r="AB76" s="1">
        <v>0.39016699999999999</v>
      </c>
      <c r="AD76" s="1"/>
      <c r="AE76" s="1"/>
      <c r="AH76" s="1">
        <v>1.40625</v>
      </c>
      <c r="AK76" s="1">
        <v>-6.6741900000000004E-4</v>
      </c>
      <c r="AL76" s="1">
        <v>0.28372199999999997</v>
      </c>
      <c r="AM76" s="1">
        <f t="shared" si="5"/>
        <v>-3.6708045000000003E-4</v>
      </c>
      <c r="AP76" s="1">
        <v>0.55755600000000005</v>
      </c>
      <c r="AR76" s="1">
        <v>0.28372199999999997</v>
      </c>
      <c r="AS76" s="2">
        <v>-2.2348E-5</v>
      </c>
    </row>
    <row r="77" spans="1:45" x14ac:dyDescent="0.25">
      <c r="A77">
        <f t="shared" si="6"/>
        <v>75</v>
      </c>
      <c r="C77" s="1">
        <v>0.38610800000000001</v>
      </c>
      <c r="D77" s="1">
        <v>1.11115E-5</v>
      </c>
      <c r="E77">
        <f t="shared" si="4"/>
        <v>2.00007E-5</v>
      </c>
      <c r="G77" s="1">
        <v>0.38629200000000002</v>
      </c>
      <c r="H77" s="1">
        <v>-1.00494E-4</v>
      </c>
      <c r="I77" s="1">
        <v>-1.00494E-4</v>
      </c>
      <c r="K77">
        <v>0.286163</v>
      </c>
      <c r="L77">
        <v>-3.6221295000000005E-4</v>
      </c>
      <c r="M77" s="1">
        <v>1.4212</v>
      </c>
      <c r="N77" s="2"/>
      <c r="P77" s="1">
        <v>0.38619999999999999</v>
      </c>
      <c r="Q77" s="1">
        <v>7.70264E-4</v>
      </c>
      <c r="R77" s="1">
        <v>7.70264E-4</v>
      </c>
      <c r="S77">
        <f t="shared" si="7"/>
        <v>75</v>
      </c>
      <c r="T77" s="1">
        <v>1.0574300000000001</v>
      </c>
      <c r="U77" s="1">
        <v>0.88836700000000002</v>
      </c>
      <c r="W77" s="1">
        <v>1.3922099999999999</v>
      </c>
      <c r="X77" s="1">
        <v>0.35592699999999999</v>
      </c>
      <c r="Y77" s="1">
        <v>1.5564</v>
      </c>
      <c r="Z77">
        <v>1.16943</v>
      </c>
      <c r="AA77" s="1">
        <v>1.4212</v>
      </c>
      <c r="AB77" s="1">
        <v>0.37368800000000002</v>
      </c>
      <c r="AD77" s="1"/>
      <c r="AE77" s="1"/>
      <c r="AH77" s="1">
        <v>1.4212</v>
      </c>
      <c r="AK77" s="1">
        <v>-6.5856900000000002E-4</v>
      </c>
      <c r="AL77" s="1">
        <v>0.286163</v>
      </c>
      <c r="AM77" s="1">
        <f t="shared" si="5"/>
        <v>-3.6221295000000005E-4</v>
      </c>
      <c r="AP77" s="1">
        <v>0.46875</v>
      </c>
      <c r="AR77" s="1">
        <v>0.28613300000000003</v>
      </c>
      <c r="AS77" s="2">
        <v>-2.2186300000000001E-5</v>
      </c>
    </row>
    <row r="78" spans="1:45" x14ac:dyDescent="0.25">
      <c r="A78">
        <f t="shared" si="6"/>
        <v>76</v>
      </c>
      <c r="C78" s="1">
        <v>0.38857999999999998</v>
      </c>
      <c r="D78" s="1">
        <v>1.14685E-5</v>
      </c>
      <c r="E78">
        <f t="shared" si="4"/>
        <v>2.0643300000000003E-5</v>
      </c>
      <c r="G78" s="1">
        <v>0.38870199999999999</v>
      </c>
      <c r="H78" s="2">
        <v>-8.6792000000000005E-5</v>
      </c>
      <c r="I78" s="2">
        <v>-8.6792000000000005E-5</v>
      </c>
      <c r="K78">
        <v>0.288574</v>
      </c>
      <c r="L78">
        <v>-3.6036660000000003E-4</v>
      </c>
      <c r="M78" s="1">
        <v>1.4355500000000001</v>
      </c>
      <c r="N78" s="2"/>
      <c r="P78" s="1">
        <v>0.38864100000000001</v>
      </c>
      <c r="Q78" s="1">
        <v>7.7484099999999996E-4</v>
      </c>
      <c r="R78" s="1">
        <v>7.7484099999999996E-4</v>
      </c>
      <c r="S78">
        <f t="shared" si="7"/>
        <v>76</v>
      </c>
      <c r="T78" s="1">
        <v>1.0656699999999999</v>
      </c>
      <c r="U78" s="1">
        <v>0.88195800000000002</v>
      </c>
      <c r="W78" s="1">
        <v>1.39862</v>
      </c>
      <c r="X78" s="1">
        <v>0.34359699999999999</v>
      </c>
      <c r="Y78" s="1">
        <v>1.56219</v>
      </c>
      <c r="Z78">
        <v>1.16089</v>
      </c>
      <c r="AA78" s="1">
        <v>1.4355500000000001</v>
      </c>
      <c r="AB78" s="1">
        <v>0.35723899999999997</v>
      </c>
      <c r="AD78" s="1"/>
      <c r="AE78" s="1"/>
      <c r="AH78" s="1">
        <v>1.4355500000000001</v>
      </c>
      <c r="AK78" s="1">
        <v>-6.5521199999999996E-4</v>
      </c>
      <c r="AL78" s="1">
        <v>0.288574</v>
      </c>
      <c r="AM78" s="1">
        <f t="shared" si="5"/>
        <v>-3.6036660000000003E-4</v>
      </c>
      <c r="AP78" s="1">
        <v>0.28268399999999999</v>
      </c>
      <c r="AR78" s="1">
        <v>0.28854400000000002</v>
      </c>
      <c r="AS78" s="2">
        <v>-2.16248E-5</v>
      </c>
    </row>
    <row r="79" spans="1:45" x14ac:dyDescent="0.25">
      <c r="A79">
        <f t="shared" si="6"/>
        <v>77</v>
      </c>
      <c r="C79" s="1">
        <v>0.39099099999999998</v>
      </c>
      <c r="D79" s="1">
        <v>1.1795E-5</v>
      </c>
      <c r="E79">
        <f t="shared" si="4"/>
        <v>2.1231000000000001E-5</v>
      </c>
      <c r="G79" s="1">
        <v>0.39114399999999999</v>
      </c>
      <c r="H79" s="2">
        <v>-7.3181200000000003E-5</v>
      </c>
      <c r="I79" s="2">
        <v>-7.3181200000000003E-5</v>
      </c>
      <c r="K79">
        <v>0.29104600000000003</v>
      </c>
      <c r="L79">
        <v>-3.5868854999999999E-4</v>
      </c>
      <c r="M79" s="1">
        <v>1.4508099999999999</v>
      </c>
      <c r="N79" s="2"/>
      <c r="P79" s="1">
        <v>0.39105200000000001</v>
      </c>
      <c r="Q79" s="1">
        <v>7.7941900000000005E-4</v>
      </c>
      <c r="R79" s="1">
        <v>7.7941900000000005E-4</v>
      </c>
      <c r="S79">
        <f t="shared" si="7"/>
        <v>77</v>
      </c>
      <c r="T79" s="1">
        <v>1.07483</v>
      </c>
      <c r="U79" s="1">
        <v>0.87554900000000002</v>
      </c>
      <c r="W79" s="1">
        <v>1.41083</v>
      </c>
      <c r="X79" s="1">
        <v>0.33123799999999998</v>
      </c>
      <c r="Y79" s="1">
        <v>1.56738</v>
      </c>
      <c r="Z79">
        <v>1.1523399999999999</v>
      </c>
      <c r="AA79" s="1">
        <v>1.4508099999999999</v>
      </c>
      <c r="AB79" s="1">
        <v>0.340729</v>
      </c>
      <c r="AD79" s="1"/>
      <c r="AE79" s="1"/>
      <c r="AH79" s="1">
        <v>1.4508099999999999</v>
      </c>
      <c r="AK79" s="1">
        <v>-6.5216099999999995E-4</v>
      </c>
      <c r="AL79" s="1">
        <v>0.29104600000000003</v>
      </c>
      <c r="AM79" s="1">
        <f t="shared" si="5"/>
        <v>-3.5868854999999999E-4</v>
      </c>
      <c r="AP79" s="1">
        <v>0</v>
      </c>
      <c r="AR79" s="1">
        <v>0.291016</v>
      </c>
      <c r="AS79" s="2">
        <v>-2.0477300000000001E-5</v>
      </c>
    </row>
    <row r="80" spans="1:45" x14ac:dyDescent="0.25">
      <c r="A80">
        <f t="shared" si="6"/>
        <v>78</v>
      </c>
      <c r="C80" s="1">
        <v>0.39346300000000001</v>
      </c>
      <c r="D80" s="1">
        <v>1.21521E-5</v>
      </c>
      <c r="E80">
        <f t="shared" si="4"/>
        <v>2.1873779999999999E-5</v>
      </c>
      <c r="G80" s="1">
        <v>0.39358500000000002</v>
      </c>
      <c r="H80" s="2">
        <v>-5.9570300000000001E-5</v>
      </c>
      <c r="I80" s="2">
        <v>-5.9570300000000001E-5</v>
      </c>
      <c r="K80">
        <v>0.293518</v>
      </c>
      <c r="L80">
        <v>-3.5617065E-4</v>
      </c>
      <c r="M80" s="1">
        <v>1.46515</v>
      </c>
      <c r="N80" s="2"/>
      <c r="P80" s="1">
        <v>0.39352399999999998</v>
      </c>
      <c r="Q80" s="1">
        <v>7.8399700000000004E-4</v>
      </c>
      <c r="R80" s="1">
        <v>7.8399700000000004E-4</v>
      </c>
      <c r="S80">
        <f t="shared" si="7"/>
        <v>78</v>
      </c>
      <c r="T80" s="1">
        <v>1.08307</v>
      </c>
      <c r="U80" s="1">
        <v>0.86822500000000002</v>
      </c>
      <c r="W80" s="1">
        <v>1.41754</v>
      </c>
      <c r="X80" s="1">
        <v>0.31896999999999998</v>
      </c>
      <c r="Y80" s="1">
        <v>1.57928</v>
      </c>
      <c r="Z80">
        <v>1.1340300000000001</v>
      </c>
      <c r="AA80" s="1">
        <v>1.46515</v>
      </c>
      <c r="AB80" s="1">
        <v>0.32428000000000001</v>
      </c>
      <c r="AD80" s="1"/>
      <c r="AE80" s="1"/>
      <c r="AH80" s="1">
        <v>1.46515</v>
      </c>
      <c r="AK80" s="1">
        <v>-6.4758299999999997E-4</v>
      </c>
      <c r="AL80" s="1">
        <v>0.293518</v>
      </c>
      <c r="AM80" s="1">
        <f t="shared" si="5"/>
        <v>-3.5617065E-4</v>
      </c>
      <c r="AP80" s="1"/>
      <c r="AR80" s="1">
        <v>0.29345700000000002</v>
      </c>
      <c r="AS80" s="2">
        <v>-1.97784E-5</v>
      </c>
    </row>
    <row r="81" spans="1:45" x14ac:dyDescent="0.25">
      <c r="A81">
        <f t="shared" si="6"/>
        <v>79</v>
      </c>
      <c r="C81" s="1">
        <v>0.39584399999999997</v>
      </c>
      <c r="D81" s="1">
        <v>1.24542E-5</v>
      </c>
      <c r="E81">
        <f t="shared" si="4"/>
        <v>2.2417560000000001E-5</v>
      </c>
      <c r="G81" s="1">
        <v>0.39611800000000003</v>
      </c>
      <c r="H81" s="2">
        <v>-4.6050999999999997E-5</v>
      </c>
      <c r="I81" s="2">
        <v>-4.6050999999999997E-5</v>
      </c>
      <c r="K81">
        <v>0.29589799999999999</v>
      </c>
      <c r="L81">
        <v>-3.5432430000000004E-4</v>
      </c>
      <c r="M81" s="1">
        <v>1.47949</v>
      </c>
      <c r="N81" s="2"/>
      <c r="P81" s="1">
        <v>0.39596599999999998</v>
      </c>
      <c r="Q81" s="1">
        <v>7.8826899999999997E-4</v>
      </c>
      <c r="R81" s="1">
        <v>7.8826899999999997E-4</v>
      </c>
      <c r="S81">
        <f t="shared" si="7"/>
        <v>79</v>
      </c>
      <c r="T81" s="1">
        <v>1.09039</v>
      </c>
      <c r="U81" s="1">
        <v>0.86242700000000005</v>
      </c>
      <c r="W81" s="1">
        <v>1.42944</v>
      </c>
      <c r="X81" s="1">
        <v>0.29431200000000002</v>
      </c>
      <c r="Y81" s="1">
        <v>1.58386</v>
      </c>
      <c r="Z81">
        <v>1.1251800000000001</v>
      </c>
      <c r="AA81" s="1">
        <v>1.47949</v>
      </c>
      <c r="AB81" s="1">
        <v>0.307892</v>
      </c>
      <c r="AD81" s="1"/>
      <c r="AE81" s="1"/>
      <c r="AH81" s="1">
        <v>1.47949</v>
      </c>
      <c r="AK81" s="1">
        <v>-6.4422600000000002E-4</v>
      </c>
      <c r="AL81" s="1">
        <v>0.29589799999999999</v>
      </c>
      <c r="AM81" s="1">
        <f t="shared" si="5"/>
        <v>-3.5432430000000004E-4</v>
      </c>
      <c r="AP81" s="1"/>
      <c r="AR81" s="1">
        <v>0.29589799999999999</v>
      </c>
      <c r="AS81" s="2">
        <v>-1.9381700000000001E-5</v>
      </c>
    </row>
    <row r="82" spans="1:45" x14ac:dyDescent="0.25">
      <c r="A82">
        <f t="shared" si="6"/>
        <v>80</v>
      </c>
      <c r="C82" s="1">
        <v>0.39834599999999998</v>
      </c>
      <c r="D82" s="1">
        <v>1.28082E-5</v>
      </c>
      <c r="E82">
        <f t="shared" si="4"/>
        <v>2.3054760000000002E-5</v>
      </c>
      <c r="G82" s="1">
        <v>0.39852900000000002</v>
      </c>
      <c r="H82" s="2">
        <v>-3.2659900000000002E-5</v>
      </c>
      <c r="I82" s="2">
        <v>-3.2659900000000002E-5</v>
      </c>
      <c r="K82">
        <v>0.29830899999999999</v>
      </c>
      <c r="L82">
        <v>-3.5482810000000005E-4</v>
      </c>
      <c r="M82" s="1">
        <v>1.49414</v>
      </c>
      <c r="N82" s="2"/>
      <c r="P82" s="1">
        <v>0.39837600000000001</v>
      </c>
      <c r="Q82" s="1">
        <v>7.9284699999999995E-4</v>
      </c>
      <c r="R82" s="1">
        <v>7.9284699999999995E-4</v>
      </c>
      <c r="S82">
        <f t="shared" si="7"/>
        <v>80</v>
      </c>
      <c r="T82" s="1">
        <v>1.09924</v>
      </c>
      <c r="U82" s="1">
        <v>0.85510299999999995</v>
      </c>
      <c r="W82" s="1">
        <v>1.4355500000000001</v>
      </c>
      <c r="X82" s="1">
        <v>0.28204299999999999</v>
      </c>
      <c r="Y82" s="1">
        <v>1.5893600000000001</v>
      </c>
      <c r="Z82">
        <v>1.11694</v>
      </c>
      <c r="AA82" s="1">
        <v>1.49414</v>
      </c>
      <c r="AB82" s="1">
        <v>0.29138199999999997</v>
      </c>
      <c r="AD82" s="1"/>
      <c r="AE82" s="1"/>
      <c r="AH82" s="1">
        <v>1.49414</v>
      </c>
      <c r="AK82" s="1">
        <v>-6.4514200000000002E-4</v>
      </c>
      <c r="AL82" s="1">
        <v>0.29830899999999999</v>
      </c>
      <c r="AM82" s="1">
        <f t="shared" si="5"/>
        <v>-3.5482810000000005E-4</v>
      </c>
      <c r="AP82" s="1"/>
      <c r="AR82" s="1">
        <v>0.29837000000000002</v>
      </c>
      <c r="AS82" s="2">
        <v>-1.9381700000000001E-5</v>
      </c>
    </row>
    <row r="83" spans="1:45" x14ac:dyDescent="0.25">
      <c r="A83">
        <f t="shared" si="6"/>
        <v>81</v>
      </c>
      <c r="C83" s="1">
        <v>0.40081800000000001</v>
      </c>
      <c r="D83" s="1">
        <v>1.31439E-5</v>
      </c>
      <c r="E83">
        <f t="shared" si="4"/>
        <v>2.365902E-5</v>
      </c>
      <c r="G83" s="1">
        <v>0.40096999999999999</v>
      </c>
      <c r="H83" s="2">
        <v>-1.9326799999999999E-5</v>
      </c>
      <c r="I83" s="2">
        <v>-1.9326799999999999E-5</v>
      </c>
      <c r="K83">
        <v>0.300842</v>
      </c>
      <c r="L83">
        <v>-3.4895300000000005E-4</v>
      </c>
      <c r="M83" s="1">
        <v>1.5087900000000001</v>
      </c>
      <c r="N83" s="2"/>
      <c r="P83" s="1">
        <v>0.40081800000000001</v>
      </c>
      <c r="Q83" s="1">
        <v>7.97119E-4</v>
      </c>
      <c r="R83" s="1">
        <v>7.97119E-4</v>
      </c>
      <c r="S83">
        <f t="shared" si="7"/>
        <v>81</v>
      </c>
      <c r="T83" s="1">
        <v>1.1077900000000001</v>
      </c>
      <c r="U83" s="1">
        <v>0.84869399999999995</v>
      </c>
      <c r="W83" s="1">
        <v>1.4477500000000001</v>
      </c>
      <c r="X83" s="1">
        <v>0.26986700000000002</v>
      </c>
      <c r="Y83" s="1">
        <v>1.5951500000000001</v>
      </c>
      <c r="Z83">
        <v>1.1065700000000001</v>
      </c>
      <c r="AA83" s="1">
        <v>1.5087900000000001</v>
      </c>
      <c r="AB83" s="1">
        <v>0.27508500000000002</v>
      </c>
      <c r="AD83" s="1"/>
      <c r="AE83" s="1"/>
      <c r="AH83" s="1">
        <v>1.5087900000000001</v>
      </c>
      <c r="AK83" s="1">
        <v>-6.3445999999999999E-4</v>
      </c>
      <c r="AL83" s="1">
        <v>0.300842</v>
      </c>
      <c r="AM83" s="1">
        <f t="shared" si="5"/>
        <v>-3.4895300000000005E-4</v>
      </c>
      <c r="AP83" s="1"/>
      <c r="AR83" s="1">
        <v>0.30078100000000002</v>
      </c>
      <c r="AS83" s="2">
        <v>-1.90613E-5</v>
      </c>
    </row>
    <row r="84" spans="1:45" x14ac:dyDescent="0.25">
      <c r="A84">
        <f t="shared" si="6"/>
        <v>82</v>
      </c>
      <c r="C84" s="1">
        <v>0.403198</v>
      </c>
      <c r="D84" s="1">
        <v>1.34491E-5</v>
      </c>
      <c r="E84">
        <f t="shared" si="4"/>
        <v>2.4208379999999999E-5</v>
      </c>
      <c r="G84" s="1">
        <v>0.40332000000000001</v>
      </c>
      <c r="H84" s="2">
        <v>-6.1279299999999998E-6</v>
      </c>
      <c r="I84" s="2">
        <v>-6.1279299999999998E-6</v>
      </c>
      <c r="K84">
        <v>0.30325299999999999</v>
      </c>
      <c r="L84">
        <v>-3.4391775000000005E-4</v>
      </c>
      <c r="M84" s="1">
        <v>1.5228299999999999</v>
      </c>
      <c r="N84" s="2"/>
      <c r="P84" s="1">
        <v>0.40332000000000001</v>
      </c>
      <c r="Q84" s="1">
        <v>8.0108600000000001E-4</v>
      </c>
      <c r="R84" s="1">
        <v>8.0108600000000001E-4</v>
      </c>
      <c r="S84">
        <f t="shared" si="7"/>
        <v>82</v>
      </c>
      <c r="T84" s="1">
        <v>1.11572</v>
      </c>
      <c r="U84" s="1">
        <v>0.84106400000000003</v>
      </c>
      <c r="W84" s="1">
        <v>1.4532499999999999</v>
      </c>
      <c r="X84" s="1">
        <v>0.25768999999999997</v>
      </c>
      <c r="Y84" s="1">
        <v>1.6058300000000001</v>
      </c>
      <c r="Z84">
        <v>1.08948</v>
      </c>
      <c r="AA84" s="1">
        <v>1.5228299999999999</v>
      </c>
      <c r="AB84" s="1">
        <v>0.25863599999999998</v>
      </c>
      <c r="AD84" s="1"/>
      <c r="AE84" s="1"/>
      <c r="AH84" s="1">
        <v>1.5228299999999999</v>
      </c>
      <c r="AK84" s="1">
        <v>-6.2530500000000004E-4</v>
      </c>
      <c r="AL84" s="1">
        <v>0.30325299999999999</v>
      </c>
      <c r="AM84" s="1">
        <f t="shared" si="5"/>
        <v>-3.4391775000000005E-4</v>
      </c>
      <c r="AP84" s="1"/>
      <c r="AR84" s="1">
        <v>0.30322300000000002</v>
      </c>
      <c r="AS84" s="2">
        <v>-1.8689E-5</v>
      </c>
    </row>
    <row r="85" spans="1:45" x14ac:dyDescent="0.25">
      <c r="A85">
        <f t="shared" si="6"/>
        <v>83</v>
      </c>
      <c r="C85" s="1">
        <v>0.40566999999999998</v>
      </c>
      <c r="D85" s="1">
        <v>1.3714600000000001E-5</v>
      </c>
      <c r="E85">
        <f t="shared" si="4"/>
        <v>2.4686280000000003E-5</v>
      </c>
      <c r="G85" s="1">
        <v>0.40576200000000001</v>
      </c>
      <c r="H85" s="2">
        <v>7.02515E-6</v>
      </c>
      <c r="I85" s="2">
        <v>7.02515E-6</v>
      </c>
      <c r="K85">
        <v>0.30566399999999999</v>
      </c>
      <c r="L85">
        <v>-3.4022505000000006E-4</v>
      </c>
      <c r="M85" s="1">
        <v>1.53687</v>
      </c>
      <c r="N85" s="2"/>
      <c r="P85" s="1">
        <v>0.40573100000000001</v>
      </c>
      <c r="Q85" s="1">
        <v>8.0535899999999996E-4</v>
      </c>
      <c r="R85" s="1">
        <v>8.0535899999999996E-4</v>
      </c>
      <c r="S85">
        <f t="shared" si="7"/>
        <v>83</v>
      </c>
      <c r="T85" s="1">
        <v>1.1233500000000001</v>
      </c>
      <c r="U85" s="1">
        <v>0.83465599999999995</v>
      </c>
      <c r="W85" s="1">
        <v>1.4654499999999999</v>
      </c>
      <c r="X85" s="1">
        <v>0.24548300000000001</v>
      </c>
      <c r="Y85" s="1">
        <v>1.6107199999999999</v>
      </c>
      <c r="Z85">
        <v>1.08063</v>
      </c>
      <c r="AA85" s="1">
        <v>1.53687</v>
      </c>
      <c r="AB85" s="1">
        <v>0.24231</v>
      </c>
      <c r="AD85" s="1"/>
      <c r="AE85" s="1"/>
      <c r="AH85" s="1">
        <v>1.53687</v>
      </c>
      <c r="AK85" s="1">
        <v>-6.1859100000000004E-4</v>
      </c>
      <c r="AL85" s="1">
        <v>0.30566399999999999</v>
      </c>
      <c r="AM85" s="1">
        <f t="shared" si="5"/>
        <v>-3.4022505000000006E-4</v>
      </c>
      <c r="AP85" s="1"/>
      <c r="AR85" s="1">
        <v>0.30563400000000002</v>
      </c>
      <c r="AS85" s="2">
        <v>-1.85669E-5</v>
      </c>
    </row>
    <row r="86" spans="1:45" x14ac:dyDescent="0.25">
      <c r="A86">
        <f t="shared" si="6"/>
        <v>84</v>
      </c>
      <c r="C86" s="1">
        <v>0.40811199999999997</v>
      </c>
      <c r="D86" s="1">
        <v>1.41144E-5</v>
      </c>
      <c r="E86">
        <f t="shared" si="4"/>
        <v>2.5405920000000002E-5</v>
      </c>
      <c r="G86" s="1">
        <v>0.40820299999999998</v>
      </c>
      <c r="H86" s="2">
        <v>2.0111100000000001E-5</v>
      </c>
      <c r="I86" s="2">
        <v>2.0111100000000001E-5</v>
      </c>
      <c r="K86">
        <v>0.30813600000000002</v>
      </c>
      <c r="L86">
        <v>-3.4106435000000004E-4</v>
      </c>
      <c r="M86" s="1">
        <v>1.5508999999999999</v>
      </c>
      <c r="N86" s="2"/>
      <c r="P86" s="1">
        <v>0.40823399999999999</v>
      </c>
      <c r="Q86" s="1">
        <v>8.0932599999999997E-4</v>
      </c>
      <c r="R86" s="1">
        <v>8.0932599999999997E-4</v>
      </c>
      <c r="S86">
        <f t="shared" si="7"/>
        <v>84</v>
      </c>
      <c r="T86" s="1">
        <v>1.1312899999999999</v>
      </c>
      <c r="U86" s="1">
        <v>0.82794199999999996</v>
      </c>
      <c r="W86" s="1">
        <v>1.47095</v>
      </c>
      <c r="X86" s="1">
        <v>0.23336799999999999</v>
      </c>
      <c r="Y86" s="1">
        <v>1.61591</v>
      </c>
      <c r="Z86">
        <v>1.07117</v>
      </c>
      <c r="AA86" s="1">
        <v>1.5508999999999999</v>
      </c>
      <c r="AB86" s="1">
        <v>0.22592200000000001</v>
      </c>
      <c r="AD86" s="1"/>
      <c r="AE86" s="1"/>
      <c r="AH86" s="1">
        <v>1.5508999999999999</v>
      </c>
      <c r="AK86" s="1">
        <v>-6.20117E-4</v>
      </c>
      <c r="AL86" s="1">
        <v>0.30813600000000002</v>
      </c>
      <c r="AM86" s="1">
        <f t="shared" si="5"/>
        <v>-3.4106435000000004E-4</v>
      </c>
      <c r="AP86" s="1"/>
      <c r="AR86" s="1">
        <v>0.30813600000000002</v>
      </c>
      <c r="AS86" s="2">
        <v>-1.80847E-5</v>
      </c>
    </row>
    <row r="87" spans="1:45" x14ac:dyDescent="0.25">
      <c r="A87">
        <f t="shared" si="6"/>
        <v>85</v>
      </c>
      <c r="C87" s="1">
        <v>0.410553</v>
      </c>
      <c r="D87" s="1">
        <v>1.44928E-5</v>
      </c>
      <c r="E87">
        <f t="shared" si="4"/>
        <v>2.6087039999999999E-5</v>
      </c>
      <c r="G87" s="1">
        <v>0.41064499999999998</v>
      </c>
      <c r="H87" s="2">
        <v>3.3093299999999997E-5</v>
      </c>
      <c r="I87" s="2">
        <v>3.3093299999999997E-5</v>
      </c>
      <c r="K87">
        <v>0.31057699999999999</v>
      </c>
      <c r="L87">
        <v>-3.3837870000000004E-4</v>
      </c>
      <c r="M87" s="1">
        <v>1.56464</v>
      </c>
      <c r="N87" s="2"/>
      <c r="P87" s="1">
        <v>0.41067500000000001</v>
      </c>
      <c r="Q87" s="1">
        <v>8.1329299999999998E-4</v>
      </c>
      <c r="R87" s="1">
        <v>8.1329299999999998E-4</v>
      </c>
      <c r="S87">
        <f t="shared" si="7"/>
        <v>85</v>
      </c>
      <c r="T87" s="1">
        <v>1.1395299999999999</v>
      </c>
      <c r="U87" s="1">
        <v>0.82153299999999996</v>
      </c>
      <c r="W87" s="1">
        <v>1.48254</v>
      </c>
      <c r="X87" s="1">
        <v>0.209229</v>
      </c>
      <c r="Y87" s="1">
        <v>1.62079</v>
      </c>
      <c r="Z87">
        <v>1.0626199999999999</v>
      </c>
      <c r="AA87" s="1">
        <v>1.56464</v>
      </c>
      <c r="AB87" s="1">
        <v>0.209564</v>
      </c>
      <c r="AD87" s="1"/>
      <c r="AE87" s="1"/>
      <c r="AH87" s="1">
        <v>1.56464</v>
      </c>
      <c r="AK87" s="1">
        <v>-6.1523399999999998E-4</v>
      </c>
      <c r="AL87" s="1">
        <v>0.31057699999999999</v>
      </c>
      <c r="AM87" s="1">
        <f t="shared" si="5"/>
        <v>-3.3837870000000004E-4</v>
      </c>
      <c r="AP87" s="1"/>
      <c r="AR87" s="1">
        <v>0.31054700000000002</v>
      </c>
      <c r="AS87" s="2">
        <v>-1.7257699999999999E-5</v>
      </c>
    </row>
    <row r="88" spans="1:45" x14ac:dyDescent="0.25">
      <c r="A88">
        <f t="shared" si="6"/>
        <v>86</v>
      </c>
      <c r="C88" s="1">
        <v>0.412964</v>
      </c>
      <c r="D88" s="1">
        <v>1.4755200000000001E-5</v>
      </c>
      <c r="E88">
        <f t="shared" si="4"/>
        <v>2.6559360000000002E-5</v>
      </c>
      <c r="G88" s="1">
        <v>0.41302499999999998</v>
      </c>
      <c r="H88" s="2">
        <v>4.6057100000000003E-5</v>
      </c>
      <c r="I88" s="2">
        <v>4.6057100000000003E-5</v>
      </c>
      <c r="K88">
        <v>0.31301899999999999</v>
      </c>
      <c r="L88">
        <v>-3.3401500000000001E-4</v>
      </c>
      <c r="M88" s="1">
        <v>1.5789800000000001</v>
      </c>
      <c r="N88" s="2"/>
      <c r="P88" s="1">
        <v>0.41305500000000001</v>
      </c>
      <c r="Q88" s="1">
        <v>8.1726100000000001E-4</v>
      </c>
      <c r="R88" s="1">
        <v>8.1726100000000001E-4</v>
      </c>
      <c r="S88">
        <f t="shared" si="7"/>
        <v>86</v>
      </c>
      <c r="T88" s="1">
        <v>1.14716</v>
      </c>
      <c r="U88" s="1">
        <v>0.81420899999999996</v>
      </c>
      <c r="W88" s="1">
        <v>1.48804</v>
      </c>
      <c r="X88" s="1">
        <v>0.19720499999999999</v>
      </c>
      <c r="Y88" s="1">
        <v>1.63147</v>
      </c>
      <c r="Z88">
        <v>1.0437000000000001</v>
      </c>
      <c r="AA88" s="1">
        <v>1.5789800000000001</v>
      </c>
      <c r="AB88" s="1">
        <v>0.19320699999999999</v>
      </c>
      <c r="AD88" s="1"/>
      <c r="AE88" s="1"/>
      <c r="AH88" s="1">
        <v>1.5789800000000001</v>
      </c>
      <c r="AK88" s="1">
        <v>-6.0729999999999996E-4</v>
      </c>
      <c r="AL88" s="1">
        <v>0.31301899999999999</v>
      </c>
      <c r="AM88" s="1">
        <f t="shared" si="5"/>
        <v>-3.3401500000000001E-4</v>
      </c>
      <c r="AP88" s="1"/>
      <c r="AR88" s="1">
        <v>0.31304900000000002</v>
      </c>
      <c r="AS88" s="2">
        <v>-1.6824300000000001E-5</v>
      </c>
    </row>
    <row r="89" spans="1:45" x14ac:dyDescent="0.25">
      <c r="A89">
        <f t="shared" si="6"/>
        <v>87</v>
      </c>
      <c r="C89" s="1">
        <v>0.41540500000000002</v>
      </c>
      <c r="D89" s="1">
        <v>1.50879E-5</v>
      </c>
      <c r="E89">
        <f t="shared" si="4"/>
        <v>2.7158220000000002E-5</v>
      </c>
      <c r="G89" s="1">
        <v>0.41537499999999999</v>
      </c>
      <c r="H89" s="2">
        <v>5.8898899999999999E-5</v>
      </c>
      <c r="I89" s="2">
        <v>5.8898899999999999E-5</v>
      </c>
      <c r="K89">
        <v>0.31549100000000002</v>
      </c>
      <c r="L89">
        <v>-3.2931525000000003E-4</v>
      </c>
      <c r="M89" s="1">
        <v>1.5927100000000001</v>
      </c>
      <c r="N89" s="2"/>
      <c r="P89" s="1">
        <v>0.41555799999999998</v>
      </c>
      <c r="Q89" s="1">
        <v>8.2122800000000002E-4</v>
      </c>
      <c r="R89" s="1">
        <v>8.2122800000000002E-4</v>
      </c>
      <c r="S89">
        <f t="shared" si="7"/>
        <v>87</v>
      </c>
      <c r="T89" s="1">
        <v>1.15479</v>
      </c>
      <c r="U89" s="1">
        <v>0.80749499999999996</v>
      </c>
      <c r="W89" s="1">
        <v>1.4987200000000001</v>
      </c>
      <c r="X89" s="1">
        <v>0.18524199999999999</v>
      </c>
      <c r="Y89" s="1">
        <v>1.63605</v>
      </c>
      <c r="Z89">
        <v>1.03485</v>
      </c>
      <c r="AA89" s="1">
        <v>1.5927100000000001</v>
      </c>
      <c r="AB89" s="1">
        <v>0.17700199999999999</v>
      </c>
      <c r="AD89" s="1"/>
      <c r="AE89" s="1"/>
      <c r="AH89" s="1">
        <v>1.5927100000000001</v>
      </c>
      <c r="AK89" s="1">
        <v>-5.9875499999999997E-4</v>
      </c>
      <c r="AL89" s="1">
        <v>0.31549100000000002</v>
      </c>
      <c r="AM89" s="1">
        <f t="shared" si="5"/>
        <v>-3.2931525000000003E-4</v>
      </c>
      <c r="AP89" s="1"/>
      <c r="AR89" s="1">
        <v>0.31546000000000002</v>
      </c>
      <c r="AS89" s="2">
        <v>-1.6168199999999999E-5</v>
      </c>
    </row>
    <row r="90" spans="1:45" x14ac:dyDescent="0.25">
      <c r="A90">
        <f t="shared" si="6"/>
        <v>88</v>
      </c>
      <c r="C90" s="1">
        <v>0.417877</v>
      </c>
      <c r="D90" s="1">
        <v>1.5356400000000001E-5</v>
      </c>
      <c r="E90">
        <f t="shared" si="4"/>
        <v>2.7641520000000001E-5</v>
      </c>
      <c r="G90" s="1">
        <v>0.41803000000000001</v>
      </c>
      <c r="H90" s="2">
        <v>7.1716299999999996E-5</v>
      </c>
      <c r="I90" s="2">
        <v>7.1716299999999996E-5</v>
      </c>
      <c r="K90">
        <v>0.317963</v>
      </c>
      <c r="L90">
        <v>-3.3082555000000006E-4</v>
      </c>
      <c r="M90" s="1">
        <v>1.6061399999999999</v>
      </c>
      <c r="N90" s="2"/>
      <c r="P90" s="1">
        <v>0.41793799999999998</v>
      </c>
      <c r="Q90" s="1">
        <v>8.2549999999999995E-4</v>
      </c>
      <c r="R90" s="1">
        <v>8.2549999999999995E-4</v>
      </c>
      <c r="S90">
        <f t="shared" si="7"/>
        <v>88</v>
      </c>
      <c r="T90" s="1">
        <v>1.1624099999999999</v>
      </c>
      <c r="U90" s="1">
        <v>0.80108599999999996</v>
      </c>
      <c r="W90" s="1">
        <v>1.50482</v>
      </c>
      <c r="X90" s="1">
        <v>0.17324800000000001</v>
      </c>
      <c r="Y90" s="1">
        <v>1.64093</v>
      </c>
      <c r="Z90">
        <v>1.0257000000000001</v>
      </c>
      <c r="AA90" s="1">
        <v>1.6061399999999999</v>
      </c>
      <c r="AB90" s="1">
        <v>0.16064500000000001</v>
      </c>
      <c r="AD90" s="1"/>
      <c r="AE90" s="1"/>
      <c r="AH90" s="1">
        <v>1.6061399999999999</v>
      </c>
      <c r="AK90" s="1">
        <v>-6.0150100000000005E-4</v>
      </c>
      <c r="AL90" s="1">
        <v>0.317963</v>
      </c>
      <c r="AM90" s="1">
        <f t="shared" si="5"/>
        <v>-3.3082555000000006E-4</v>
      </c>
      <c r="AP90" s="1"/>
      <c r="AR90" s="1">
        <v>0.31787100000000001</v>
      </c>
      <c r="AS90" s="2">
        <v>-1.52802E-5</v>
      </c>
    </row>
    <row r="91" spans="1:45" x14ac:dyDescent="0.25">
      <c r="A91">
        <f t="shared" si="6"/>
        <v>89</v>
      </c>
      <c r="C91" s="1">
        <v>0.42025800000000002</v>
      </c>
      <c r="D91" s="1">
        <v>1.5704300000000001E-5</v>
      </c>
      <c r="E91">
        <f t="shared" si="4"/>
        <v>2.8267740000000003E-5</v>
      </c>
      <c r="G91" s="1">
        <v>0.42028799999999999</v>
      </c>
      <c r="H91" s="2">
        <v>8.4411600000000003E-5</v>
      </c>
      <c r="I91" s="2">
        <v>8.4411600000000003E-5</v>
      </c>
      <c r="K91">
        <v>0.32040400000000002</v>
      </c>
      <c r="L91">
        <v>-3.2981850000000001E-4</v>
      </c>
      <c r="M91" s="1">
        <v>1.6204799999999999</v>
      </c>
      <c r="N91" s="2"/>
      <c r="P91" s="1">
        <v>0.42034899999999997</v>
      </c>
      <c r="Q91" s="1">
        <v>8.2946799999999998E-4</v>
      </c>
      <c r="R91" s="1">
        <v>8.2946799999999998E-4</v>
      </c>
      <c r="S91">
        <f t="shared" si="7"/>
        <v>89</v>
      </c>
      <c r="T91" s="1">
        <v>1.17004</v>
      </c>
      <c r="U91" s="1">
        <v>0.794373</v>
      </c>
      <c r="W91" s="1">
        <v>1.5155000000000001</v>
      </c>
      <c r="X91" s="1">
        <v>0.16134599999999999</v>
      </c>
      <c r="Y91" s="1">
        <v>1.64642</v>
      </c>
      <c r="Z91">
        <v>1.01624</v>
      </c>
      <c r="AA91" s="1">
        <v>1.6204799999999999</v>
      </c>
      <c r="AB91" s="1">
        <v>0.14444000000000001</v>
      </c>
      <c r="AD91" s="1"/>
      <c r="AE91" s="1"/>
      <c r="AH91" s="1">
        <v>1.6204799999999999</v>
      </c>
      <c r="AK91" s="1">
        <v>-5.9966999999999996E-4</v>
      </c>
      <c r="AL91" s="1">
        <v>0.32040400000000002</v>
      </c>
      <c r="AM91" s="1">
        <f t="shared" si="5"/>
        <v>-3.2981850000000001E-4</v>
      </c>
      <c r="AP91" s="1"/>
      <c r="AR91" s="1">
        <v>0.32034299999999999</v>
      </c>
      <c r="AS91" s="2">
        <v>-1.48621E-5</v>
      </c>
    </row>
    <row r="92" spans="1:45" x14ac:dyDescent="0.25">
      <c r="A92">
        <f t="shared" si="6"/>
        <v>90</v>
      </c>
      <c r="C92" s="1">
        <v>0.42272900000000002</v>
      </c>
      <c r="D92" s="1">
        <v>1.6021699999999999E-5</v>
      </c>
      <c r="E92">
        <f t="shared" si="4"/>
        <v>2.883906E-5</v>
      </c>
      <c r="G92" s="1">
        <v>0.42276000000000002</v>
      </c>
      <c r="H92" s="2">
        <v>9.7045899999999999E-5</v>
      </c>
      <c r="I92" s="2">
        <v>9.7045899999999999E-5</v>
      </c>
      <c r="K92">
        <v>0.32281500000000002</v>
      </c>
      <c r="L92">
        <v>-3.2679734999999999E-4</v>
      </c>
      <c r="M92" s="1">
        <v>1.63361</v>
      </c>
      <c r="N92" s="2"/>
      <c r="P92" s="1">
        <v>0.42285200000000001</v>
      </c>
      <c r="Q92" s="1">
        <v>8.3312999999999996E-4</v>
      </c>
      <c r="R92" s="1">
        <v>8.3312999999999996E-4</v>
      </c>
      <c r="S92">
        <f t="shared" si="7"/>
        <v>90</v>
      </c>
      <c r="T92" s="1">
        <v>1.17706</v>
      </c>
      <c r="U92" s="1">
        <v>0.787659</v>
      </c>
      <c r="W92" s="1">
        <v>1.5206900000000001</v>
      </c>
      <c r="X92" s="1">
        <v>0.14956700000000001</v>
      </c>
      <c r="Y92" s="1">
        <v>1.6561900000000001</v>
      </c>
      <c r="Z92">
        <v>0.99792499999999995</v>
      </c>
      <c r="AA92" s="1">
        <v>1.63361</v>
      </c>
      <c r="AB92" s="1">
        <v>0.12820400000000001</v>
      </c>
      <c r="AD92" s="1"/>
      <c r="AE92" s="1"/>
      <c r="AH92" s="1">
        <v>1.63361</v>
      </c>
      <c r="AK92" s="1">
        <v>-5.9417699999999999E-4</v>
      </c>
      <c r="AL92" s="1">
        <v>0.32281500000000002</v>
      </c>
      <c r="AM92" s="1">
        <f t="shared" si="5"/>
        <v>-3.2679734999999999E-4</v>
      </c>
      <c r="AP92" s="1"/>
      <c r="AR92" s="1">
        <v>0.32284499999999999</v>
      </c>
      <c r="AS92" s="2">
        <v>-1.4620999999999999E-5</v>
      </c>
    </row>
    <row r="93" spans="1:45" x14ac:dyDescent="0.25">
      <c r="A93">
        <f t="shared" si="6"/>
        <v>91</v>
      </c>
      <c r="C93" s="1">
        <v>0.42517100000000002</v>
      </c>
      <c r="D93" s="1">
        <v>1.6278099999999999E-5</v>
      </c>
      <c r="E93">
        <f t="shared" si="4"/>
        <v>2.9300580000000001E-5</v>
      </c>
      <c r="G93" s="1">
        <v>0.42517100000000002</v>
      </c>
      <c r="H93" s="1">
        <v>1.09619E-4</v>
      </c>
      <c r="I93" s="1">
        <v>1.09619E-4</v>
      </c>
      <c r="K93">
        <v>0.32522600000000002</v>
      </c>
      <c r="L93">
        <v>-3.1924420000000001E-4</v>
      </c>
      <c r="M93" s="1">
        <v>1.64703</v>
      </c>
      <c r="N93" s="2"/>
      <c r="P93" s="1">
        <v>0.42532300000000001</v>
      </c>
      <c r="Q93" s="1">
        <v>8.3709699999999997E-4</v>
      </c>
      <c r="R93" s="1">
        <v>8.3709699999999997E-4</v>
      </c>
      <c r="S93">
        <f t="shared" si="7"/>
        <v>91</v>
      </c>
      <c r="T93" s="1">
        <v>1.1837800000000001</v>
      </c>
      <c r="U93" s="1">
        <v>0.78064</v>
      </c>
      <c r="W93" s="1">
        <v>1.5316799999999999</v>
      </c>
      <c r="X93" s="1">
        <v>0.13766500000000001</v>
      </c>
      <c r="Y93" s="1">
        <v>1.66046</v>
      </c>
      <c r="Z93">
        <v>0.98815900000000001</v>
      </c>
      <c r="AA93" s="1">
        <v>1.64703</v>
      </c>
      <c r="AB93" s="1">
        <v>0.11203</v>
      </c>
      <c r="AD93" s="1"/>
      <c r="AE93" s="1"/>
      <c r="AH93" s="1">
        <v>1.64703</v>
      </c>
      <c r="AK93" s="1">
        <v>-5.8044399999999995E-4</v>
      </c>
      <c r="AL93" s="1">
        <v>0.32522600000000002</v>
      </c>
      <c r="AM93" s="1">
        <f t="shared" si="5"/>
        <v>-3.1924420000000001E-4</v>
      </c>
      <c r="AP93" s="1"/>
      <c r="AR93" s="1">
        <v>0.32525599999999999</v>
      </c>
      <c r="AS93" s="2">
        <v>-1.4199800000000001E-5</v>
      </c>
    </row>
    <row r="94" spans="1:45" x14ac:dyDescent="0.25">
      <c r="A94">
        <f t="shared" si="6"/>
        <v>92</v>
      </c>
      <c r="C94" s="1">
        <v>0.42758200000000002</v>
      </c>
      <c r="D94" s="1">
        <v>1.6592400000000001E-5</v>
      </c>
      <c r="E94">
        <f t="shared" si="4"/>
        <v>2.986632E-5</v>
      </c>
      <c r="G94" s="1">
        <v>0.42758200000000002</v>
      </c>
      <c r="H94" s="1">
        <v>1.22101E-4</v>
      </c>
      <c r="I94" s="1">
        <v>1.22101E-4</v>
      </c>
      <c r="K94">
        <v>0.32769799999999999</v>
      </c>
      <c r="L94">
        <v>-3.1790165000000005E-4</v>
      </c>
      <c r="M94" s="1">
        <v>1.6601600000000001</v>
      </c>
      <c r="N94" s="2"/>
      <c r="P94" s="1">
        <v>0.427734</v>
      </c>
      <c r="Q94" s="1">
        <v>8.4137000000000003E-4</v>
      </c>
      <c r="R94" s="1">
        <v>8.4137000000000003E-4</v>
      </c>
      <c r="S94">
        <f t="shared" si="7"/>
        <v>92</v>
      </c>
      <c r="T94" s="1">
        <v>1.1914100000000001</v>
      </c>
      <c r="U94" s="1">
        <v>0.773621</v>
      </c>
      <c r="W94" s="1">
        <v>1.5371699999999999</v>
      </c>
      <c r="X94" s="1">
        <v>0.11404400000000001</v>
      </c>
      <c r="Y94" s="1">
        <v>1.6650400000000001</v>
      </c>
      <c r="Z94">
        <v>0.97961399999999998</v>
      </c>
      <c r="AA94" s="1">
        <v>1.6601600000000001</v>
      </c>
      <c r="AB94" s="1">
        <v>9.5794699999999997E-2</v>
      </c>
      <c r="AD94" s="1"/>
      <c r="AE94" s="1"/>
      <c r="AH94" s="1">
        <v>1.6601600000000001</v>
      </c>
      <c r="AK94" s="1">
        <v>-5.78003E-4</v>
      </c>
      <c r="AL94" s="1">
        <v>0.32769799999999999</v>
      </c>
      <c r="AM94" s="1">
        <f t="shared" si="5"/>
        <v>-3.1790165000000005E-4</v>
      </c>
      <c r="AP94" s="1"/>
      <c r="AR94" s="1">
        <v>0.32766699999999999</v>
      </c>
      <c r="AS94" s="2">
        <v>-1.3723800000000001E-5</v>
      </c>
    </row>
    <row r="95" spans="1:45" x14ac:dyDescent="0.25">
      <c r="A95">
        <f t="shared" si="6"/>
        <v>93</v>
      </c>
      <c r="C95" s="1">
        <v>0.43002299999999999</v>
      </c>
      <c r="D95" s="1">
        <v>1.7013499999999999E-5</v>
      </c>
      <c r="E95">
        <f t="shared" si="4"/>
        <v>3.0624299999999997E-5</v>
      </c>
      <c r="G95" s="1">
        <v>0.43005399999999999</v>
      </c>
      <c r="H95" s="1">
        <v>1.34552E-4</v>
      </c>
      <c r="I95" s="1">
        <v>1.34552E-4</v>
      </c>
      <c r="K95">
        <v>0.33013900000000002</v>
      </c>
      <c r="L95">
        <v>-3.1068400000000004E-4</v>
      </c>
      <c r="M95" s="1">
        <v>1.6732800000000001</v>
      </c>
      <c r="N95" s="2"/>
      <c r="P95" s="1">
        <v>0.43020599999999998</v>
      </c>
      <c r="Q95" s="1">
        <v>8.4503200000000001E-4</v>
      </c>
      <c r="R95" s="1">
        <v>8.4503200000000001E-4</v>
      </c>
      <c r="S95">
        <f t="shared" si="7"/>
        <v>93</v>
      </c>
      <c r="T95" s="1">
        <v>1.1984300000000001</v>
      </c>
      <c r="U95" s="1">
        <v>0.76690700000000001</v>
      </c>
      <c r="W95" s="1">
        <v>1.54755</v>
      </c>
      <c r="X95" s="1">
        <v>0.102356</v>
      </c>
      <c r="Y95" s="1">
        <v>1.6702300000000001</v>
      </c>
      <c r="Z95">
        <v>0.97015399999999996</v>
      </c>
      <c r="AA95" s="1">
        <v>1.6732800000000001</v>
      </c>
      <c r="AB95" s="1"/>
      <c r="AD95" s="1"/>
      <c r="AE95" s="1"/>
      <c r="AH95" s="1">
        <v>1.6732800000000001</v>
      </c>
      <c r="AK95" s="1">
        <v>-5.6488000000000003E-4</v>
      </c>
      <c r="AL95" s="1">
        <v>0.33013900000000002</v>
      </c>
      <c r="AM95" s="1">
        <f t="shared" si="5"/>
        <v>-3.1068400000000004E-4</v>
      </c>
      <c r="AP95" s="1"/>
      <c r="AR95" s="1">
        <v>0.33013900000000002</v>
      </c>
      <c r="AS95" s="2">
        <v>-1.2789899999999999E-5</v>
      </c>
    </row>
    <row r="96" spans="1:45" x14ac:dyDescent="0.25">
      <c r="A96">
        <f t="shared" si="6"/>
        <v>94</v>
      </c>
      <c r="C96" s="1">
        <v>0.43246499999999999</v>
      </c>
      <c r="D96" s="1">
        <v>1.7327900000000001E-5</v>
      </c>
      <c r="E96">
        <f t="shared" si="4"/>
        <v>3.119022E-5</v>
      </c>
      <c r="G96" s="1">
        <v>0.43249500000000002</v>
      </c>
      <c r="H96" s="1">
        <v>1.4688099999999999E-4</v>
      </c>
      <c r="I96" s="1">
        <v>1.4688099999999999E-4</v>
      </c>
      <c r="K96">
        <v>0.33258100000000002</v>
      </c>
      <c r="L96">
        <v>-3.1152330000000001E-4</v>
      </c>
      <c r="M96" s="1">
        <v>1.6863999999999999</v>
      </c>
      <c r="N96" s="2"/>
      <c r="P96" s="1">
        <v>0.43261699999999997</v>
      </c>
      <c r="Q96" s="1">
        <v>8.4869399999999999E-4</v>
      </c>
      <c r="R96" s="1">
        <v>8.4869399999999999E-4</v>
      </c>
      <c r="S96">
        <f t="shared" si="7"/>
        <v>94</v>
      </c>
      <c r="T96" s="1">
        <v>1.2051400000000001</v>
      </c>
      <c r="U96" s="1">
        <v>0.75988800000000001</v>
      </c>
      <c r="W96" s="1">
        <v>1.5521199999999999</v>
      </c>
      <c r="X96" s="1">
        <v>9.0576199999999996E-2</v>
      </c>
      <c r="Y96">
        <v>1.6796899999999999</v>
      </c>
      <c r="Z96">
        <v>0.95153799999999999</v>
      </c>
      <c r="AA96" s="1">
        <v>1.6863999999999999</v>
      </c>
      <c r="AB96" s="1"/>
      <c r="AD96" s="1"/>
      <c r="AE96" s="1"/>
      <c r="AH96" s="1">
        <v>1.6863999999999999</v>
      </c>
      <c r="AK96" s="1">
        <v>-5.6640599999999998E-4</v>
      </c>
      <c r="AL96" s="1">
        <v>0.33258100000000002</v>
      </c>
      <c r="AM96" s="1">
        <f t="shared" si="5"/>
        <v>-3.1152330000000001E-4</v>
      </c>
      <c r="AP96" s="1"/>
      <c r="AR96" s="1">
        <v>0.33255000000000001</v>
      </c>
      <c r="AS96" s="2">
        <v>-1.23932E-5</v>
      </c>
    </row>
    <row r="97" spans="1:45" x14ac:dyDescent="0.25">
      <c r="A97">
        <f t="shared" si="6"/>
        <v>95</v>
      </c>
      <c r="C97" s="1">
        <v>0.43490600000000001</v>
      </c>
      <c r="D97" s="1">
        <v>1.7575100000000001E-5</v>
      </c>
      <c r="E97">
        <f t="shared" si="4"/>
        <v>3.1635180000000004E-5</v>
      </c>
      <c r="G97" s="1">
        <v>0.43484499999999998</v>
      </c>
      <c r="H97" s="1">
        <v>1.5920999999999999E-4</v>
      </c>
      <c r="I97" s="1">
        <v>1.5920999999999999E-4</v>
      </c>
      <c r="K97">
        <v>0.33511400000000002</v>
      </c>
      <c r="L97">
        <v>-3.1085230000000002E-4</v>
      </c>
      <c r="M97" s="1">
        <v>1.6989099999999999</v>
      </c>
      <c r="N97" s="2"/>
      <c r="P97" s="1">
        <v>0.435089</v>
      </c>
      <c r="Q97" s="1">
        <v>8.5296600000000003E-4</v>
      </c>
      <c r="R97" s="1">
        <v>8.5296600000000003E-4</v>
      </c>
      <c r="S97">
        <f t="shared" si="7"/>
        <v>95</v>
      </c>
      <c r="T97" s="1">
        <v>1.2121599999999999</v>
      </c>
      <c r="U97" s="1">
        <v>0.75286900000000001</v>
      </c>
      <c r="W97" s="1">
        <v>1.56281</v>
      </c>
      <c r="X97" s="1"/>
      <c r="Y97">
        <v>1.6842699999999999</v>
      </c>
      <c r="Z97">
        <v>0.94238299999999997</v>
      </c>
      <c r="AA97" s="1">
        <v>1.6989099999999999</v>
      </c>
      <c r="AB97" s="1"/>
      <c r="AD97" s="1"/>
      <c r="AE97" s="1"/>
      <c r="AH97" s="1">
        <v>1.6989099999999999</v>
      </c>
      <c r="AK97" s="1">
        <v>-5.6518599999999997E-4</v>
      </c>
      <c r="AL97" s="1">
        <v>0.33511400000000002</v>
      </c>
      <c r="AM97" s="1">
        <f t="shared" si="5"/>
        <v>-3.1085230000000002E-4</v>
      </c>
      <c r="AP97" s="1"/>
      <c r="AR97" s="1">
        <v>0.33502199999999999</v>
      </c>
      <c r="AS97" s="2">
        <v>-1.2011700000000001E-5</v>
      </c>
    </row>
    <row r="98" spans="1:45" x14ac:dyDescent="0.25">
      <c r="A98">
        <f t="shared" si="6"/>
        <v>96</v>
      </c>
      <c r="C98" s="1">
        <v>0.43734699999999999</v>
      </c>
      <c r="D98" s="1">
        <v>1.7895499999999998E-5</v>
      </c>
      <c r="E98">
        <f t="shared" si="4"/>
        <v>3.2211899999999996E-5</v>
      </c>
      <c r="G98" s="1">
        <v>0.43731700000000001</v>
      </c>
      <c r="H98" s="1">
        <v>1.7141699999999999E-4</v>
      </c>
      <c r="I98" s="1">
        <v>1.7141699999999999E-4</v>
      </c>
      <c r="K98">
        <v>0.33746300000000001</v>
      </c>
      <c r="L98">
        <v>-3.0715959999999998E-4</v>
      </c>
      <c r="M98" s="1">
        <v>1.71204</v>
      </c>
      <c r="N98" s="2"/>
      <c r="P98" s="1">
        <v>0.4375</v>
      </c>
      <c r="Q98" s="1">
        <v>8.5662800000000001E-4</v>
      </c>
      <c r="R98" s="1">
        <v>8.5662800000000001E-4</v>
      </c>
      <c r="S98">
        <f t="shared" si="7"/>
        <v>96</v>
      </c>
      <c r="T98" s="1">
        <v>1.2188699999999999</v>
      </c>
      <c r="U98" s="1">
        <v>0.74664299999999995</v>
      </c>
      <c r="W98" s="1">
        <v>1.56799</v>
      </c>
      <c r="X98" s="1"/>
      <c r="Y98">
        <v>1.6885399999999999</v>
      </c>
      <c r="Z98">
        <v>0.93383799999999995</v>
      </c>
      <c r="AA98" s="1">
        <v>1.71204</v>
      </c>
      <c r="AB98" s="1"/>
      <c r="AD98" s="1"/>
      <c r="AE98" s="1"/>
      <c r="AH98" s="1">
        <v>1.71204</v>
      </c>
      <c r="AK98" s="1">
        <v>-5.5847199999999996E-4</v>
      </c>
      <c r="AL98" s="1">
        <v>0.33746300000000001</v>
      </c>
      <c r="AM98" s="1">
        <f t="shared" si="5"/>
        <v>-3.0715959999999998E-4</v>
      </c>
      <c r="AP98" s="1"/>
      <c r="AR98" s="1">
        <v>0.33749400000000002</v>
      </c>
      <c r="AS98" s="2">
        <v>-1.1514299999999999E-5</v>
      </c>
    </row>
    <row r="99" spans="1:45" x14ac:dyDescent="0.25">
      <c r="A99">
        <f t="shared" si="6"/>
        <v>97</v>
      </c>
      <c r="C99" s="1">
        <v>0.43975799999999998</v>
      </c>
      <c r="D99" s="1">
        <v>1.8219E-5</v>
      </c>
      <c r="E99">
        <f t="shared" si="4"/>
        <v>3.2794199999999999E-5</v>
      </c>
      <c r="G99" s="1">
        <v>0.43966699999999997</v>
      </c>
      <c r="H99" s="1">
        <v>1.83594E-4</v>
      </c>
      <c r="I99" s="1">
        <v>1.83594E-4</v>
      </c>
      <c r="K99">
        <v>0.33996599999999999</v>
      </c>
      <c r="L99">
        <v>-3.1236260000000004E-4</v>
      </c>
      <c r="M99" s="1">
        <v>1.72455</v>
      </c>
      <c r="N99" s="2"/>
      <c r="P99" s="1">
        <v>0.43994100000000003</v>
      </c>
      <c r="Q99" s="1">
        <v>8.6059600000000004E-4</v>
      </c>
      <c r="R99" s="1">
        <v>8.6059600000000004E-4</v>
      </c>
      <c r="S99">
        <f t="shared" si="7"/>
        <v>97</v>
      </c>
      <c r="T99" s="1">
        <v>1.22559</v>
      </c>
      <c r="U99" s="1">
        <v>0.73971600000000004</v>
      </c>
      <c r="W99" s="1">
        <v>1.57745</v>
      </c>
      <c r="X99" s="1"/>
      <c r="Y99">
        <v>1.6934199999999999</v>
      </c>
      <c r="Z99">
        <v>0.924072</v>
      </c>
      <c r="AA99" s="1">
        <v>1.72455</v>
      </c>
      <c r="AB99" s="1"/>
      <c r="AD99" s="1"/>
      <c r="AE99" s="1"/>
      <c r="AH99" s="1">
        <v>1.72455</v>
      </c>
      <c r="AK99" s="1">
        <v>-5.6793200000000005E-4</v>
      </c>
      <c r="AL99" s="1">
        <v>0.33996599999999999</v>
      </c>
      <c r="AM99" s="1">
        <f t="shared" si="5"/>
        <v>-3.1236260000000004E-4</v>
      </c>
      <c r="AP99" s="1"/>
      <c r="AR99" s="1">
        <v>0.33993499999999999</v>
      </c>
      <c r="AS99" s="2">
        <v>-1.0974100000000001E-5</v>
      </c>
    </row>
    <row r="100" spans="1:45" x14ac:dyDescent="0.25">
      <c r="A100">
        <f t="shared" si="6"/>
        <v>98</v>
      </c>
      <c r="C100" s="1">
        <v>0.44223000000000001</v>
      </c>
      <c r="D100" s="1">
        <v>1.85547E-5</v>
      </c>
      <c r="E100">
        <f t="shared" si="4"/>
        <v>3.3398459999999999E-5</v>
      </c>
      <c r="G100" s="1">
        <v>0.442108</v>
      </c>
      <c r="H100" s="1">
        <v>1.9567900000000001E-4</v>
      </c>
      <c r="I100" s="1">
        <v>1.9567900000000001E-4</v>
      </c>
      <c r="K100">
        <v>0.34234599999999998</v>
      </c>
      <c r="L100">
        <v>-3.1303415000000001E-4</v>
      </c>
      <c r="M100" s="1">
        <v>1.73706</v>
      </c>
      <c r="N100" s="2"/>
      <c r="P100" s="1">
        <v>0.442413</v>
      </c>
      <c r="Q100" s="1">
        <v>8.6425800000000002E-4</v>
      </c>
      <c r="R100" s="1">
        <v>8.6425800000000002E-4</v>
      </c>
      <c r="S100">
        <f t="shared" si="7"/>
        <v>98</v>
      </c>
      <c r="T100" s="1">
        <v>1.2319899999999999</v>
      </c>
      <c r="U100" s="1">
        <v>0.73287999999999998</v>
      </c>
      <c r="W100" s="1">
        <v>1.58264</v>
      </c>
      <c r="X100" s="1"/>
      <c r="Y100">
        <v>1.70258</v>
      </c>
      <c r="Z100">
        <v>0.90606699999999996</v>
      </c>
      <c r="AA100" s="1">
        <v>1.73706</v>
      </c>
      <c r="AB100" s="1"/>
      <c r="AD100" s="1"/>
      <c r="AE100" s="1"/>
      <c r="AH100" s="1">
        <v>1.73706</v>
      </c>
      <c r="AK100" s="1">
        <v>-5.6915299999999998E-4</v>
      </c>
      <c r="AL100" s="1">
        <v>0.34234599999999998</v>
      </c>
      <c r="AM100" s="1">
        <f t="shared" si="5"/>
        <v>-3.1303415000000001E-4</v>
      </c>
      <c r="AP100" s="1"/>
      <c r="AR100" s="1">
        <v>0.34234599999999998</v>
      </c>
      <c r="AS100" s="2">
        <v>-1.0482800000000001E-5</v>
      </c>
    </row>
    <row r="101" spans="1:45" x14ac:dyDescent="0.25">
      <c r="A101">
        <f t="shared" si="6"/>
        <v>99</v>
      </c>
      <c r="C101" s="1">
        <v>0.44464100000000001</v>
      </c>
      <c r="D101" s="1">
        <v>1.8884300000000001E-5</v>
      </c>
      <c r="E101">
        <f t="shared" si="4"/>
        <v>3.3991740000000005E-5</v>
      </c>
      <c r="G101" s="1">
        <v>0.44455</v>
      </c>
      <c r="H101" s="1">
        <v>2.07703E-4</v>
      </c>
      <c r="I101" s="1">
        <v>2.07703E-4</v>
      </c>
      <c r="K101">
        <v>0.34478799999999998</v>
      </c>
      <c r="L101">
        <v>-3.0799890000000006E-4</v>
      </c>
      <c r="M101" s="1">
        <v>1.7492700000000001</v>
      </c>
      <c r="N101" s="2"/>
      <c r="P101" s="1">
        <v>0.444824</v>
      </c>
      <c r="Q101" s="1">
        <v>8.6792E-4</v>
      </c>
      <c r="R101" s="1">
        <v>8.6792E-4</v>
      </c>
      <c r="S101">
        <f t="shared" si="7"/>
        <v>99</v>
      </c>
      <c r="T101" s="1">
        <v>1.2381</v>
      </c>
      <c r="U101" s="1">
        <v>0.72589099999999995</v>
      </c>
      <c r="W101" s="1">
        <v>1.5914900000000001</v>
      </c>
      <c r="X101" s="1"/>
      <c r="Y101">
        <v>1.7065399999999999</v>
      </c>
      <c r="Z101">
        <v>0.89691200000000004</v>
      </c>
      <c r="AA101" s="1">
        <v>1.7492700000000001</v>
      </c>
      <c r="AB101" s="1"/>
      <c r="AD101" s="1"/>
      <c r="AE101" s="1"/>
      <c r="AH101" s="1">
        <v>1.7492700000000001</v>
      </c>
      <c r="AK101" s="1">
        <v>-5.5999800000000003E-4</v>
      </c>
      <c r="AL101" s="1">
        <v>0.34478799999999998</v>
      </c>
      <c r="AM101" s="1">
        <f t="shared" si="5"/>
        <v>-3.0799890000000006E-4</v>
      </c>
      <c r="AP101" s="1"/>
      <c r="AR101" s="1">
        <v>0.34478799999999998</v>
      </c>
      <c r="AS101" s="2">
        <v>-1.026E-5</v>
      </c>
    </row>
    <row r="102" spans="1:45" x14ac:dyDescent="0.25">
      <c r="A102">
        <f t="shared" si="6"/>
        <v>100</v>
      </c>
      <c r="C102" s="1">
        <v>0.44708300000000001</v>
      </c>
      <c r="D102" s="1">
        <v>1.91681E-5</v>
      </c>
      <c r="E102">
        <f t="shared" si="4"/>
        <v>3.4502580000000003E-5</v>
      </c>
      <c r="G102" s="1">
        <v>0.44696000000000002</v>
      </c>
      <c r="H102" s="1">
        <v>2.1966600000000001E-4</v>
      </c>
      <c r="I102" s="1">
        <v>2.1966600000000001E-4</v>
      </c>
      <c r="K102">
        <v>0.34726000000000001</v>
      </c>
      <c r="L102">
        <v>-3.0061350000000004E-4</v>
      </c>
      <c r="M102" s="1">
        <v>1.7614700000000001</v>
      </c>
      <c r="N102" s="2"/>
      <c r="P102" s="1">
        <v>0.447266</v>
      </c>
      <c r="Q102" s="1">
        <v>8.7158199999999998E-4</v>
      </c>
      <c r="R102" s="1">
        <v>8.7158199999999998E-4</v>
      </c>
      <c r="S102">
        <f t="shared" si="7"/>
        <v>100</v>
      </c>
      <c r="T102" s="1">
        <v>1.24481</v>
      </c>
      <c r="U102" s="1">
        <v>0.71890299999999996</v>
      </c>
      <c r="W102" s="1">
        <v>1.5969800000000001</v>
      </c>
      <c r="X102" s="1"/>
      <c r="Y102">
        <v>1.71082</v>
      </c>
      <c r="Z102">
        <v>0.88775599999999999</v>
      </c>
      <c r="AA102" s="1">
        <v>1.7614700000000001</v>
      </c>
      <c r="AB102" s="1"/>
      <c r="AD102" s="1"/>
      <c r="AE102" s="1"/>
      <c r="AH102" s="1">
        <v>1.7614700000000001</v>
      </c>
      <c r="AK102" s="1">
        <v>-5.4657000000000002E-4</v>
      </c>
      <c r="AL102" s="1">
        <v>0.34726000000000001</v>
      </c>
      <c r="AM102" s="1">
        <f t="shared" si="5"/>
        <v>-3.0061350000000004E-4</v>
      </c>
      <c r="AP102" s="1"/>
      <c r="AR102" s="1">
        <v>0.34719800000000001</v>
      </c>
      <c r="AS102" s="2">
        <v>-1.03302E-5</v>
      </c>
    </row>
    <row r="103" spans="1:45" x14ac:dyDescent="0.25">
      <c r="A103">
        <f t="shared" si="6"/>
        <v>101</v>
      </c>
      <c r="C103" s="1">
        <v>0.44958500000000001</v>
      </c>
      <c r="D103" s="1">
        <v>1.94153E-5</v>
      </c>
      <c r="E103">
        <f t="shared" si="4"/>
        <v>3.494754E-5</v>
      </c>
      <c r="G103" s="1">
        <v>0.44937100000000002</v>
      </c>
      <c r="H103" s="1">
        <v>2.3156699999999999E-4</v>
      </c>
      <c r="I103" s="1">
        <v>2.3156699999999999E-4</v>
      </c>
      <c r="K103">
        <v>0.34966999999999998</v>
      </c>
      <c r="L103">
        <v>-3.0078125000000005E-4</v>
      </c>
      <c r="M103" s="1">
        <v>1.7736799999999999</v>
      </c>
      <c r="N103" s="2"/>
      <c r="P103" s="1">
        <v>0.449799</v>
      </c>
      <c r="Q103" s="1">
        <v>8.7524399999999996E-4</v>
      </c>
      <c r="R103" s="1">
        <v>8.7524399999999996E-4</v>
      </c>
      <c r="S103">
        <f t="shared" si="7"/>
        <v>101</v>
      </c>
      <c r="T103" s="1">
        <v>1.25061</v>
      </c>
      <c r="U103" s="1">
        <v>0.71194500000000005</v>
      </c>
      <c r="W103" s="1">
        <v>1.6061399999999999</v>
      </c>
      <c r="X103" s="1"/>
      <c r="Y103">
        <v>1.71509</v>
      </c>
      <c r="Z103">
        <v>0.87829599999999997</v>
      </c>
      <c r="AA103" s="1">
        <v>1.7736799999999999</v>
      </c>
      <c r="AB103" s="1"/>
      <c r="AD103" s="1"/>
      <c r="AE103" s="1"/>
      <c r="AH103" s="1">
        <v>1.7736799999999999</v>
      </c>
      <c r="AK103" s="1">
        <v>-5.4687500000000005E-4</v>
      </c>
      <c r="AL103" s="1">
        <v>0.34966999999999998</v>
      </c>
      <c r="AM103" s="1">
        <f t="shared" si="5"/>
        <v>-3.0078125000000005E-4</v>
      </c>
      <c r="AP103" s="1"/>
      <c r="AR103" s="1">
        <v>0.34966999999999998</v>
      </c>
      <c r="AS103" s="2">
        <v>-1.26587E-5</v>
      </c>
    </row>
    <row r="104" spans="1:45" x14ac:dyDescent="0.25">
      <c r="A104">
        <f t="shared" si="6"/>
        <v>102</v>
      </c>
      <c r="C104" s="1">
        <v>0.45199600000000001</v>
      </c>
      <c r="D104" s="1">
        <v>1.9705199999999999E-5</v>
      </c>
      <c r="E104">
        <f t="shared" si="4"/>
        <v>3.546936E-5</v>
      </c>
      <c r="G104" s="1">
        <v>0.45181300000000002</v>
      </c>
      <c r="H104" s="1">
        <v>2.43408E-4</v>
      </c>
      <c r="I104" s="1">
        <v>2.43408E-4</v>
      </c>
      <c r="K104">
        <v>0.35211199999999998</v>
      </c>
      <c r="L104">
        <v>-2.9490670000000002E-4</v>
      </c>
      <c r="M104" s="1">
        <v>1.7855799999999999</v>
      </c>
      <c r="N104" s="2"/>
      <c r="P104" s="1">
        <v>0.45220900000000003</v>
      </c>
      <c r="Q104" s="1">
        <v>8.7890600000000004E-4</v>
      </c>
      <c r="R104" s="1">
        <v>8.7890600000000004E-4</v>
      </c>
      <c r="S104">
        <f t="shared" si="7"/>
        <v>102</v>
      </c>
      <c r="T104" s="1">
        <v>1.25702</v>
      </c>
      <c r="U104" s="1">
        <v>0.70489500000000005</v>
      </c>
      <c r="W104" s="1">
        <v>1.6104099999999999</v>
      </c>
      <c r="X104" s="1"/>
      <c r="Y104">
        <v>1.72394</v>
      </c>
      <c r="Z104">
        <v>0.86120600000000003</v>
      </c>
      <c r="AA104" s="1">
        <v>1.7855799999999999</v>
      </c>
      <c r="AB104" s="1"/>
      <c r="AD104" s="1"/>
      <c r="AE104" s="1"/>
      <c r="AH104" s="1">
        <v>1.7855799999999999</v>
      </c>
      <c r="AK104" s="1">
        <v>-5.3619400000000004E-4</v>
      </c>
      <c r="AL104" s="1">
        <v>0.35211199999999998</v>
      </c>
      <c r="AM104" s="1">
        <f t="shared" si="5"/>
        <v>-2.9490670000000002E-4</v>
      </c>
      <c r="AP104" s="1"/>
      <c r="AR104" s="1">
        <v>0.35211199999999998</v>
      </c>
      <c r="AS104" s="2">
        <v>-9.8022499999999992E-6</v>
      </c>
    </row>
    <row r="105" spans="1:45" x14ac:dyDescent="0.25">
      <c r="A105">
        <f t="shared" si="6"/>
        <v>103</v>
      </c>
      <c r="C105" s="1">
        <v>0.45443699999999998</v>
      </c>
      <c r="D105" s="1">
        <v>1.9943199999999999E-5</v>
      </c>
      <c r="E105">
        <f t="shared" si="4"/>
        <v>3.5897759999999998E-5</v>
      </c>
      <c r="G105" s="1">
        <v>0.45425399999999999</v>
      </c>
      <c r="H105" s="1">
        <v>2.55157E-4</v>
      </c>
      <c r="I105" s="1">
        <v>2.55157E-4</v>
      </c>
      <c r="K105">
        <v>0.35458400000000001</v>
      </c>
      <c r="L105">
        <v>-2.9255654999999999E-4</v>
      </c>
      <c r="M105" s="1">
        <v>1.79718</v>
      </c>
      <c r="N105" s="2"/>
      <c r="P105" s="1">
        <v>0.45458999999999999</v>
      </c>
      <c r="Q105" s="1">
        <v>8.8226299999999999E-4</v>
      </c>
      <c r="R105" s="1">
        <v>8.8226299999999999E-4</v>
      </c>
      <c r="S105">
        <f t="shared" si="7"/>
        <v>103</v>
      </c>
      <c r="T105" s="1">
        <v>1.2628200000000001</v>
      </c>
      <c r="U105" s="1">
        <v>0.69781499999999996</v>
      </c>
      <c r="W105" s="1">
        <v>1.6198699999999999</v>
      </c>
      <c r="X105" s="1"/>
      <c r="Y105">
        <v>1.72882</v>
      </c>
      <c r="Z105">
        <v>0.852051</v>
      </c>
      <c r="AA105" s="1">
        <v>1.79718</v>
      </c>
      <c r="AB105" s="1"/>
      <c r="AD105" s="1"/>
      <c r="AE105" s="1"/>
      <c r="AH105" s="1">
        <v>1.79718</v>
      </c>
      <c r="AK105" s="1">
        <v>-5.3192099999999998E-4</v>
      </c>
      <c r="AL105" s="1">
        <v>0.35458400000000001</v>
      </c>
      <c r="AM105" s="1">
        <f t="shared" si="5"/>
        <v>-2.9255654999999999E-4</v>
      </c>
      <c r="AP105" s="1"/>
      <c r="AR105" s="1">
        <v>0.35455300000000001</v>
      </c>
      <c r="AS105" s="2">
        <v>-8.4472699999999992E-6</v>
      </c>
    </row>
    <row r="106" spans="1:45" x14ac:dyDescent="0.25">
      <c r="A106">
        <f t="shared" si="6"/>
        <v>104</v>
      </c>
      <c r="C106" s="1">
        <v>0.45687899999999998</v>
      </c>
      <c r="D106" s="2">
        <v>2.0297199999999999E-5</v>
      </c>
      <c r="E106">
        <f t="shared" si="4"/>
        <v>3.6534959999999999E-5</v>
      </c>
      <c r="G106" s="1">
        <v>0.45663500000000001</v>
      </c>
      <c r="H106" s="1">
        <v>2.6687599999999998E-4</v>
      </c>
      <c r="I106" s="1">
        <v>2.6687599999999998E-4</v>
      </c>
      <c r="K106">
        <v>0.35705599999999998</v>
      </c>
      <c r="L106">
        <v>-2.9205330000000001E-4</v>
      </c>
      <c r="M106" s="1">
        <v>1.8087800000000001</v>
      </c>
      <c r="N106" s="2"/>
      <c r="P106" s="1">
        <v>0.457123</v>
      </c>
      <c r="Q106" s="1">
        <v>8.8623E-4</v>
      </c>
      <c r="R106" s="1">
        <v>8.8623E-4</v>
      </c>
      <c r="S106">
        <f t="shared" si="7"/>
        <v>104</v>
      </c>
      <c r="T106" s="1">
        <v>1.2686200000000001</v>
      </c>
      <c r="U106" s="1">
        <v>0.69064300000000001</v>
      </c>
      <c r="W106" s="1">
        <v>1.62384</v>
      </c>
      <c r="X106" s="1"/>
      <c r="Y106">
        <v>1.73248</v>
      </c>
      <c r="Z106">
        <v>0.84289599999999998</v>
      </c>
      <c r="AA106" s="1">
        <v>1.8087800000000001</v>
      </c>
      <c r="AB106" s="1"/>
      <c r="AD106" s="1"/>
      <c r="AE106" s="1"/>
      <c r="AH106" s="1">
        <v>1.8087800000000001</v>
      </c>
      <c r="AK106" s="1">
        <v>-5.3100599999999999E-4</v>
      </c>
      <c r="AL106" s="1">
        <v>0.35705599999999998</v>
      </c>
      <c r="AM106" s="1">
        <f t="shared" si="5"/>
        <v>-2.9205330000000001E-4</v>
      </c>
      <c r="AP106" s="1"/>
      <c r="AR106" s="1">
        <v>0.35702499999999998</v>
      </c>
      <c r="AS106" s="2">
        <v>-8.0810499999999995E-6</v>
      </c>
    </row>
    <row r="107" spans="1:45" x14ac:dyDescent="0.25">
      <c r="A107">
        <f t="shared" si="6"/>
        <v>105</v>
      </c>
      <c r="C107" s="1">
        <v>0.45925899999999997</v>
      </c>
      <c r="D107" s="2">
        <v>2.0574999999999999E-5</v>
      </c>
      <c r="E107">
        <f t="shared" si="4"/>
        <v>3.7035E-5</v>
      </c>
      <c r="G107" s="1">
        <v>0.45901500000000001</v>
      </c>
      <c r="H107" s="1">
        <v>2.78473E-4</v>
      </c>
      <c r="I107" s="1">
        <v>2.78473E-4</v>
      </c>
      <c r="K107">
        <v>0.35946699999999998</v>
      </c>
      <c r="L107">
        <v>-2.8550720000000007E-4</v>
      </c>
      <c r="M107" s="1">
        <v>1.6995199999999999</v>
      </c>
      <c r="N107" s="1"/>
      <c r="P107" s="1">
        <v>0.459534</v>
      </c>
      <c r="Q107" s="1">
        <v>8.89893E-4</v>
      </c>
      <c r="R107" s="1">
        <v>8.89893E-4</v>
      </c>
      <c r="S107">
        <f t="shared" si="7"/>
        <v>105</v>
      </c>
      <c r="T107" s="1">
        <v>1.2753300000000001</v>
      </c>
      <c r="U107" s="1">
        <v>0.68365500000000001</v>
      </c>
      <c r="W107" s="1">
        <v>1.6333</v>
      </c>
      <c r="X107" s="1"/>
      <c r="Y107">
        <v>1.7367600000000001</v>
      </c>
      <c r="Z107">
        <v>0.83435099999999995</v>
      </c>
      <c r="AA107" s="1">
        <v>1.6995199999999999</v>
      </c>
      <c r="AB107" s="1"/>
      <c r="AD107" s="1"/>
      <c r="AE107" s="1"/>
      <c r="AH107" s="1">
        <v>1.6995199999999999</v>
      </c>
      <c r="AK107" s="1">
        <v>-5.1910400000000005E-4</v>
      </c>
      <c r="AL107" s="1">
        <v>0.35946699999999998</v>
      </c>
      <c r="AM107" s="1">
        <f t="shared" si="5"/>
        <v>-2.8550720000000007E-4</v>
      </c>
      <c r="AP107" s="1"/>
      <c r="AR107" s="1">
        <v>0.35946699999999998</v>
      </c>
      <c r="AS107" s="2">
        <v>-7.7178999999999994E-6</v>
      </c>
    </row>
    <row r="108" spans="1:45" x14ac:dyDescent="0.25">
      <c r="A108">
        <f t="shared" si="6"/>
        <v>106</v>
      </c>
      <c r="C108" s="1">
        <v>0.461731</v>
      </c>
      <c r="D108" s="2">
        <v>2.0874E-5</v>
      </c>
      <c r="E108">
        <f t="shared" si="4"/>
        <v>3.7573200000000001E-5</v>
      </c>
      <c r="G108" s="1">
        <v>0.46148699999999998</v>
      </c>
      <c r="H108" s="1">
        <v>2.9003900000000002E-4</v>
      </c>
      <c r="I108" s="1">
        <v>2.9003900000000002E-4</v>
      </c>
      <c r="K108">
        <v>0.36193799999999998</v>
      </c>
      <c r="L108">
        <v>-2.8047195000000002E-4</v>
      </c>
      <c r="M108" s="1">
        <v>1.6735800000000001</v>
      </c>
      <c r="N108" s="1"/>
      <c r="P108" s="1">
        <v>0.46197500000000002</v>
      </c>
      <c r="Q108" s="1">
        <v>8.9324999999999995E-4</v>
      </c>
      <c r="R108" s="1">
        <v>8.9324999999999995E-4</v>
      </c>
      <c r="S108">
        <f t="shared" si="7"/>
        <v>106</v>
      </c>
      <c r="T108" s="1">
        <v>1.2808200000000001</v>
      </c>
      <c r="U108" s="1">
        <v>0.67660500000000001</v>
      </c>
      <c r="W108" s="1">
        <v>1.63788</v>
      </c>
      <c r="X108" s="1"/>
      <c r="Y108">
        <v>1.7446900000000001</v>
      </c>
      <c r="Z108">
        <v>0.81726100000000002</v>
      </c>
      <c r="AA108" s="1">
        <v>1.6735800000000001</v>
      </c>
      <c r="AB108" s="1"/>
      <c r="AD108" s="1"/>
      <c r="AE108" s="1"/>
      <c r="AH108" s="1">
        <v>1.6735800000000001</v>
      </c>
      <c r="AK108" s="1">
        <v>-5.0994899999999999E-4</v>
      </c>
      <c r="AL108" s="1">
        <v>0.36193799999999998</v>
      </c>
      <c r="AM108" s="1">
        <f t="shared" si="5"/>
        <v>-2.8047195000000002E-4</v>
      </c>
      <c r="AP108" s="1"/>
      <c r="AR108" s="1">
        <v>0.36196899999999999</v>
      </c>
      <c r="AS108" s="2">
        <v>-7.2814899999999998E-6</v>
      </c>
    </row>
    <row r="109" spans="1:45" x14ac:dyDescent="0.25">
      <c r="A109">
        <f t="shared" si="6"/>
        <v>107</v>
      </c>
      <c r="C109" s="1">
        <v>0.464142</v>
      </c>
      <c r="D109" s="2">
        <v>2.1154799999999999E-5</v>
      </c>
      <c r="E109">
        <f t="shared" si="4"/>
        <v>3.8078640000000001E-5</v>
      </c>
      <c r="G109" s="1">
        <v>0.463837</v>
      </c>
      <c r="H109" s="1">
        <v>3.0151400000000001E-4</v>
      </c>
      <c r="I109" s="1">
        <v>3.0151400000000001E-4</v>
      </c>
      <c r="K109">
        <v>0.36441000000000001</v>
      </c>
      <c r="L109">
        <v>-2.7946490000000003E-4</v>
      </c>
      <c r="M109" s="1">
        <v>1.65039</v>
      </c>
      <c r="N109" s="1"/>
      <c r="P109" s="1">
        <v>0.46441700000000002</v>
      </c>
      <c r="Q109" s="1">
        <v>8.9691200000000003E-4</v>
      </c>
      <c r="R109" s="1">
        <v>8.9691200000000003E-4</v>
      </c>
      <c r="S109">
        <f t="shared" si="7"/>
        <v>107</v>
      </c>
      <c r="T109" s="1">
        <v>1.2875399999999999</v>
      </c>
      <c r="U109" s="1">
        <v>0.66955600000000004</v>
      </c>
      <c r="W109" s="1">
        <v>1.64642</v>
      </c>
      <c r="X109" s="1"/>
      <c r="Y109">
        <v>1.7486600000000001</v>
      </c>
      <c r="Z109">
        <v>0.80779999999999996</v>
      </c>
      <c r="AA109" s="1">
        <v>1.65039</v>
      </c>
      <c r="AB109" s="1"/>
      <c r="AD109" s="1"/>
      <c r="AE109" s="1"/>
      <c r="AH109" s="1">
        <v>1.65039</v>
      </c>
      <c r="AK109" s="1">
        <v>-5.08118E-4</v>
      </c>
      <c r="AL109" s="1">
        <v>0.36441000000000001</v>
      </c>
      <c r="AM109" s="1">
        <f t="shared" si="5"/>
        <v>-2.7946490000000003E-4</v>
      </c>
      <c r="AP109" s="1"/>
      <c r="AR109" s="1">
        <v>0.36447099999999999</v>
      </c>
      <c r="AS109" s="2">
        <v>-6.9305400000000002E-6</v>
      </c>
    </row>
    <row r="110" spans="1:45" x14ac:dyDescent="0.25">
      <c r="A110">
        <f t="shared" si="6"/>
        <v>108</v>
      </c>
      <c r="C110" s="1">
        <v>0.46658300000000003</v>
      </c>
      <c r="D110" s="2">
        <v>2.13806E-5</v>
      </c>
      <c r="E110">
        <f t="shared" si="4"/>
        <v>3.8485080000000001E-5</v>
      </c>
      <c r="G110" s="1">
        <v>0.46688800000000003</v>
      </c>
      <c r="H110" s="1">
        <v>3.1311000000000002E-4</v>
      </c>
      <c r="I110" s="1">
        <v>3.1311000000000002E-4</v>
      </c>
      <c r="K110">
        <v>0.36685200000000001</v>
      </c>
      <c r="L110">
        <v>-2.8349309999999998E-4</v>
      </c>
      <c r="M110" s="1">
        <v>1.6287199999999999</v>
      </c>
      <c r="N110" s="1"/>
      <c r="P110" s="1">
        <v>0.466858</v>
      </c>
      <c r="Q110" s="1">
        <v>9.0057400000000001E-4</v>
      </c>
      <c r="R110" s="1">
        <v>9.0057400000000001E-4</v>
      </c>
      <c r="S110">
        <f t="shared" si="7"/>
        <v>108</v>
      </c>
      <c r="T110" s="1">
        <v>1.2936399999999999</v>
      </c>
      <c r="U110" s="1">
        <v>0.66241499999999998</v>
      </c>
      <c r="W110" s="1">
        <v>1.651</v>
      </c>
      <c r="X110" s="1"/>
      <c r="Y110">
        <v>1.7526200000000001</v>
      </c>
      <c r="Z110">
        <v>0.79895000000000005</v>
      </c>
      <c r="AA110" s="1">
        <v>1.6287199999999999</v>
      </c>
      <c r="AB110" s="1"/>
      <c r="AD110" s="1"/>
      <c r="AE110" s="1"/>
      <c r="AH110" s="1">
        <v>1.6287199999999999</v>
      </c>
      <c r="AK110" s="1">
        <v>-5.1544199999999996E-4</v>
      </c>
      <c r="AL110" s="1">
        <v>0.36685200000000001</v>
      </c>
      <c r="AM110" s="1">
        <f t="shared" si="5"/>
        <v>-2.8349309999999998E-4</v>
      </c>
      <c r="AP110" s="1"/>
      <c r="AR110" s="1">
        <v>0.36688199999999999</v>
      </c>
      <c r="AS110" s="2">
        <v>-6.5551799999999998E-6</v>
      </c>
    </row>
    <row r="111" spans="1:45" x14ac:dyDescent="0.25">
      <c r="A111">
        <f t="shared" si="6"/>
        <v>109</v>
      </c>
      <c r="C111" s="1">
        <v>0.469086</v>
      </c>
      <c r="D111" s="2">
        <v>2.1679699999999998E-5</v>
      </c>
      <c r="E111">
        <f t="shared" si="4"/>
        <v>3.9023460000000001E-5</v>
      </c>
      <c r="G111" s="1">
        <v>0.46936</v>
      </c>
      <c r="H111" s="1">
        <v>3.2449300000000003E-4</v>
      </c>
      <c r="I111" s="1">
        <v>3.2449300000000003E-4</v>
      </c>
      <c r="K111">
        <v>0.36926300000000001</v>
      </c>
      <c r="L111">
        <v>-2.8282155000000002E-4</v>
      </c>
      <c r="M111" s="1">
        <v>1.6076699999999999</v>
      </c>
      <c r="N111" s="1"/>
      <c r="P111" s="1">
        <v>0.46923799999999999</v>
      </c>
      <c r="Q111" s="1">
        <v>9.0393099999999996E-4</v>
      </c>
      <c r="R111" s="1">
        <v>9.0393099999999996E-4</v>
      </c>
      <c r="S111">
        <f t="shared" si="7"/>
        <v>109</v>
      </c>
      <c r="T111" s="1">
        <v>1.2994399999999999</v>
      </c>
      <c r="U111" s="1">
        <v>0.65524300000000002</v>
      </c>
      <c r="W111" s="1">
        <v>1.66046</v>
      </c>
      <c r="X111" s="1"/>
      <c r="Y111">
        <v>1.7568999999999999</v>
      </c>
      <c r="Z111">
        <v>0.79101600000000005</v>
      </c>
      <c r="AA111" s="1">
        <v>1.6076699999999999</v>
      </c>
      <c r="AB111" s="1"/>
      <c r="AD111" s="1"/>
      <c r="AE111" s="1"/>
      <c r="AH111" s="1">
        <v>1.6076699999999999</v>
      </c>
      <c r="AK111" s="1">
        <v>-5.1422100000000004E-4</v>
      </c>
      <c r="AL111" s="1">
        <v>0.36926300000000001</v>
      </c>
      <c r="AM111" s="1">
        <f t="shared" si="5"/>
        <v>-2.8282155000000002E-4</v>
      </c>
      <c r="AP111" s="1"/>
      <c r="AR111" s="1">
        <v>0.36929299999999998</v>
      </c>
      <c r="AS111" s="2">
        <v>-6.2316900000000001E-6</v>
      </c>
    </row>
    <row r="112" spans="1:45" x14ac:dyDescent="0.25">
      <c r="A112">
        <f t="shared" si="6"/>
        <v>110</v>
      </c>
      <c r="C112" s="1">
        <v>0.471466</v>
      </c>
      <c r="D112" s="2">
        <v>2.1939100000000001E-5</v>
      </c>
      <c r="E112">
        <f t="shared" si="4"/>
        <v>3.9490380000000003E-5</v>
      </c>
      <c r="G112" s="1">
        <v>0.47183199999999997</v>
      </c>
      <c r="H112" s="1">
        <v>3.3578500000000001E-4</v>
      </c>
      <c r="I112" s="1">
        <v>3.3578500000000001E-4</v>
      </c>
      <c r="K112">
        <v>0.371674</v>
      </c>
      <c r="L112">
        <v>-2.7862560000000005E-4</v>
      </c>
      <c r="M112" s="1">
        <v>1.58752</v>
      </c>
      <c r="N112" s="1"/>
      <c r="P112" s="1">
        <v>0.47171000000000002</v>
      </c>
      <c r="Q112" s="1">
        <v>9.0759300000000005E-4</v>
      </c>
      <c r="R112" s="1">
        <v>9.0759300000000005E-4</v>
      </c>
      <c r="S112">
        <f t="shared" si="7"/>
        <v>110</v>
      </c>
      <c r="T112" s="1">
        <v>1.3055399999999999</v>
      </c>
      <c r="U112" s="1">
        <v>0.64819300000000002</v>
      </c>
      <c r="W112" s="1">
        <v>1.6644300000000001</v>
      </c>
      <c r="X112" s="1"/>
      <c r="Y112">
        <v>1.7648299999999999</v>
      </c>
      <c r="Z112">
        <v>0.774536</v>
      </c>
      <c r="AA112" s="1">
        <v>1.58752</v>
      </c>
      <c r="AB112" s="1"/>
      <c r="AD112" s="1"/>
      <c r="AE112" s="1"/>
      <c r="AH112" s="1">
        <v>1.58752</v>
      </c>
      <c r="AK112" s="1">
        <v>-5.0659200000000004E-4</v>
      </c>
      <c r="AL112" s="1">
        <v>0.371674</v>
      </c>
      <c r="AM112" s="1">
        <f t="shared" si="5"/>
        <v>-2.7862560000000005E-4</v>
      </c>
      <c r="AP112" s="1"/>
      <c r="AR112" s="1">
        <v>0.37176500000000001</v>
      </c>
      <c r="AS112" s="2">
        <v>-5.9295700000000004E-6</v>
      </c>
    </row>
    <row r="113" spans="1:45" x14ac:dyDescent="0.25">
      <c r="A113">
        <f t="shared" si="6"/>
        <v>111</v>
      </c>
      <c r="C113" s="1">
        <v>0.47387699999999999</v>
      </c>
      <c r="D113" s="2">
        <v>2.2189300000000001E-5</v>
      </c>
      <c r="E113">
        <f t="shared" si="4"/>
        <v>3.9940740000000005E-5</v>
      </c>
      <c r="G113" s="1">
        <v>0.474213</v>
      </c>
      <c r="H113" s="1">
        <v>3.4707599999999998E-4</v>
      </c>
      <c r="I113" s="1">
        <v>3.4707599999999998E-4</v>
      </c>
      <c r="K113">
        <v>0.37411499999999998</v>
      </c>
      <c r="L113">
        <v>-2.7068635000000003E-4</v>
      </c>
      <c r="M113" s="1">
        <v>1.56769</v>
      </c>
      <c r="N113" s="1"/>
      <c r="P113" s="1">
        <v>0.47418199999999999</v>
      </c>
      <c r="Q113" s="1">
        <v>9.1125500000000003E-4</v>
      </c>
      <c r="R113" s="1">
        <v>9.1125500000000003E-4</v>
      </c>
      <c r="S113">
        <f t="shared" si="7"/>
        <v>111</v>
      </c>
      <c r="T113" s="1">
        <v>1.31104</v>
      </c>
      <c r="U113" s="1">
        <v>0.64120500000000002</v>
      </c>
      <c r="W113" s="1">
        <v>1.6732800000000001</v>
      </c>
      <c r="X113" s="1"/>
      <c r="Y113">
        <v>1.7684899999999999</v>
      </c>
      <c r="Z113">
        <v>0.76538099999999998</v>
      </c>
      <c r="AA113" s="1">
        <v>1.56769</v>
      </c>
      <c r="AB113" s="1"/>
      <c r="AD113" s="1"/>
      <c r="AE113" s="1"/>
      <c r="AH113" s="1">
        <v>1.56769</v>
      </c>
      <c r="AK113" s="1">
        <v>-4.9215700000000001E-4</v>
      </c>
      <c r="AL113" s="1">
        <v>0.37411499999999998</v>
      </c>
      <c r="AM113" s="1">
        <f t="shared" si="5"/>
        <v>-2.7068635000000003E-4</v>
      </c>
      <c r="AP113" s="1"/>
      <c r="AR113" s="1">
        <v>0.37417600000000001</v>
      </c>
      <c r="AS113" s="2">
        <v>-5.6793199999999997E-6</v>
      </c>
    </row>
    <row r="114" spans="1:45" x14ac:dyDescent="0.25">
      <c r="A114">
        <f t="shared" si="6"/>
        <v>112</v>
      </c>
      <c r="C114" s="1">
        <v>0.47634900000000002</v>
      </c>
      <c r="D114" s="2">
        <v>2.2442600000000001E-5</v>
      </c>
      <c r="E114">
        <f t="shared" si="4"/>
        <v>4.0396680000000004E-5</v>
      </c>
      <c r="G114" s="1">
        <v>0.47656300000000001</v>
      </c>
      <c r="H114" s="1">
        <v>3.5827599999999998E-4</v>
      </c>
      <c r="I114" s="1">
        <v>3.5827599999999998E-4</v>
      </c>
      <c r="K114">
        <v>0.37661699999999998</v>
      </c>
      <c r="L114">
        <v>-2.7234790000000002E-4</v>
      </c>
      <c r="M114" s="1">
        <v>1.54816</v>
      </c>
      <c r="N114" s="1"/>
      <c r="P114" s="1">
        <v>0.47662399999999999</v>
      </c>
      <c r="Q114" s="1">
        <v>9.1461199999999998E-4</v>
      </c>
      <c r="R114" s="1">
        <v>9.1461199999999998E-4</v>
      </c>
      <c r="S114">
        <f t="shared" si="7"/>
        <v>112</v>
      </c>
      <c r="T114" s="1">
        <v>1.31775</v>
      </c>
      <c r="U114" s="1">
        <v>0.63415500000000002</v>
      </c>
      <c r="W114" s="1">
        <v>1.6766399999999999</v>
      </c>
      <c r="X114" s="1"/>
      <c r="Y114">
        <v>1.77216</v>
      </c>
      <c r="Z114">
        <v>0.75744599999999995</v>
      </c>
      <c r="AA114" s="1">
        <v>1.54816</v>
      </c>
      <c r="AB114" s="1"/>
      <c r="AD114" s="1"/>
      <c r="AE114" s="1"/>
      <c r="AH114" s="1">
        <v>1.54816</v>
      </c>
      <c r="AK114" s="1">
        <v>-4.9517799999999998E-4</v>
      </c>
      <c r="AL114" s="1">
        <v>0.37661699999999998</v>
      </c>
      <c r="AM114" s="1">
        <f t="shared" si="5"/>
        <v>-2.7234790000000002E-4</v>
      </c>
      <c r="AP114" s="1"/>
      <c r="AR114" s="1">
        <v>0.37658700000000001</v>
      </c>
      <c r="AS114" s="2">
        <v>-5.3832999999999998E-6</v>
      </c>
    </row>
    <row r="115" spans="1:45" x14ac:dyDescent="0.25">
      <c r="A115">
        <f t="shared" si="6"/>
        <v>113</v>
      </c>
      <c r="C115" s="1">
        <v>0.478821</v>
      </c>
      <c r="D115" s="2">
        <v>2.27203E-5</v>
      </c>
      <c r="E115">
        <f t="shared" si="4"/>
        <v>4.089654E-5</v>
      </c>
      <c r="G115" s="1">
        <v>0.47906500000000002</v>
      </c>
      <c r="H115" s="1">
        <v>3.69415E-4</v>
      </c>
      <c r="I115" s="1">
        <v>3.69415E-4</v>
      </c>
      <c r="K115">
        <v>0.37905899999999998</v>
      </c>
      <c r="L115">
        <v>-2.6754749999999999E-4</v>
      </c>
      <c r="M115" s="1">
        <v>1.5283199999999999</v>
      </c>
      <c r="N115" s="1"/>
      <c r="P115" s="1">
        <v>0.47909499999999999</v>
      </c>
      <c r="Q115" s="1">
        <v>9.1796900000000003E-4</v>
      </c>
      <c r="R115" s="1">
        <v>9.1796900000000003E-4</v>
      </c>
      <c r="S115">
        <f t="shared" si="7"/>
        <v>113</v>
      </c>
      <c r="T115" s="1">
        <v>1.32385</v>
      </c>
      <c r="U115" s="1">
        <v>0.62713600000000003</v>
      </c>
      <c r="W115" s="1">
        <v>1.6860999999999999</v>
      </c>
      <c r="X115" s="1"/>
      <c r="Y115">
        <v>1.77582</v>
      </c>
      <c r="Z115">
        <v>0.74865700000000002</v>
      </c>
      <c r="AA115" s="1">
        <v>1.5283199999999999</v>
      </c>
      <c r="AB115" s="1"/>
      <c r="AD115" s="1"/>
      <c r="AE115" s="1"/>
      <c r="AH115" s="1">
        <v>1.5283199999999999</v>
      </c>
      <c r="AK115" s="1">
        <v>-4.8644999999999998E-4</v>
      </c>
      <c r="AL115" s="1">
        <v>0.37905899999999998</v>
      </c>
      <c r="AM115" s="1">
        <f t="shared" si="5"/>
        <v>-2.6754749999999999E-4</v>
      </c>
      <c r="AP115" s="1"/>
      <c r="AR115" s="1">
        <v>0.378998</v>
      </c>
      <c r="AS115" s="2">
        <v>-5.0293000000000003E-6</v>
      </c>
    </row>
    <row r="116" spans="1:45" x14ac:dyDescent="0.25">
      <c r="A116">
        <f t="shared" si="6"/>
        <v>114</v>
      </c>
      <c r="C116" s="1">
        <v>0.48123199999999999</v>
      </c>
      <c r="D116" s="2">
        <v>2.29828E-5</v>
      </c>
      <c r="E116">
        <f t="shared" si="4"/>
        <v>4.1369039999999999E-5</v>
      </c>
      <c r="G116" s="1">
        <v>0.48150599999999999</v>
      </c>
      <c r="H116" s="1">
        <v>3.8049299999999998E-4</v>
      </c>
      <c r="I116" s="1">
        <v>3.8049299999999998E-4</v>
      </c>
      <c r="K116">
        <v>0.38150000000000001</v>
      </c>
      <c r="L116">
        <v>-2.6588595000000005E-4</v>
      </c>
      <c r="M116" s="1">
        <v>1.50909</v>
      </c>
      <c r="N116" s="1"/>
      <c r="P116" s="1">
        <v>0.48156700000000002</v>
      </c>
      <c r="Q116" s="1">
        <v>9.2163100000000001E-4</v>
      </c>
      <c r="R116" s="1">
        <v>9.2163100000000001E-4</v>
      </c>
      <c r="S116">
        <f t="shared" si="7"/>
        <v>114</v>
      </c>
      <c r="T116" s="1">
        <v>1.33026</v>
      </c>
      <c r="U116" s="1">
        <v>0.62011700000000003</v>
      </c>
      <c r="W116" s="1">
        <v>1.6900599999999999</v>
      </c>
      <c r="X116" s="1"/>
      <c r="Y116">
        <v>1.7831399999999999</v>
      </c>
      <c r="Z116">
        <v>0.73172000000000004</v>
      </c>
      <c r="AA116" s="1">
        <v>1.50909</v>
      </c>
      <c r="AB116" s="1"/>
      <c r="AD116" s="1"/>
      <c r="AE116" s="1"/>
      <c r="AH116" s="1">
        <v>1.50909</v>
      </c>
      <c r="AK116" s="1">
        <v>-4.8342900000000001E-4</v>
      </c>
      <c r="AL116" s="1">
        <v>0.38150000000000001</v>
      </c>
      <c r="AM116" s="1">
        <f t="shared" si="5"/>
        <v>-2.6588595000000005E-4</v>
      </c>
      <c r="AP116" s="1"/>
      <c r="AR116" s="1">
        <v>0.38146999999999998</v>
      </c>
      <c r="AS116" s="2">
        <v>-4.6752900000000001E-6</v>
      </c>
    </row>
    <row r="117" spans="1:45" x14ac:dyDescent="0.25">
      <c r="A117">
        <f t="shared" si="6"/>
        <v>115</v>
      </c>
      <c r="C117" s="1">
        <v>0.483734</v>
      </c>
      <c r="D117" s="2">
        <v>2.3172000000000001E-5</v>
      </c>
      <c r="E117">
        <f t="shared" si="4"/>
        <v>4.1709600000000005E-5</v>
      </c>
      <c r="G117" s="1">
        <v>0.48394799999999999</v>
      </c>
      <c r="H117" s="1">
        <v>3.9151000000000002E-4</v>
      </c>
      <c r="I117" s="1">
        <v>3.9151000000000002E-4</v>
      </c>
      <c r="K117">
        <v>0.38397199999999998</v>
      </c>
      <c r="L117">
        <v>-2.6026329999999999E-4</v>
      </c>
      <c r="M117" s="1">
        <v>1.49017</v>
      </c>
      <c r="N117" s="1"/>
      <c r="P117" s="1">
        <v>0.48394799999999999</v>
      </c>
      <c r="Q117" s="1">
        <v>9.2498799999999996E-4</v>
      </c>
      <c r="R117" s="1">
        <v>9.2498799999999996E-4</v>
      </c>
      <c r="S117">
        <f t="shared" si="7"/>
        <v>115</v>
      </c>
      <c r="T117" s="1">
        <v>1.33575</v>
      </c>
      <c r="U117" s="1">
        <v>0.61328099999999997</v>
      </c>
      <c r="W117" s="1">
        <v>1.6982999999999999</v>
      </c>
      <c r="X117" s="1"/>
      <c r="Y117">
        <v>1.78711</v>
      </c>
      <c r="Z117">
        <v>0.72345000000000004</v>
      </c>
      <c r="AA117" s="1">
        <v>1.49017</v>
      </c>
      <c r="AB117" s="1"/>
      <c r="AD117" s="1"/>
      <c r="AE117" s="1"/>
      <c r="AH117" s="1">
        <v>1.49017</v>
      </c>
      <c r="AK117" s="1">
        <v>-4.73206E-4</v>
      </c>
      <c r="AL117" s="1">
        <v>0.38397199999999998</v>
      </c>
      <c r="AM117" s="1">
        <f t="shared" si="5"/>
        <v>-2.6026329999999999E-4</v>
      </c>
      <c r="AP117" s="1"/>
      <c r="AR117" s="1">
        <v>0.38394200000000001</v>
      </c>
      <c r="AS117" s="2">
        <v>-4.3456999999999997E-6</v>
      </c>
    </row>
    <row r="118" spans="1:45" x14ac:dyDescent="0.25">
      <c r="A118">
        <f t="shared" si="6"/>
        <v>116</v>
      </c>
      <c r="C118" s="1">
        <v>0.48663299999999998</v>
      </c>
      <c r="D118" s="2">
        <v>2.28394E-5</v>
      </c>
      <c r="E118">
        <f t="shared" si="4"/>
        <v>4.1110920000000001E-5</v>
      </c>
      <c r="G118" s="1">
        <v>0.48644999999999999</v>
      </c>
      <c r="H118" s="1">
        <v>4.0246599999999998E-4</v>
      </c>
      <c r="I118" s="1">
        <v>4.0246599999999998E-4</v>
      </c>
      <c r="K118">
        <v>0.38644400000000001</v>
      </c>
      <c r="L118">
        <v>-2.611356E-4</v>
      </c>
      <c r="M118" s="1">
        <v>1.4712499999999999</v>
      </c>
      <c r="N118" s="1"/>
      <c r="P118" s="1">
        <v>0.48638900000000002</v>
      </c>
      <c r="Q118" s="1">
        <v>9.2803999999999998E-4</v>
      </c>
      <c r="R118" s="1">
        <v>9.2803999999999998E-4</v>
      </c>
      <c r="S118">
        <f t="shared" si="7"/>
        <v>116</v>
      </c>
      <c r="T118" s="1">
        <v>1.34155</v>
      </c>
      <c r="U118" s="1">
        <v>0.60620099999999999</v>
      </c>
      <c r="W118" s="1">
        <v>1.70258</v>
      </c>
      <c r="X118" s="1"/>
      <c r="Y118">
        <v>1.79077</v>
      </c>
      <c r="Z118">
        <v>0.71517900000000001</v>
      </c>
      <c r="AA118" s="1">
        <v>1.4712499999999999</v>
      </c>
      <c r="AB118" s="1"/>
      <c r="AD118" s="1"/>
      <c r="AE118" s="1"/>
      <c r="AH118" s="1">
        <v>1.4712499999999999</v>
      </c>
      <c r="AK118" s="1">
        <v>-4.7479199999999998E-4</v>
      </c>
      <c r="AL118" s="1">
        <v>0.38644400000000001</v>
      </c>
      <c r="AM118" s="1">
        <f t="shared" si="5"/>
        <v>-2.611356E-4</v>
      </c>
      <c r="AP118" s="1"/>
      <c r="AR118" s="1">
        <v>0.38644400000000001</v>
      </c>
      <c r="AS118" s="2">
        <v>-4.0402199999999996E-6</v>
      </c>
    </row>
    <row r="119" spans="1:45" x14ac:dyDescent="0.25">
      <c r="A119">
        <f t="shared" si="6"/>
        <v>117</v>
      </c>
      <c r="C119" s="1">
        <v>0.48858600000000002</v>
      </c>
      <c r="D119" s="2">
        <v>2.3971599999999999E-5</v>
      </c>
      <c r="E119">
        <f t="shared" si="4"/>
        <v>4.3148880000000001E-5</v>
      </c>
      <c r="G119" s="1">
        <v>0.48883100000000002</v>
      </c>
      <c r="H119" s="1">
        <v>4.13361E-4</v>
      </c>
      <c r="I119" s="1">
        <v>4.13361E-4</v>
      </c>
      <c r="K119">
        <v>0.38888499999999998</v>
      </c>
      <c r="L119">
        <v>-2.6541570000000004E-4</v>
      </c>
      <c r="M119" s="1">
        <v>1.4523299999999999</v>
      </c>
      <c r="N119" s="1"/>
      <c r="P119" s="1">
        <v>0.48886099999999999</v>
      </c>
      <c r="Q119" s="1">
        <v>9.3139600000000003E-4</v>
      </c>
      <c r="R119" s="1">
        <v>9.3139600000000003E-4</v>
      </c>
      <c r="S119">
        <f t="shared" si="7"/>
        <v>117</v>
      </c>
      <c r="T119" s="1">
        <v>1.34796</v>
      </c>
      <c r="U119" s="1">
        <v>0.59918199999999999</v>
      </c>
      <c r="W119" s="1">
        <v>1.71082</v>
      </c>
      <c r="X119" s="1"/>
      <c r="Y119">
        <v>1.79443</v>
      </c>
      <c r="Z119">
        <v>0.70681799999999995</v>
      </c>
      <c r="AA119" s="1">
        <v>1.4523299999999999</v>
      </c>
      <c r="AB119" s="1"/>
      <c r="AD119" s="1"/>
      <c r="AE119" s="1"/>
      <c r="AH119" s="1">
        <v>1.4523299999999999</v>
      </c>
      <c r="AK119" s="1">
        <v>-4.8257399999999999E-4</v>
      </c>
      <c r="AL119" s="1">
        <v>0.38888499999999998</v>
      </c>
      <c r="AM119" s="1">
        <f t="shared" si="5"/>
        <v>-2.6541570000000004E-4</v>
      </c>
      <c r="AP119" s="1"/>
      <c r="AR119" s="1">
        <v>0.38888499999999998</v>
      </c>
      <c r="AS119" s="2">
        <v>-3.6468500000000001E-6</v>
      </c>
    </row>
    <row r="120" spans="1:45" x14ac:dyDescent="0.25">
      <c r="A120">
        <f t="shared" si="6"/>
        <v>118</v>
      </c>
      <c r="C120" s="1">
        <v>0.49099700000000002</v>
      </c>
      <c r="D120" s="2">
        <v>2.4005100000000002E-5</v>
      </c>
      <c r="E120">
        <f t="shared" si="4"/>
        <v>4.3209180000000005E-5</v>
      </c>
      <c r="G120" s="1">
        <v>0.49124099999999998</v>
      </c>
      <c r="H120" s="1">
        <v>4.2422500000000003E-4</v>
      </c>
      <c r="I120" s="1">
        <v>4.2422500000000003E-4</v>
      </c>
      <c r="K120">
        <v>0.39132699999999998</v>
      </c>
      <c r="L120">
        <v>-2.6323385E-4</v>
      </c>
      <c r="M120" s="1">
        <v>1.4337200000000001</v>
      </c>
      <c r="N120" s="1"/>
      <c r="P120" s="1">
        <v>0.49133300000000002</v>
      </c>
      <c r="Q120" s="1">
        <v>9.3475299999999997E-4</v>
      </c>
      <c r="R120" s="1">
        <v>9.3475299999999997E-4</v>
      </c>
      <c r="S120">
        <f t="shared" si="7"/>
        <v>118</v>
      </c>
      <c r="T120" s="1">
        <v>1.3537600000000001</v>
      </c>
      <c r="U120" s="1">
        <v>0.59240700000000002</v>
      </c>
      <c r="W120" s="1">
        <v>1.71478</v>
      </c>
      <c r="X120" s="1"/>
      <c r="Y120">
        <v>1.80176</v>
      </c>
      <c r="Z120">
        <v>0.69021600000000005</v>
      </c>
      <c r="AA120" s="1">
        <v>1.4337200000000001</v>
      </c>
      <c r="AB120" s="1"/>
      <c r="AD120" s="1"/>
      <c r="AE120" s="1"/>
      <c r="AH120" s="1">
        <v>1.4337200000000001</v>
      </c>
      <c r="AK120" s="1">
        <v>-4.7860699999999998E-4</v>
      </c>
      <c r="AL120" s="1">
        <v>0.39132699999999998</v>
      </c>
      <c r="AM120" s="1">
        <f t="shared" si="5"/>
        <v>-2.6323385E-4</v>
      </c>
      <c r="AP120" s="1"/>
      <c r="AR120" s="1">
        <v>0.39129599999999998</v>
      </c>
      <c r="AS120" s="2">
        <v>-3.2748399999999998E-6</v>
      </c>
    </row>
    <row r="121" spans="1:45" x14ac:dyDescent="0.25">
      <c r="A121">
        <f t="shared" si="6"/>
        <v>119</v>
      </c>
      <c r="C121" s="1">
        <v>0.49343900000000002</v>
      </c>
      <c r="D121" s="2">
        <v>2.4212599999999999E-5</v>
      </c>
      <c r="E121">
        <f t="shared" si="4"/>
        <v>4.3582679999999997E-5</v>
      </c>
      <c r="G121" s="1">
        <v>0.49377399999999999</v>
      </c>
      <c r="H121" s="1">
        <v>4.3499800000000003E-4</v>
      </c>
      <c r="I121" s="1">
        <v>4.3499800000000003E-4</v>
      </c>
      <c r="K121">
        <v>0.39373799999999998</v>
      </c>
      <c r="L121">
        <v>-2.6123680000000003E-4</v>
      </c>
      <c r="M121" s="1">
        <v>1.4151</v>
      </c>
      <c r="N121" s="1"/>
      <c r="P121" s="1">
        <v>0.49371300000000001</v>
      </c>
      <c r="Q121" s="1">
        <v>9.3811000000000003E-4</v>
      </c>
      <c r="R121" s="1">
        <v>9.3811000000000003E-4</v>
      </c>
      <c r="S121">
        <f t="shared" si="7"/>
        <v>119</v>
      </c>
      <c r="T121" s="1">
        <v>1.3607800000000001</v>
      </c>
      <c r="U121" s="1">
        <v>0.58548</v>
      </c>
      <c r="W121" s="1">
        <v>1.72302</v>
      </c>
      <c r="X121" s="1"/>
      <c r="Y121" s="1">
        <v>1.5335099999999999</v>
      </c>
      <c r="Z121">
        <v>0.68188499999999996</v>
      </c>
      <c r="AA121" s="1">
        <v>1.4151</v>
      </c>
      <c r="AB121" s="1"/>
      <c r="AD121" s="1"/>
      <c r="AE121" s="1"/>
      <c r="AH121" s="1">
        <v>1.4151</v>
      </c>
      <c r="AK121" s="1">
        <v>-4.74976E-4</v>
      </c>
      <c r="AL121" s="1">
        <v>0.39373799999999998</v>
      </c>
      <c r="AM121" s="1">
        <f t="shared" si="5"/>
        <v>-2.6123680000000003E-4</v>
      </c>
      <c r="AP121" s="1"/>
      <c r="AR121" s="1">
        <v>0.39376800000000001</v>
      </c>
      <c r="AS121" s="2">
        <v>-2.9675299999999999E-6</v>
      </c>
    </row>
    <row r="122" spans="1:45" x14ac:dyDescent="0.25">
      <c r="A122">
        <f t="shared" si="6"/>
        <v>120</v>
      </c>
      <c r="C122" s="1">
        <v>0.49587999999999999</v>
      </c>
      <c r="D122" s="2">
        <v>2.44263E-5</v>
      </c>
      <c r="E122">
        <f t="shared" si="4"/>
        <v>4.3967340000000004E-5</v>
      </c>
      <c r="G122" s="1">
        <v>0.49624600000000002</v>
      </c>
      <c r="H122" s="1">
        <v>4.4574000000000003E-4</v>
      </c>
      <c r="I122" s="1">
        <v>4.4574000000000003E-4</v>
      </c>
      <c r="K122">
        <v>0.396179</v>
      </c>
      <c r="L122">
        <v>-2.6313320000000004E-4</v>
      </c>
      <c r="M122" s="1">
        <v>1.3970899999999999</v>
      </c>
      <c r="N122" s="1"/>
      <c r="P122" s="1">
        <v>0.49615500000000001</v>
      </c>
      <c r="Q122" s="1">
        <v>9.4146699999999998E-4</v>
      </c>
      <c r="R122" s="1">
        <v>9.4146699999999998E-4</v>
      </c>
      <c r="S122">
        <f>S121+1</f>
        <v>120</v>
      </c>
      <c r="T122" s="1">
        <v>1.3671899999999999</v>
      </c>
      <c r="U122" s="1">
        <v>0.578735</v>
      </c>
      <c r="W122" s="1">
        <v>1.7276</v>
      </c>
      <c r="X122" s="1"/>
      <c r="Y122">
        <v>1.5216099999999999</v>
      </c>
      <c r="Z122">
        <v>0.67352299999999998</v>
      </c>
      <c r="AA122" s="1">
        <v>1.3970899999999999</v>
      </c>
      <c r="AB122" s="1"/>
      <c r="AD122" s="1"/>
      <c r="AE122" s="1"/>
      <c r="AH122" s="1">
        <v>1.3970899999999999</v>
      </c>
      <c r="AK122" s="1">
        <v>-4.7842400000000003E-4</v>
      </c>
      <c r="AL122" s="1">
        <v>0.396179</v>
      </c>
      <c r="AM122" s="1">
        <f t="shared" si="5"/>
        <v>-2.6313320000000004E-4</v>
      </c>
      <c r="AR122" s="1">
        <v>0.39621000000000001</v>
      </c>
      <c r="AS122" s="2">
        <v>-2.6791400000000002E-6</v>
      </c>
    </row>
    <row r="123" spans="1:45" x14ac:dyDescent="0.25">
      <c r="A123">
        <f t="shared" si="6"/>
        <v>121</v>
      </c>
      <c r="C123" s="1">
        <v>0.49890099999999998</v>
      </c>
      <c r="D123" s="2">
        <v>2.4124100000000002E-5</v>
      </c>
      <c r="E123">
        <f t="shared" si="4"/>
        <v>4.3423380000000007E-5</v>
      </c>
      <c r="G123" s="1">
        <v>0.49865700000000002</v>
      </c>
      <c r="H123" s="1">
        <v>4.5638999999999999E-4</v>
      </c>
      <c r="I123" s="1">
        <v>4.5638999999999999E-4</v>
      </c>
      <c r="K123">
        <v>0.39868199999999998</v>
      </c>
      <c r="L123">
        <v>-2.5438820000000005E-4</v>
      </c>
      <c r="M123" s="1">
        <v>1.3787799999999999</v>
      </c>
      <c r="N123" s="1"/>
      <c r="P123" s="1">
        <v>0.49862699999999999</v>
      </c>
      <c r="Q123" s="1">
        <v>9.4512899999999996E-4</v>
      </c>
      <c r="R123" s="1">
        <v>9.4512899999999996E-4</v>
      </c>
      <c r="S123">
        <f t="shared" si="7"/>
        <v>121</v>
      </c>
      <c r="T123" s="1">
        <v>1.3742099999999999</v>
      </c>
      <c r="U123" s="1">
        <v>0.57186899999999996</v>
      </c>
      <c r="W123" s="1">
        <v>1.73553</v>
      </c>
      <c r="X123" s="1"/>
      <c r="Y123">
        <v>1.4712499999999999</v>
      </c>
      <c r="Z123">
        <v>0.66531399999999996</v>
      </c>
      <c r="AA123" s="1">
        <v>1.3787799999999999</v>
      </c>
      <c r="AB123" s="1"/>
      <c r="AD123" s="1"/>
      <c r="AE123" s="1"/>
      <c r="AH123" s="1">
        <v>1.3787799999999999</v>
      </c>
      <c r="AK123" s="1">
        <v>-4.6252400000000002E-4</v>
      </c>
      <c r="AL123" s="1">
        <v>0.39868199999999998</v>
      </c>
      <c r="AM123" s="1">
        <f t="shared" si="5"/>
        <v>-2.5438820000000005E-4</v>
      </c>
      <c r="AR123" s="1">
        <v>0.398621</v>
      </c>
      <c r="AS123" s="2">
        <v>-2.3553499999999998E-6</v>
      </c>
    </row>
    <row r="124" spans="1:45" x14ac:dyDescent="0.25">
      <c r="A124">
        <f t="shared" si="6"/>
        <v>122</v>
      </c>
      <c r="C124" s="1">
        <v>0.50067099999999998</v>
      </c>
      <c r="D124" s="2">
        <v>2.51495E-5</v>
      </c>
      <c r="E124">
        <f t="shared" si="4"/>
        <v>4.5269100000000003E-5</v>
      </c>
      <c r="G124" s="1">
        <v>0.50109899999999996</v>
      </c>
      <c r="H124" s="1">
        <v>4.6697999999999998E-4</v>
      </c>
      <c r="I124" s="1">
        <v>4.6697999999999998E-4</v>
      </c>
      <c r="K124">
        <v>0.40106199999999997</v>
      </c>
      <c r="L124">
        <v>-2.5688960000000004E-4</v>
      </c>
      <c r="M124" s="1">
        <v>1.3601700000000001</v>
      </c>
      <c r="N124" s="1"/>
      <c r="P124" s="1">
        <v>0.50109899999999996</v>
      </c>
      <c r="Q124" s="1">
        <v>9.4848600000000001E-4</v>
      </c>
      <c r="R124" s="1">
        <v>9.4848600000000001E-4</v>
      </c>
      <c r="S124">
        <f t="shared" si="7"/>
        <v>122</v>
      </c>
      <c r="T124" s="1">
        <v>1.3803099999999999</v>
      </c>
      <c r="U124" s="1">
        <v>0.56515499999999996</v>
      </c>
      <c r="W124" s="1">
        <v>1.73889</v>
      </c>
      <c r="X124" s="1"/>
      <c r="Y124">
        <v>1.4456199999999999</v>
      </c>
      <c r="Z124">
        <v>0.64880400000000005</v>
      </c>
      <c r="AA124" s="1">
        <v>1.3601700000000001</v>
      </c>
      <c r="AB124" s="1"/>
      <c r="AD124" s="1"/>
      <c r="AE124" s="1"/>
      <c r="AH124" s="1">
        <v>1.3601700000000001</v>
      </c>
      <c r="AK124" s="1">
        <v>-4.6707200000000002E-4</v>
      </c>
      <c r="AL124" s="1">
        <v>0.40106199999999997</v>
      </c>
      <c r="AM124" s="1">
        <f t="shared" si="5"/>
        <v>-2.5688960000000004E-4</v>
      </c>
      <c r="AR124" s="1">
        <v>0.40109299999999998</v>
      </c>
      <c r="AS124" s="2">
        <v>-2.16187E-6</v>
      </c>
    </row>
    <row r="125" spans="1:45" x14ac:dyDescent="0.25">
      <c r="A125">
        <f t="shared" si="6"/>
        <v>123</v>
      </c>
      <c r="C125" s="1">
        <v>0.50323499999999999</v>
      </c>
      <c r="D125" s="2">
        <v>2.4389600000000001E-5</v>
      </c>
      <c r="E125">
        <f t="shared" si="4"/>
        <v>4.3901280000000005E-5</v>
      </c>
      <c r="G125" s="1">
        <v>0.50347900000000001</v>
      </c>
      <c r="H125" s="1">
        <v>4.7750899999999998E-4</v>
      </c>
      <c r="I125" s="1">
        <v>4.7750899999999998E-4</v>
      </c>
      <c r="K125">
        <v>0.40356399999999998</v>
      </c>
      <c r="L125">
        <v>-2.5061190000000001E-4</v>
      </c>
      <c r="M125" s="1">
        <v>1.34277</v>
      </c>
      <c r="N125" s="1"/>
      <c r="P125" s="1">
        <v>0.50357099999999999</v>
      </c>
      <c r="Q125" s="1">
        <v>9.5184299999999996E-4</v>
      </c>
      <c r="R125" s="1">
        <v>9.5184299999999996E-4</v>
      </c>
      <c r="S125">
        <f t="shared" si="7"/>
        <v>123</v>
      </c>
      <c r="T125" s="1">
        <v>1.38672</v>
      </c>
      <c r="U125" s="1">
        <v>0.55837999999999999</v>
      </c>
      <c r="W125" s="1">
        <v>1.7474400000000001</v>
      </c>
      <c r="X125" s="1"/>
      <c r="Y125">
        <v>1.4349400000000001</v>
      </c>
      <c r="Z125">
        <v>0.64056400000000002</v>
      </c>
      <c r="AA125" s="1">
        <v>1.34277</v>
      </c>
      <c r="AB125" s="1"/>
      <c r="AD125" s="1"/>
      <c r="AE125" s="1"/>
      <c r="AH125" s="1">
        <v>1.34277</v>
      </c>
      <c r="AK125" s="1">
        <v>-4.5565800000000001E-4</v>
      </c>
      <c r="AL125" s="1">
        <v>0.40356399999999998</v>
      </c>
      <c r="AM125" s="1">
        <f t="shared" si="5"/>
        <v>-2.5061190000000001E-4</v>
      </c>
      <c r="AR125" s="1">
        <v>0.403534</v>
      </c>
      <c r="AS125" s="2">
        <v>-1.68488E-6</v>
      </c>
    </row>
    <row r="126" spans="1:45" x14ac:dyDescent="0.25">
      <c r="A126">
        <f t="shared" si="6"/>
        <v>124</v>
      </c>
      <c r="C126" s="1">
        <v>0.50564600000000004</v>
      </c>
      <c r="D126" s="2">
        <v>2.59003E-5</v>
      </c>
      <c r="E126">
        <f t="shared" si="4"/>
        <v>4.6620540000000001E-5</v>
      </c>
      <c r="G126" s="1">
        <v>0.50595100000000004</v>
      </c>
      <c r="H126" s="1">
        <v>4.8800699999999999E-4</v>
      </c>
      <c r="I126" s="1">
        <v>4.8800699999999999E-4</v>
      </c>
      <c r="K126">
        <v>0.40597499999999997</v>
      </c>
      <c r="L126">
        <v>-2.4371325000000003E-4</v>
      </c>
      <c r="M126" s="1">
        <v>1.32477</v>
      </c>
      <c r="N126" s="1"/>
      <c r="P126" s="1">
        <v>0.50592000000000004</v>
      </c>
      <c r="Q126" s="1">
        <v>9.5489499999999998E-4</v>
      </c>
      <c r="R126" s="1">
        <v>9.5489499999999998E-4</v>
      </c>
      <c r="S126">
        <f t="shared" si="7"/>
        <v>124</v>
      </c>
      <c r="T126" s="1">
        <v>1.3934299999999999</v>
      </c>
      <c r="U126" s="1">
        <v>0.55154400000000003</v>
      </c>
      <c r="W126" s="1">
        <v>1.7514000000000001</v>
      </c>
      <c r="X126" s="1"/>
      <c r="Y126">
        <v>1.42395</v>
      </c>
      <c r="Z126">
        <v>0.632355</v>
      </c>
      <c r="AA126" s="1">
        <v>1.32477</v>
      </c>
      <c r="AB126" s="1"/>
      <c r="AD126" s="1"/>
      <c r="AE126" s="1"/>
      <c r="AH126" s="1">
        <v>1.32477</v>
      </c>
      <c r="AK126" s="1">
        <v>-4.43115E-4</v>
      </c>
      <c r="AL126" s="1">
        <v>0.40597499999999997</v>
      </c>
      <c r="AM126" s="1">
        <f t="shared" si="5"/>
        <v>-2.4371325000000003E-4</v>
      </c>
      <c r="AR126" s="1">
        <v>0.405914</v>
      </c>
      <c r="AS126" s="2">
        <v>-1.30859E-6</v>
      </c>
    </row>
    <row r="127" spans="1:45" x14ac:dyDescent="0.25">
      <c r="A127">
        <f t="shared" si="6"/>
        <v>125</v>
      </c>
      <c r="C127" s="1">
        <v>0.507996</v>
      </c>
      <c r="D127" s="2">
        <v>2.57568E-5</v>
      </c>
      <c r="E127">
        <f t="shared" si="4"/>
        <v>4.6362240000000004E-5</v>
      </c>
      <c r="G127" s="1">
        <v>0.50839199999999996</v>
      </c>
      <c r="H127" s="1">
        <v>4.9835199999999997E-4</v>
      </c>
      <c r="I127" s="1">
        <v>4.9835199999999997E-4</v>
      </c>
      <c r="K127">
        <v>0.408447</v>
      </c>
      <c r="L127">
        <v>-2.4035660000000004E-4</v>
      </c>
      <c r="M127" s="1">
        <v>1.3061499999999999</v>
      </c>
      <c r="N127" s="1"/>
      <c r="P127" s="1">
        <v>0.50839199999999996</v>
      </c>
      <c r="Q127" s="1">
        <v>9.5825200000000004E-4</v>
      </c>
      <c r="R127" s="1">
        <v>9.5825200000000004E-4</v>
      </c>
      <c r="S127">
        <f t="shared" si="7"/>
        <v>125</v>
      </c>
      <c r="T127" s="1">
        <v>1.39984</v>
      </c>
      <c r="U127" s="1">
        <v>0.54473899999999997</v>
      </c>
      <c r="W127" s="1">
        <v>1.7593399999999999</v>
      </c>
      <c r="X127" s="1"/>
      <c r="Y127">
        <v>1.3958699999999999</v>
      </c>
      <c r="Z127">
        <v>0.62417599999999995</v>
      </c>
      <c r="AA127" s="1">
        <v>1.3061499999999999</v>
      </c>
      <c r="AB127" s="1"/>
      <c r="AD127" s="1"/>
      <c r="AE127" s="1"/>
      <c r="AH127" s="1">
        <v>1.3061499999999999</v>
      </c>
      <c r="AK127" s="1">
        <v>-4.3701200000000002E-4</v>
      </c>
      <c r="AL127" s="1">
        <v>0.408447</v>
      </c>
      <c r="AM127" s="1">
        <f t="shared" si="5"/>
        <v>-2.4035660000000004E-4</v>
      </c>
      <c r="AR127" s="1">
        <v>0.40832499999999999</v>
      </c>
      <c r="AS127" s="2">
        <v>-9.34143E-7</v>
      </c>
    </row>
    <row r="128" spans="1:45" x14ac:dyDescent="0.25">
      <c r="A128">
        <f t="shared" si="6"/>
        <v>126</v>
      </c>
      <c r="C128" s="1">
        <v>0.51043700000000003</v>
      </c>
      <c r="D128" s="2">
        <v>2.59064E-5</v>
      </c>
      <c r="E128">
        <f t="shared" si="4"/>
        <v>4.6631520000000004E-5</v>
      </c>
      <c r="G128" s="1">
        <v>0.51077300000000003</v>
      </c>
      <c r="H128" s="1">
        <v>5.0872799999999996E-4</v>
      </c>
      <c r="I128" s="1">
        <v>5.0872799999999996E-4</v>
      </c>
      <c r="K128">
        <v>0.41091899999999998</v>
      </c>
      <c r="L128">
        <v>-2.3683165000000001E-4</v>
      </c>
      <c r="M128" s="1">
        <v>1.2884500000000001</v>
      </c>
      <c r="N128" s="1"/>
      <c r="P128" s="1">
        <v>0.51086399999999998</v>
      </c>
      <c r="Q128" s="1">
        <v>9.6160899999999999E-4</v>
      </c>
      <c r="R128" s="1">
        <v>9.6160899999999999E-4</v>
      </c>
      <c r="S128">
        <f t="shared" si="7"/>
        <v>126</v>
      </c>
      <c r="T128" s="1">
        <v>1.40717</v>
      </c>
      <c r="U128" s="1">
        <v>0.53799399999999997</v>
      </c>
      <c r="W128" s="1">
        <v>1.7626999999999999</v>
      </c>
      <c r="X128" s="1"/>
      <c r="Y128">
        <v>1.3876299999999999</v>
      </c>
      <c r="Z128">
        <v>0.60772700000000002</v>
      </c>
      <c r="AA128" s="1">
        <v>1.2884500000000001</v>
      </c>
      <c r="AB128" s="1"/>
      <c r="AD128" s="1"/>
      <c r="AE128" s="1"/>
      <c r="AH128" s="1">
        <v>1.2884500000000001</v>
      </c>
      <c r="AK128" s="1">
        <v>-4.30603E-4</v>
      </c>
      <c r="AL128" s="1">
        <v>0.41091899999999998</v>
      </c>
      <c r="AM128" s="1">
        <f t="shared" si="5"/>
        <v>-2.3683165000000001E-4</v>
      </c>
      <c r="AR128" s="1">
        <v>0.41079700000000002</v>
      </c>
      <c r="AS128" s="2">
        <v>-2.3437500000000001E-7</v>
      </c>
    </row>
    <row r="129" spans="1:45" x14ac:dyDescent="0.25">
      <c r="A129">
        <f t="shared" si="6"/>
        <v>127</v>
      </c>
      <c r="C129" s="1">
        <v>0.51297000000000004</v>
      </c>
      <c r="D129" s="2">
        <v>2.6089500000000002E-5</v>
      </c>
      <c r="E129">
        <f t="shared" si="4"/>
        <v>4.6961100000000007E-5</v>
      </c>
      <c r="G129" s="1">
        <v>0.51336700000000002</v>
      </c>
      <c r="H129" s="1">
        <v>5.1910400000000005E-4</v>
      </c>
      <c r="I129" s="1">
        <v>5.1910400000000005E-4</v>
      </c>
      <c r="K129">
        <v>0.41332999999999998</v>
      </c>
      <c r="L129">
        <v>-2.3973565000000001E-4</v>
      </c>
      <c r="M129" s="1">
        <v>1.27075</v>
      </c>
      <c r="N129" s="1"/>
      <c r="P129" s="1">
        <v>0.51324499999999995</v>
      </c>
      <c r="Q129" s="1">
        <v>9.6466100000000001E-4</v>
      </c>
      <c r="R129" s="1">
        <v>9.6466100000000001E-4</v>
      </c>
      <c r="S129">
        <f t="shared" si="7"/>
        <v>127</v>
      </c>
      <c r="T129" s="1">
        <v>1.41388</v>
      </c>
      <c r="U129" s="1">
        <v>0.53134199999999998</v>
      </c>
      <c r="W129" s="1">
        <v>1.7712399999999999</v>
      </c>
      <c r="X129" s="1"/>
      <c r="Y129">
        <v>1.3784799999999999</v>
      </c>
      <c r="Z129">
        <v>0.59954799999999997</v>
      </c>
      <c r="AA129" s="1">
        <v>1.27075</v>
      </c>
      <c r="AB129" s="1"/>
      <c r="AD129" s="1"/>
      <c r="AE129" s="1"/>
      <c r="AH129" s="1">
        <v>1.27075</v>
      </c>
      <c r="AK129" s="1">
        <v>-4.3588299999999997E-4</v>
      </c>
      <c r="AL129" s="1">
        <v>0.41332999999999998</v>
      </c>
      <c r="AM129" s="1">
        <f t="shared" si="5"/>
        <v>-2.3973565000000001E-4</v>
      </c>
      <c r="AR129" s="1">
        <v>0.41320800000000002</v>
      </c>
      <c r="AS129" s="2">
        <v>5.3100599999999998E-8</v>
      </c>
    </row>
    <row r="130" spans="1:45" x14ac:dyDescent="0.25">
      <c r="A130">
        <f t="shared" si="6"/>
        <v>128</v>
      </c>
      <c r="C130" s="1">
        <v>0.51541099999999995</v>
      </c>
      <c r="D130" s="1">
        <v>2.6242100000000001E-5</v>
      </c>
      <c r="E130">
        <f t="shared" si="4"/>
        <v>4.7235780000000005E-5</v>
      </c>
      <c r="G130" s="1">
        <v>0.51568599999999998</v>
      </c>
      <c r="H130" s="1">
        <v>5.2948000000000003E-4</v>
      </c>
      <c r="I130" s="1">
        <v>5.2948000000000003E-4</v>
      </c>
      <c r="K130">
        <v>0.41574100000000003</v>
      </c>
      <c r="L130">
        <v>-2.3829190000000002E-4</v>
      </c>
      <c r="M130" s="1">
        <v>1.25275</v>
      </c>
      <c r="N130" s="1"/>
      <c r="P130" s="1">
        <v>0.51568599999999998</v>
      </c>
      <c r="Q130" s="1">
        <v>9.6801799999999996E-4</v>
      </c>
      <c r="R130" s="1">
        <v>9.6801799999999996E-4</v>
      </c>
      <c r="S130">
        <f t="shared" si="7"/>
        <v>128</v>
      </c>
      <c r="T130" s="1">
        <v>1.4202900000000001</v>
      </c>
      <c r="U130" s="1">
        <v>0.52459699999999998</v>
      </c>
      <c r="W130" s="1">
        <v>1.77582</v>
      </c>
      <c r="X130" s="1"/>
      <c r="Y130">
        <v>1.3696299999999999</v>
      </c>
      <c r="Z130">
        <v>0.59136999999999995</v>
      </c>
      <c r="AA130" s="1">
        <v>1.25275</v>
      </c>
      <c r="AB130" s="1"/>
      <c r="AD130" s="1"/>
      <c r="AE130" s="1"/>
      <c r="AH130" s="1">
        <v>1.25275</v>
      </c>
      <c r="AK130" s="1">
        <v>-4.33258E-4</v>
      </c>
      <c r="AL130" s="1">
        <v>0.41574100000000003</v>
      </c>
      <c r="AM130" s="1">
        <f t="shared" si="5"/>
        <v>-2.3829190000000002E-4</v>
      </c>
      <c r="AR130" s="1">
        <v>0.41567999999999999</v>
      </c>
      <c r="AS130" s="2">
        <v>4.7698999999999999E-7</v>
      </c>
    </row>
    <row r="131" spans="1:45" x14ac:dyDescent="0.25">
      <c r="A131">
        <f t="shared" si="6"/>
        <v>129</v>
      </c>
      <c r="C131" s="1">
        <v>0.517822</v>
      </c>
      <c r="D131" s="1">
        <v>2.6443499999999998E-5</v>
      </c>
      <c r="E131">
        <f t="shared" ref="E131:E194" si="8">D131*1.8</f>
        <v>4.7598300000000001E-5</v>
      </c>
      <c r="G131" s="1">
        <v>0.51815800000000001</v>
      </c>
      <c r="H131" s="1">
        <v>5.3955099999999998E-4</v>
      </c>
      <c r="I131" s="1">
        <v>5.3955099999999998E-4</v>
      </c>
      <c r="K131">
        <v>0.418182</v>
      </c>
      <c r="L131">
        <v>-2.3787225000000003E-4</v>
      </c>
      <c r="M131" s="1">
        <v>1.2347399999999999</v>
      </c>
      <c r="N131" s="1"/>
      <c r="P131" s="1">
        <v>0.51815800000000001</v>
      </c>
      <c r="Q131" s="1">
        <v>9.7106899999999997E-4</v>
      </c>
      <c r="R131" s="1">
        <v>9.7106899999999997E-4</v>
      </c>
      <c r="S131">
        <f t="shared" si="7"/>
        <v>129</v>
      </c>
      <c r="T131" s="1">
        <v>1.42761</v>
      </c>
      <c r="U131" s="1">
        <v>0.51779200000000003</v>
      </c>
      <c r="W131" s="1">
        <v>1.78284</v>
      </c>
      <c r="X131" s="1"/>
      <c r="Y131">
        <v>1.34338</v>
      </c>
      <c r="Z131">
        <v>0.58319100000000001</v>
      </c>
      <c r="AA131" s="1">
        <v>1.2347399999999999</v>
      </c>
      <c r="AB131" s="1"/>
      <c r="AD131" s="1"/>
      <c r="AE131" s="1"/>
      <c r="AH131" s="1">
        <v>1.2347399999999999</v>
      </c>
      <c r="AK131" s="1">
        <v>-4.3249500000000003E-4</v>
      </c>
      <c r="AL131" s="1">
        <v>0.418182</v>
      </c>
      <c r="AM131" s="1">
        <f t="shared" ref="AM131:AM194" si="9">AK131*0.55</f>
        <v>-2.3787225000000003E-4</v>
      </c>
      <c r="AR131" s="1">
        <v>0.41812100000000002</v>
      </c>
      <c r="AS131" s="2">
        <v>5.7983400000000003E-7</v>
      </c>
    </row>
    <row r="132" spans="1:45" x14ac:dyDescent="0.25">
      <c r="A132">
        <f t="shared" ref="A132:A195" si="10">A131+1</f>
        <v>130</v>
      </c>
      <c r="C132" s="1">
        <v>0.52020299999999997</v>
      </c>
      <c r="D132" s="1">
        <v>2.6608300000000001E-5</v>
      </c>
      <c r="E132">
        <f t="shared" si="8"/>
        <v>4.7894940000000004E-5</v>
      </c>
      <c r="G132" s="1">
        <v>0.52059900000000003</v>
      </c>
      <c r="H132" s="1">
        <v>5.4992699999999997E-4</v>
      </c>
      <c r="I132" s="1">
        <v>5.4992699999999997E-4</v>
      </c>
      <c r="K132">
        <v>0.42068499999999998</v>
      </c>
      <c r="L132">
        <v>-2.30571E-4</v>
      </c>
      <c r="M132" s="1">
        <v>1.2170399999999999</v>
      </c>
      <c r="N132" s="1"/>
      <c r="P132" s="1">
        <v>0.52059900000000003</v>
      </c>
      <c r="Q132" s="1">
        <v>9.7442600000000002E-4</v>
      </c>
      <c r="R132" s="1">
        <v>9.7442600000000002E-4</v>
      </c>
      <c r="S132">
        <f t="shared" ref="S132:S195" si="11">S131+1</f>
        <v>130</v>
      </c>
      <c r="T132" s="1">
        <v>1.4343300000000001</v>
      </c>
      <c r="U132" s="1">
        <v>0.51098600000000005</v>
      </c>
      <c r="W132" s="1">
        <v>1.7867999999999999</v>
      </c>
      <c r="X132" s="1"/>
      <c r="Y132">
        <v>1.33484</v>
      </c>
      <c r="Z132">
        <v>0.56695600000000002</v>
      </c>
      <c r="AA132" s="1">
        <v>1.2170399999999999</v>
      </c>
      <c r="AB132" s="1"/>
      <c r="AD132" s="1"/>
      <c r="AE132" s="1"/>
      <c r="AH132" s="1">
        <v>1.2170399999999999</v>
      </c>
      <c r="AK132" s="1">
        <v>-4.1921999999999999E-4</v>
      </c>
      <c r="AL132" s="1">
        <v>0.42068499999999998</v>
      </c>
      <c r="AM132" s="1">
        <f t="shared" si="9"/>
        <v>-2.30571E-4</v>
      </c>
      <c r="AR132" s="1">
        <v>0.42041000000000001</v>
      </c>
      <c r="AS132" s="2">
        <v>7.7575700000000003E-7</v>
      </c>
    </row>
    <row r="133" spans="1:45" x14ac:dyDescent="0.25">
      <c r="A133">
        <f t="shared" si="10"/>
        <v>131</v>
      </c>
      <c r="C133" s="1">
        <v>0.522675</v>
      </c>
      <c r="D133" s="1">
        <v>2.68646E-5</v>
      </c>
      <c r="E133">
        <f t="shared" si="8"/>
        <v>4.8356280000000002E-5</v>
      </c>
      <c r="G133" s="1">
        <v>0.52304099999999998</v>
      </c>
      <c r="H133" s="1">
        <v>5.5999800000000003E-4</v>
      </c>
      <c r="I133" s="1">
        <v>5.5999800000000003E-4</v>
      </c>
      <c r="K133">
        <v>0.423126</v>
      </c>
      <c r="L133">
        <v>-2.3011780000000003E-4</v>
      </c>
      <c r="M133" s="1">
        <v>1.1999500000000001</v>
      </c>
      <c r="N133" s="1"/>
      <c r="P133" s="1">
        <v>0.52310199999999996</v>
      </c>
      <c r="Q133" s="1">
        <v>9.7778300000000008E-4</v>
      </c>
      <c r="R133" s="1">
        <v>9.7778300000000008E-4</v>
      </c>
      <c r="S133">
        <f t="shared" si="11"/>
        <v>131</v>
      </c>
      <c r="T133" s="1">
        <v>1.4413499999999999</v>
      </c>
      <c r="U133" s="1">
        <v>0.50430299999999995</v>
      </c>
      <c r="W133" s="1">
        <v>1.79504</v>
      </c>
      <c r="X133" s="1"/>
      <c r="Y133">
        <v>1.32629</v>
      </c>
      <c r="Z133">
        <v>0.55880700000000005</v>
      </c>
      <c r="AA133" s="1">
        <v>1.1999500000000001</v>
      </c>
      <c r="AB133" s="1"/>
      <c r="AD133" s="1"/>
      <c r="AE133" s="1"/>
      <c r="AH133" s="1">
        <v>1.1999500000000001</v>
      </c>
      <c r="AK133" s="1">
        <v>-4.1839600000000002E-4</v>
      </c>
      <c r="AL133" s="1">
        <v>0.423126</v>
      </c>
      <c r="AM133" s="1">
        <f t="shared" si="9"/>
        <v>-2.3011780000000003E-4</v>
      </c>
      <c r="AR133" s="1">
        <v>0.422821</v>
      </c>
      <c r="AS133" s="2">
        <v>1.09528E-6</v>
      </c>
    </row>
    <row r="134" spans="1:45" x14ac:dyDescent="0.25">
      <c r="A134">
        <f t="shared" si="10"/>
        <v>132</v>
      </c>
      <c r="C134" s="1">
        <v>0.525146</v>
      </c>
      <c r="D134" s="1">
        <v>2.7059900000000002E-5</v>
      </c>
      <c r="E134">
        <f t="shared" si="8"/>
        <v>4.8707820000000003E-5</v>
      </c>
      <c r="G134" s="1">
        <v>0.525482</v>
      </c>
      <c r="H134" s="1">
        <v>5.7006799999999996E-4</v>
      </c>
      <c r="I134" s="1">
        <v>5.7006799999999996E-4</v>
      </c>
      <c r="K134">
        <v>0.425568</v>
      </c>
      <c r="L134">
        <v>-2.2919490000000001E-4</v>
      </c>
      <c r="M134" s="1">
        <v>1.18164</v>
      </c>
      <c r="N134" s="1"/>
      <c r="P134" s="1">
        <v>0.525482</v>
      </c>
      <c r="Q134" s="1">
        <v>9.80835E-4</v>
      </c>
      <c r="R134" s="1">
        <v>9.80835E-4</v>
      </c>
      <c r="S134">
        <f t="shared" si="11"/>
        <v>132</v>
      </c>
      <c r="T134" s="1">
        <v>1.4486699999999999</v>
      </c>
      <c r="U134" s="1">
        <v>0.49764999999999998</v>
      </c>
      <c r="W134" s="1">
        <v>1.7981</v>
      </c>
      <c r="X134" s="1"/>
      <c r="Y134">
        <v>1.3085899999999999</v>
      </c>
      <c r="Z134">
        <v>0.55069000000000001</v>
      </c>
      <c r="AA134" s="1">
        <v>1.18164</v>
      </c>
      <c r="AB134" s="1"/>
      <c r="AD134" s="1"/>
      <c r="AE134" s="1"/>
      <c r="AH134" s="1">
        <v>1.18164</v>
      </c>
      <c r="AK134" s="1">
        <v>-4.16718E-4</v>
      </c>
      <c r="AL134" s="1">
        <v>0.425568</v>
      </c>
      <c r="AM134" s="1">
        <f t="shared" si="9"/>
        <v>-2.2919490000000001E-4</v>
      </c>
      <c r="AR134" s="1">
        <v>0.42529299999999998</v>
      </c>
      <c r="AS134" s="2">
        <v>1.3882399999999999E-6</v>
      </c>
    </row>
    <row r="135" spans="1:45" x14ac:dyDescent="0.25">
      <c r="A135">
        <f t="shared" si="10"/>
        <v>133</v>
      </c>
      <c r="C135" s="1">
        <v>0.52755700000000005</v>
      </c>
      <c r="D135" s="1">
        <v>2.7297999999999999E-5</v>
      </c>
      <c r="E135">
        <f t="shared" si="8"/>
        <v>4.9136399999999999E-5</v>
      </c>
      <c r="G135" s="1">
        <v>0.52798500000000004</v>
      </c>
      <c r="H135" s="1">
        <v>5.7983399999999999E-4</v>
      </c>
      <c r="I135" s="1">
        <v>5.7983399999999999E-4</v>
      </c>
      <c r="K135">
        <v>0.427979</v>
      </c>
      <c r="L135">
        <v>-2.2608960000000002E-4</v>
      </c>
      <c r="M135" s="1">
        <v>1.16455</v>
      </c>
      <c r="N135" s="1"/>
      <c r="P135" s="1">
        <v>0.52792399999999995</v>
      </c>
      <c r="Q135" s="1">
        <v>9.8419200000000005E-4</v>
      </c>
      <c r="R135" s="1">
        <v>9.8419200000000005E-4</v>
      </c>
      <c r="S135">
        <f t="shared" si="11"/>
        <v>133</v>
      </c>
      <c r="T135" s="1">
        <v>1.4559899999999999</v>
      </c>
      <c r="U135" s="1">
        <v>0.49087500000000001</v>
      </c>
      <c r="W135" s="1">
        <v>1.80237</v>
      </c>
      <c r="X135" s="1"/>
      <c r="Y135">
        <v>1.2918099999999999</v>
      </c>
      <c r="Z135">
        <v>0.54260299999999995</v>
      </c>
      <c r="AA135" s="1">
        <v>1.16455</v>
      </c>
      <c r="AB135" s="1"/>
      <c r="AD135" s="1"/>
      <c r="AE135" s="1"/>
      <c r="AH135" s="1">
        <v>1.16455</v>
      </c>
      <c r="AK135" s="1">
        <v>-4.1107200000000001E-4</v>
      </c>
      <c r="AL135" s="1">
        <v>0.427979</v>
      </c>
      <c r="AM135" s="1">
        <f t="shared" si="9"/>
        <v>-2.2608960000000002E-4</v>
      </c>
      <c r="AR135" s="1">
        <v>0.42767300000000003</v>
      </c>
      <c r="AS135" s="2">
        <v>1.7108199999999999E-6</v>
      </c>
    </row>
    <row r="136" spans="1:45" x14ac:dyDescent="0.25">
      <c r="A136">
        <f t="shared" si="10"/>
        <v>134</v>
      </c>
      <c r="C136" s="1">
        <v>0.529999</v>
      </c>
      <c r="D136" s="1">
        <v>2.7462800000000001E-5</v>
      </c>
      <c r="E136">
        <f t="shared" si="8"/>
        <v>4.9433040000000002E-5</v>
      </c>
      <c r="G136" s="1">
        <v>0.53036499999999998</v>
      </c>
      <c r="H136" s="1">
        <v>5.8990500000000005E-4</v>
      </c>
      <c r="I136" s="1">
        <v>5.8990500000000005E-4</v>
      </c>
      <c r="K136">
        <v>0.43045</v>
      </c>
      <c r="L136">
        <v>-2.2394130000000001E-4</v>
      </c>
      <c r="M136" s="1">
        <v>1.1474599999999999</v>
      </c>
      <c r="N136" s="1"/>
      <c r="P136" s="1">
        <v>0.53036499999999998</v>
      </c>
      <c r="Q136" s="1">
        <v>9.8724399999999997E-4</v>
      </c>
      <c r="R136" s="1">
        <v>9.8724399999999997E-4</v>
      </c>
      <c r="S136">
        <f t="shared" si="11"/>
        <v>134</v>
      </c>
      <c r="T136" s="1">
        <v>1.4630099999999999</v>
      </c>
      <c r="U136" s="1">
        <v>0.48428300000000002</v>
      </c>
      <c r="W136" s="1">
        <v>1.55731</v>
      </c>
      <c r="X136" s="1"/>
      <c r="Y136">
        <v>1.2826500000000001</v>
      </c>
      <c r="Z136">
        <v>0.52630600000000005</v>
      </c>
      <c r="AA136" s="1">
        <v>1.1474599999999999</v>
      </c>
      <c r="AB136" s="1"/>
      <c r="AD136" s="1"/>
      <c r="AE136" s="1"/>
      <c r="AH136" s="1">
        <v>1.1474599999999999</v>
      </c>
      <c r="AK136" s="1">
        <v>-4.0716599999999998E-4</v>
      </c>
      <c r="AL136" s="1">
        <v>0.43045</v>
      </c>
      <c r="AM136" s="1">
        <f t="shared" si="9"/>
        <v>-2.2394130000000001E-4</v>
      </c>
      <c r="AR136" s="1">
        <v>0.42996200000000001</v>
      </c>
      <c r="AS136" s="2">
        <v>2.0474200000000002E-6</v>
      </c>
    </row>
    <row r="137" spans="1:45" x14ac:dyDescent="0.25">
      <c r="A137">
        <f t="shared" si="10"/>
        <v>135</v>
      </c>
      <c r="C137" s="1">
        <v>0.53244000000000002</v>
      </c>
      <c r="D137" s="1">
        <v>2.7706900000000001E-5</v>
      </c>
      <c r="E137">
        <f t="shared" si="8"/>
        <v>4.9872420000000002E-5</v>
      </c>
      <c r="G137" s="1">
        <v>0.53283700000000001</v>
      </c>
      <c r="H137" s="1">
        <v>5.99976E-4</v>
      </c>
      <c r="I137" s="1">
        <v>5.99976E-4</v>
      </c>
      <c r="K137">
        <v>0.432861</v>
      </c>
      <c r="L137">
        <v>-2.253845E-4</v>
      </c>
      <c r="M137" s="1">
        <v>1.1294599999999999</v>
      </c>
      <c r="N137" s="1"/>
      <c r="P137" s="1">
        <v>0.532806</v>
      </c>
      <c r="Q137" s="1">
        <v>9.9060100000000002E-4</v>
      </c>
      <c r="R137" s="1">
        <v>9.9060100000000002E-4</v>
      </c>
      <c r="S137">
        <f t="shared" si="11"/>
        <v>135</v>
      </c>
      <c r="T137" s="1">
        <v>1.47034</v>
      </c>
      <c r="U137" s="1">
        <v>0.47763100000000003</v>
      </c>
      <c r="W137" s="1">
        <v>1.5191699999999999</v>
      </c>
      <c r="X137" s="1"/>
      <c r="Y137">
        <v>1.26556</v>
      </c>
      <c r="Z137">
        <v>0.51827999999999996</v>
      </c>
      <c r="AA137" s="1">
        <v>1.1294599999999999</v>
      </c>
      <c r="AB137" s="1"/>
      <c r="AD137" s="1"/>
      <c r="AE137" s="1"/>
      <c r="AH137" s="1">
        <v>1.1294599999999999</v>
      </c>
      <c r="AK137" s="1">
        <v>-4.0978999999999999E-4</v>
      </c>
      <c r="AL137" s="1">
        <v>0.432861</v>
      </c>
      <c r="AM137" s="1">
        <f t="shared" si="9"/>
        <v>-2.253845E-4</v>
      </c>
      <c r="AR137" s="1">
        <v>0.43234299999999998</v>
      </c>
      <c r="AS137" s="2">
        <v>2.4426300000000001E-6</v>
      </c>
    </row>
    <row r="138" spans="1:45" x14ac:dyDescent="0.25">
      <c r="A138">
        <f t="shared" si="10"/>
        <v>136</v>
      </c>
      <c r="C138" s="1">
        <v>0.53488199999999997</v>
      </c>
      <c r="D138" s="1">
        <v>2.7923600000000001E-5</v>
      </c>
      <c r="E138">
        <f t="shared" si="8"/>
        <v>5.0262480000000001E-5</v>
      </c>
      <c r="G138" s="1">
        <v>0.53530900000000003</v>
      </c>
      <c r="H138" s="1">
        <v>6.0974100000000002E-4</v>
      </c>
      <c r="I138" s="1">
        <v>6.0974100000000002E-4</v>
      </c>
      <c r="K138">
        <v>0.435303</v>
      </c>
      <c r="L138">
        <v>-2.2117150000000002E-4</v>
      </c>
      <c r="M138" s="1">
        <v>1.1117600000000001</v>
      </c>
      <c r="N138" s="1"/>
      <c r="P138" s="1">
        <v>0.53527800000000003</v>
      </c>
      <c r="Q138" s="1">
        <v>9.9365200000000003E-4</v>
      </c>
      <c r="R138" s="1">
        <v>9.9365200000000003E-4</v>
      </c>
      <c r="S138">
        <f t="shared" si="11"/>
        <v>136</v>
      </c>
      <c r="T138" s="1">
        <v>1.47736</v>
      </c>
      <c r="U138" s="1">
        <v>0.47088600000000003</v>
      </c>
      <c r="W138" s="1">
        <v>1.49109</v>
      </c>
      <c r="X138" s="1"/>
      <c r="Y138">
        <v>1.25702</v>
      </c>
      <c r="Z138">
        <v>0.51019300000000001</v>
      </c>
      <c r="AA138" s="1">
        <v>1.1117600000000001</v>
      </c>
      <c r="AB138" s="1"/>
      <c r="AD138" s="1"/>
      <c r="AE138" s="1"/>
      <c r="AH138" s="1">
        <v>1.1117600000000001</v>
      </c>
      <c r="AK138" s="1">
        <v>-4.0213E-4</v>
      </c>
      <c r="AL138" s="1">
        <v>0.435303</v>
      </c>
      <c r="AM138" s="1">
        <f t="shared" si="9"/>
        <v>-2.2117150000000002E-4</v>
      </c>
      <c r="AR138" s="1">
        <v>0.434753</v>
      </c>
      <c r="AS138" s="2">
        <v>2.5979600000000001E-6</v>
      </c>
    </row>
    <row r="139" spans="1:45" x14ac:dyDescent="0.25">
      <c r="A139">
        <f t="shared" si="10"/>
        <v>137</v>
      </c>
      <c r="C139" s="1">
        <v>0.53729199999999999</v>
      </c>
      <c r="D139" s="1">
        <v>2.8067000000000001E-5</v>
      </c>
      <c r="E139">
        <f t="shared" si="8"/>
        <v>5.0520600000000006E-5</v>
      </c>
      <c r="G139" s="1">
        <v>0.53771999999999998</v>
      </c>
      <c r="H139" s="1">
        <v>6.1950700000000004E-4</v>
      </c>
      <c r="I139" s="1">
        <v>6.1950700000000004E-4</v>
      </c>
      <c r="K139">
        <v>0.43777500000000003</v>
      </c>
      <c r="L139">
        <v>-2.1611920000000001E-4</v>
      </c>
      <c r="M139" s="1">
        <v>1.09436</v>
      </c>
      <c r="N139" s="1"/>
      <c r="P139" s="1">
        <v>0.53778099999999995</v>
      </c>
      <c r="Q139" s="1">
        <v>9.9670399999999995E-4</v>
      </c>
      <c r="R139" s="1">
        <v>9.9670399999999995E-4</v>
      </c>
      <c r="S139">
        <f t="shared" si="11"/>
        <v>137</v>
      </c>
      <c r="T139" s="1">
        <v>1.48499</v>
      </c>
      <c r="U139" s="1">
        <v>0.46441700000000002</v>
      </c>
      <c r="W139" s="1">
        <v>1.46698</v>
      </c>
      <c r="X139" s="1"/>
      <c r="Y139">
        <v>1.2390099999999999</v>
      </c>
      <c r="Z139">
        <v>0.50204499999999996</v>
      </c>
      <c r="AA139" s="1">
        <v>1.09436</v>
      </c>
      <c r="AB139" s="1"/>
      <c r="AD139" s="1"/>
      <c r="AE139" s="1"/>
      <c r="AH139" s="1">
        <v>1.09436</v>
      </c>
      <c r="AK139" s="1">
        <v>-3.92944E-4</v>
      </c>
      <c r="AL139" s="1">
        <v>0.43777500000000003</v>
      </c>
      <c r="AM139" s="1">
        <f t="shared" si="9"/>
        <v>-2.1611920000000001E-4</v>
      </c>
      <c r="AR139" s="1">
        <v>0.43704199999999999</v>
      </c>
      <c r="AS139" s="2">
        <v>3.0367999999999999E-6</v>
      </c>
    </row>
    <row r="140" spans="1:45" x14ac:dyDescent="0.25">
      <c r="A140">
        <f t="shared" si="10"/>
        <v>138</v>
      </c>
      <c r="C140" s="1">
        <v>0.53979500000000002</v>
      </c>
      <c r="D140" s="1">
        <v>2.8311200000000001E-5</v>
      </c>
      <c r="E140">
        <f t="shared" si="8"/>
        <v>5.0960160000000004E-5</v>
      </c>
      <c r="G140" s="1">
        <v>0.540161</v>
      </c>
      <c r="H140" s="1">
        <v>6.2896700000000002E-4</v>
      </c>
      <c r="I140" s="1">
        <v>6.2896700000000002E-4</v>
      </c>
      <c r="K140">
        <v>0.440216</v>
      </c>
      <c r="L140">
        <v>-2.1595145000000002E-4</v>
      </c>
      <c r="M140" s="1">
        <v>1.0778799999999999</v>
      </c>
      <c r="N140" s="1"/>
      <c r="P140" s="1">
        <v>0.54013100000000003</v>
      </c>
      <c r="Q140" s="1">
        <v>1.0000600000000001E-3</v>
      </c>
      <c r="R140" s="1">
        <v>1.0000600000000001E-3</v>
      </c>
      <c r="S140">
        <f t="shared" si="11"/>
        <v>138</v>
      </c>
      <c r="T140" s="1">
        <v>1.49231</v>
      </c>
      <c r="U140" s="1">
        <v>0.45764199999999999</v>
      </c>
      <c r="W140" s="1">
        <v>1.4453100000000001</v>
      </c>
      <c r="X140" s="1"/>
      <c r="Y140">
        <v>1.2225299999999999</v>
      </c>
      <c r="Z140">
        <v>0.485931</v>
      </c>
      <c r="AA140" s="1">
        <v>1.0778799999999999</v>
      </c>
      <c r="AB140" s="1"/>
      <c r="AD140" s="1"/>
      <c r="AE140" s="1"/>
      <c r="AH140" s="1">
        <v>1.0778799999999999</v>
      </c>
      <c r="AK140" s="1">
        <v>-3.9263900000000002E-4</v>
      </c>
      <c r="AL140" s="1">
        <v>0.440216</v>
      </c>
      <c r="AM140" s="1">
        <f t="shared" si="9"/>
        <v>-2.1595145000000002E-4</v>
      </c>
      <c r="AR140" s="1">
        <v>0.44006299999999998</v>
      </c>
      <c r="AS140" s="2">
        <v>3.1906099999999998E-6</v>
      </c>
    </row>
    <row r="141" spans="1:45" x14ac:dyDescent="0.25">
      <c r="A141">
        <f t="shared" si="10"/>
        <v>139</v>
      </c>
      <c r="C141" s="1">
        <v>0.54223600000000005</v>
      </c>
      <c r="D141" s="1">
        <v>2.84668E-5</v>
      </c>
      <c r="E141">
        <f t="shared" si="8"/>
        <v>5.1240240000000001E-5</v>
      </c>
      <c r="G141" s="1">
        <v>0.54263300000000003</v>
      </c>
      <c r="H141" s="1">
        <v>6.3873300000000005E-4</v>
      </c>
      <c r="I141" s="1">
        <v>6.3873300000000005E-4</v>
      </c>
      <c r="K141">
        <v>0.44265700000000002</v>
      </c>
      <c r="L141">
        <v>-2.1529695000000002E-4</v>
      </c>
      <c r="M141" s="1">
        <v>1.0601799999999999</v>
      </c>
      <c r="N141" s="1"/>
      <c r="P141" s="1">
        <v>0.54263300000000003</v>
      </c>
      <c r="Q141" s="1">
        <v>1.00311E-3</v>
      </c>
      <c r="R141" s="1">
        <v>1.00311E-3</v>
      </c>
      <c r="S141">
        <f t="shared" si="11"/>
        <v>139</v>
      </c>
      <c r="T141" s="1">
        <v>1.4999400000000001</v>
      </c>
      <c r="U141" s="1">
        <v>0.45107999999999998</v>
      </c>
      <c r="W141" s="1">
        <v>1.42517</v>
      </c>
      <c r="X141" s="1"/>
      <c r="Y141">
        <v>1.2133799999999999</v>
      </c>
      <c r="Z141">
        <v>0.47784399999999999</v>
      </c>
      <c r="AA141" s="1">
        <v>1.0601799999999999</v>
      </c>
      <c r="AB141" s="1"/>
      <c r="AD141" s="1"/>
      <c r="AE141" s="1"/>
      <c r="AH141" s="1">
        <v>1.0601799999999999</v>
      </c>
      <c r="AK141" s="1">
        <v>-3.9144899999999999E-4</v>
      </c>
      <c r="AL141" s="1">
        <v>0.44265700000000002</v>
      </c>
      <c r="AM141" s="1">
        <f t="shared" si="9"/>
        <v>-2.1529695000000002E-4</v>
      </c>
      <c r="AR141" s="1">
        <v>0.44256600000000001</v>
      </c>
      <c r="AS141" s="2">
        <v>3.5372900000000001E-6</v>
      </c>
    </row>
    <row r="142" spans="1:45" x14ac:dyDescent="0.25">
      <c r="A142">
        <f t="shared" si="10"/>
        <v>140</v>
      </c>
      <c r="C142" s="1">
        <v>0.544678</v>
      </c>
      <c r="D142" s="1">
        <v>2.8656000000000001E-5</v>
      </c>
      <c r="E142">
        <f t="shared" si="8"/>
        <v>5.1580800000000006E-5</v>
      </c>
      <c r="G142" s="1">
        <v>0.54510499999999995</v>
      </c>
      <c r="H142" s="1">
        <v>6.4849899999999997E-4</v>
      </c>
      <c r="I142" s="1">
        <v>6.4849899999999997E-4</v>
      </c>
      <c r="K142">
        <v>0.44506800000000002</v>
      </c>
      <c r="L142">
        <v>-2.1544820000000002E-4</v>
      </c>
      <c r="M142" s="1">
        <v>1.0427900000000001</v>
      </c>
      <c r="N142" s="1"/>
      <c r="P142" s="1">
        <v>0.54504399999999997</v>
      </c>
      <c r="Q142" s="1">
        <v>1.0061600000000001E-3</v>
      </c>
      <c r="R142" s="1">
        <v>1.0061600000000001E-3</v>
      </c>
      <c r="S142">
        <f t="shared" si="11"/>
        <v>140</v>
      </c>
      <c r="T142" s="1">
        <v>1.50726</v>
      </c>
      <c r="U142" s="1">
        <v>0.44436599999999998</v>
      </c>
      <c r="W142" s="1">
        <v>1.40625</v>
      </c>
      <c r="X142" s="1"/>
      <c r="Y142">
        <v>1.2045300000000001</v>
      </c>
      <c r="Z142">
        <v>0.46984900000000002</v>
      </c>
      <c r="AA142" s="1">
        <v>1.0427900000000001</v>
      </c>
      <c r="AB142" s="1"/>
      <c r="AD142" s="1"/>
      <c r="AE142" s="1"/>
      <c r="AH142" s="1">
        <v>1.0427900000000001</v>
      </c>
      <c r="AK142" s="1">
        <v>-3.9172399999999998E-4</v>
      </c>
      <c r="AL142" s="1">
        <v>0.44506800000000002</v>
      </c>
      <c r="AM142" s="1">
        <f t="shared" si="9"/>
        <v>-2.1544820000000002E-4</v>
      </c>
      <c r="AR142" s="1">
        <v>0.44500699999999999</v>
      </c>
      <c r="AS142" s="2">
        <v>3.9697299999999999E-6</v>
      </c>
    </row>
    <row r="143" spans="1:45" x14ac:dyDescent="0.25">
      <c r="A143">
        <f t="shared" si="10"/>
        <v>141</v>
      </c>
      <c r="C143" s="1">
        <v>0.54705800000000004</v>
      </c>
      <c r="D143" s="1">
        <v>2.88269E-5</v>
      </c>
      <c r="E143">
        <f t="shared" si="8"/>
        <v>5.1888420000000004E-5</v>
      </c>
      <c r="G143" s="1">
        <v>0.54745500000000002</v>
      </c>
      <c r="H143" s="1">
        <v>6.5795899999999995E-4</v>
      </c>
      <c r="I143" s="1">
        <v>6.5795899999999995E-4</v>
      </c>
      <c r="K143">
        <v>0.44751000000000002</v>
      </c>
      <c r="L143">
        <v>-2.1049655000000001E-4</v>
      </c>
      <c r="M143" s="1">
        <v>1.02539</v>
      </c>
      <c r="N143" s="1"/>
      <c r="P143" s="1">
        <v>0.547516</v>
      </c>
      <c r="Q143" s="1">
        <v>1.0092199999999999E-3</v>
      </c>
      <c r="R143" s="1">
        <v>1.0092199999999999E-3</v>
      </c>
      <c r="S143">
        <f t="shared" si="11"/>
        <v>141</v>
      </c>
      <c r="T143" s="1">
        <v>1.5142800000000001</v>
      </c>
      <c r="U143" s="1">
        <v>0.437836</v>
      </c>
      <c r="W143" s="1">
        <v>1.38733</v>
      </c>
      <c r="X143" s="1"/>
      <c r="Y143">
        <v>1.17828</v>
      </c>
      <c r="Z143">
        <v>0.46179199999999998</v>
      </c>
      <c r="AA143" s="1">
        <v>1.02539</v>
      </c>
      <c r="AB143" s="1"/>
      <c r="AD143" s="1"/>
      <c r="AE143" s="1"/>
      <c r="AH143" s="1">
        <v>1.02539</v>
      </c>
      <c r="AK143" s="1">
        <v>-3.8272099999999998E-4</v>
      </c>
      <c r="AL143" s="1">
        <v>0.44751000000000002</v>
      </c>
      <c r="AM143" s="1">
        <f t="shared" si="9"/>
        <v>-2.1049655000000001E-4</v>
      </c>
      <c r="AR143" s="1">
        <v>0.44738800000000001</v>
      </c>
      <c r="AS143" s="2">
        <v>4.2968799999999998E-6</v>
      </c>
    </row>
    <row r="144" spans="1:45" x14ac:dyDescent="0.25">
      <c r="A144">
        <f t="shared" si="10"/>
        <v>142</v>
      </c>
      <c r="C144" s="1">
        <v>0.54949999999999999</v>
      </c>
      <c r="D144" s="1">
        <v>2.89673E-5</v>
      </c>
      <c r="E144">
        <f t="shared" si="8"/>
        <v>5.2141139999999997E-5</v>
      </c>
      <c r="G144" s="1">
        <v>0.54986599999999997</v>
      </c>
      <c r="H144" s="1">
        <v>6.6772499999999998E-4</v>
      </c>
      <c r="I144" s="1">
        <v>6.6772499999999998E-4</v>
      </c>
      <c r="K144">
        <v>0.44998199999999999</v>
      </c>
      <c r="L144">
        <v>-2.1177200000000002E-4</v>
      </c>
      <c r="M144" s="1">
        <v>1.00769</v>
      </c>
      <c r="N144" s="1"/>
      <c r="P144" s="1">
        <v>0.54998800000000003</v>
      </c>
      <c r="Q144" s="1">
        <v>1.01227E-3</v>
      </c>
      <c r="R144" s="1">
        <v>1.01227E-3</v>
      </c>
      <c r="S144">
        <f t="shared" si="11"/>
        <v>142</v>
      </c>
      <c r="T144" s="1">
        <v>1.5225200000000001</v>
      </c>
      <c r="U144" s="1">
        <v>0.43130499999999999</v>
      </c>
      <c r="W144" s="1">
        <v>1.3696299999999999</v>
      </c>
      <c r="X144" s="1"/>
      <c r="Y144">
        <v>1.16943</v>
      </c>
      <c r="Z144">
        <v>0.44570900000000002</v>
      </c>
      <c r="AA144" s="1">
        <v>1.00769</v>
      </c>
      <c r="AB144" s="1"/>
      <c r="AD144" s="1"/>
      <c r="AE144" s="1"/>
      <c r="AH144" s="1">
        <v>1.00769</v>
      </c>
      <c r="AK144" s="1">
        <v>-3.8504000000000001E-4</v>
      </c>
      <c r="AL144" s="1">
        <v>0.44998199999999999</v>
      </c>
      <c r="AM144" s="1">
        <f t="shared" si="9"/>
        <v>-2.1177200000000002E-4</v>
      </c>
      <c r="AR144" s="1">
        <v>0.44985999999999998</v>
      </c>
      <c r="AS144" s="2">
        <v>4.6478300000000002E-6</v>
      </c>
    </row>
    <row r="145" spans="1:45" x14ac:dyDescent="0.25">
      <c r="A145">
        <f t="shared" si="10"/>
        <v>143</v>
      </c>
      <c r="C145" s="1">
        <v>0.55197099999999999</v>
      </c>
      <c r="D145" s="1">
        <v>2.9141200000000001E-5</v>
      </c>
      <c r="E145">
        <f t="shared" si="8"/>
        <v>5.2454160000000001E-5</v>
      </c>
      <c r="G145" s="1">
        <v>0.55245999999999995</v>
      </c>
      <c r="H145" s="1">
        <v>6.7718499999999996E-4</v>
      </c>
      <c r="I145" s="1">
        <v>6.7718499999999996E-4</v>
      </c>
      <c r="K145">
        <v>0.452484</v>
      </c>
      <c r="L145">
        <v>-2.1838520000000002E-4</v>
      </c>
      <c r="M145" s="1">
        <v>0.99090599999999995</v>
      </c>
      <c r="N145" s="1"/>
      <c r="P145" s="1">
        <v>0.55242899999999995</v>
      </c>
      <c r="Q145" s="1">
        <v>1.01563E-3</v>
      </c>
      <c r="R145" s="1">
        <v>1.01563E-3</v>
      </c>
      <c r="S145">
        <f t="shared" si="11"/>
        <v>143</v>
      </c>
      <c r="T145" s="1">
        <v>1.5295399999999999</v>
      </c>
      <c r="U145" s="1">
        <v>0.42465199999999997</v>
      </c>
      <c r="W145" s="1">
        <v>1.3519300000000001</v>
      </c>
      <c r="X145" s="1"/>
      <c r="Y145">
        <v>1.16089</v>
      </c>
      <c r="Z145">
        <v>0.43771399999999999</v>
      </c>
      <c r="AA145" s="1">
        <v>0.99090599999999995</v>
      </c>
      <c r="AB145" s="1"/>
      <c r="AE145" s="1"/>
      <c r="AH145" s="1">
        <v>0.99090599999999995</v>
      </c>
      <c r="AK145" s="1">
        <v>-3.9706399999999998E-4</v>
      </c>
      <c r="AL145" s="1">
        <v>0.452484</v>
      </c>
      <c r="AM145" s="1">
        <f t="shared" si="9"/>
        <v>-2.1838520000000002E-4</v>
      </c>
      <c r="AR145" s="1">
        <v>0.45223999999999998</v>
      </c>
      <c r="AS145" s="2">
        <v>4.9621600000000003E-6</v>
      </c>
    </row>
    <row r="146" spans="1:45" x14ac:dyDescent="0.25">
      <c r="A146">
        <f t="shared" si="10"/>
        <v>144</v>
      </c>
      <c r="C146" s="1">
        <v>0.55444300000000002</v>
      </c>
      <c r="D146" s="1">
        <v>2.9336499999999999E-5</v>
      </c>
      <c r="E146">
        <f t="shared" si="8"/>
        <v>5.2805700000000002E-5</v>
      </c>
      <c r="G146" s="1">
        <v>0.554871</v>
      </c>
      <c r="H146" s="1">
        <v>6.8664599999999996E-4</v>
      </c>
      <c r="I146" s="1">
        <v>6.8664599999999996E-4</v>
      </c>
      <c r="K146">
        <v>0.45483400000000002</v>
      </c>
      <c r="L146">
        <v>-2.1381965E-4</v>
      </c>
      <c r="M146" s="1">
        <v>0.97381600000000001</v>
      </c>
      <c r="N146" s="1"/>
      <c r="P146" s="1">
        <v>0.554871</v>
      </c>
      <c r="Q146" s="1">
        <v>1.0186800000000001E-3</v>
      </c>
      <c r="R146" s="1">
        <v>1.0186800000000001E-3</v>
      </c>
      <c r="S146">
        <f t="shared" si="11"/>
        <v>144</v>
      </c>
      <c r="T146" s="1">
        <v>1.53748</v>
      </c>
      <c r="U146" s="1">
        <v>0.41815200000000002</v>
      </c>
      <c r="W146" s="1">
        <v>1.31897</v>
      </c>
      <c r="X146" s="1"/>
      <c r="Y146">
        <v>1.1523399999999999</v>
      </c>
      <c r="Z146">
        <v>0.42962600000000001</v>
      </c>
      <c r="AA146" s="1">
        <v>0.97381600000000001</v>
      </c>
      <c r="AB146" s="1"/>
      <c r="AE146" s="1"/>
      <c r="AH146" s="1">
        <v>0.97381600000000001</v>
      </c>
      <c r="AK146" s="1">
        <v>-3.8876299999999998E-4</v>
      </c>
      <c r="AL146" s="1">
        <v>0.45483400000000002</v>
      </c>
      <c r="AM146" s="1">
        <f t="shared" si="9"/>
        <v>-2.1381965E-4</v>
      </c>
      <c r="AR146" s="1">
        <v>0.45471200000000001</v>
      </c>
      <c r="AS146" s="2">
        <v>5.3253200000000002E-6</v>
      </c>
    </row>
    <row r="147" spans="1:45" x14ac:dyDescent="0.25">
      <c r="A147">
        <f t="shared" si="10"/>
        <v>145</v>
      </c>
      <c r="C147" s="1">
        <v>0.55682399999999999</v>
      </c>
      <c r="D147" s="1">
        <v>2.9519700000000001E-5</v>
      </c>
      <c r="E147">
        <f t="shared" si="8"/>
        <v>5.3135460000000004E-5</v>
      </c>
      <c r="G147" s="1">
        <v>0.55731200000000003</v>
      </c>
      <c r="H147" s="1">
        <v>6.9580100000000001E-4</v>
      </c>
      <c r="I147" s="1">
        <v>6.9580100000000001E-4</v>
      </c>
      <c r="K147">
        <v>0.45736700000000002</v>
      </c>
      <c r="L147">
        <v>-2.1081555000000002E-4</v>
      </c>
      <c r="M147" s="1">
        <v>0.95672599999999997</v>
      </c>
      <c r="N147" s="1"/>
      <c r="P147" s="1">
        <v>0.55731200000000003</v>
      </c>
      <c r="Q147" s="1">
        <v>1.0220299999999999E-3</v>
      </c>
      <c r="R147" s="1">
        <v>1.0220299999999999E-3</v>
      </c>
      <c r="S147">
        <f t="shared" si="11"/>
        <v>145</v>
      </c>
      <c r="T147" s="1">
        <v>1.5450999999999999</v>
      </c>
      <c r="U147" s="1">
        <v>0.41165200000000002</v>
      </c>
      <c r="W147" s="1">
        <v>1.3028</v>
      </c>
      <c r="X147" s="1"/>
      <c r="Y147">
        <v>1.1251800000000001</v>
      </c>
      <c r="Z147">
        <v>0.42157</v>
      </c>
      <c r="AA147" s="1">
        <v>0.95672599999999997</v>
      </c>
      <c r="AB147" s="1"/>
      <c r="AE147" s="1"/>
      <c r="AH147" s="1">
        <v>0.95672599999999997</v>
      </c>
      <c r="AK147" s="1">
        <v>-3.8330100000000001E-4</v>
      </c>
      <c r="AL147" s="1">
        <v>0.45736700000000002</v>
      </c>
      <c r="AM147" s="1">
        <f t="shared" si="9"/>
        <v>-2.1081555000000002E-4</v>
      </c>
      <c r="AR147" s="1">
        <v>0.457092</v>
      </c>
      <c r="AS147" s="2">
        <v>5.6488E-6</v>
      </c>
    </row>
    <row r="148" spans="1:45" x14ac:dyDescent="0.25">
      <c r="A148">
        <f t="shared" si="10"/>
        <v>146</v>
      </c>
      <c r="C148" s="1">
        <v>0.55932599999999999</v>
      </c>
      <c r="D148" s="1">
        <v>2.9657000000000001E-5</v>
      </c>
      <c r="E148">
        <f t="shared" si="8"/>
        <v>5.3382599999999999E-5</v>
      </c>
      <c r="G148" s="1">
        <v>0.55975299999999995</v>
      </c>
      <c r="H148" s="1">
        <v>7.05261E-4</v>
      </c>
      <c r="I148" s="1">
        <v>7.05261E-4</v>
      </c>
      <c r="K148">
        <v>0.45977800000000002</v>
      </c>
      <c r="L148">
        <v>-2.1026170000000002E-4</v>
      </c>
      <c r="M148" s="1">
        <v>0.93963600000000003</v>
      </c>
      <c r="N148" s="1"/>
      <c r="P148" s="1">
        <v>0.55975299999999995</v>
      </c>
      <c r="Q148" s="1">
        <v>1.02509E-3</v>
      </c>
      <c r="R148" s="1">
        <v>1.02509E-3</v>
      </c>
      <c r="S148">
        <f t="shared" si="11"/>
        <v>146</v>
      </c>
      <c r="T148" s="1">
        <v>1.55182</v>
      </c>
      <c r="U148" s="1">
        <v>0.40515099999999998</v>
      </c>
      <c r="W148" s="1">
        <v>1.2872300000000001</v>
      </c>
      <c r="X148" s="1"/>
      <c r="Y148">
        <v>1.11694</v>
      </c>
      <c r="Z148">
        <v>0.40548699999999999</v>
      </c>
      <c r="AA148" s="1">
        <v>0.93963600000000003</v>
      </c>
      <c r="AB148" s="1"/>
      <c r="AE148" s="1"/>
      <c r="AH148" s="1">
        <v>0.93963600000000003</v>
      </c>
      <c r="AK148" s="1">
        <v>-3.8229399999999998E-4</v>
      </c>
      <c r="AL148" s="1">
        <v>0.45977800000000002</v>
      </c>
      <c r="AM148" s="1">
        <f t="shared" si="9"/>
        <v>-2.1026170000000002E-4</v>
      </c>
      <c r="AR148" s="1">
        <v>0.45962500000000001</v>
      </c>
      <c r="AS148" s="2">
        <v>6.1248799999999999E-6</v>
      </c>
    </row>
    <row r="149" spans="1:45" x14ac:dyDescent="0.25">
      <c r="A149">
        <f t="shared" si="10"/>
        <v>147</v>
      </c>
      <c r="C149" s="1">
        <v>0.56170699999999996</v>
      </c>
      <c r="D149" s="1">
        <v>2.9827899999999999E-5</v>
      </c>
      <c r="E149">
        <f t="shared" si="8"/>
        <v>5.3690219999999998E-5</v>
      </c>
      <c r="G149" s="1">
        <v>0.562164</v>
      </c>
      <c r="H149" s="1">
        <v>7.1441699999999996E-4</v>
      </c>
      <c r="I149" s="1">
        <v>7.1441699999999996E-4</v>
      </c>
      <c r="K149">
        <v>0.46221899999999999</v>
      </c>
      <c r="L149">
        <v>-2.03346E-4</v>
      </c>
      <c r="M149" s="1">
        <v>0.92193599999999998</v>
      </c>
      <c r="N149" s="1"/>
      <c r="P149" s="1">
        <v>0.56213400000000002</v>
      </c>
      <c r="Q149" s="1">
        <v>1.0281400000000001E-3</v>
      </c>
      <c r="R149" s="1">
        <v>1.0281400000000001E-3</v>
      </c>
      <c r="S149">
        <f t="shared" si="11"/>
        <v>147</v>
      </c>
      <c r="T149" s="1">
        <v>1.55975</v>
      </c>
      <c r="U149" s="1">
        <v>0.39843800000000001</v>
      </c>
      <c r="W149" s="1">
        <v>1.2722800000000001</v>
      </c>
      <c r="X149" s="1"/>
      <c r="Y149">
        <v>1.1065700000000001</v>
      </c>
      <c r="Z149">
        <v>0.39736900000000003</v>
      </c>
      <c r="AA149" s="1">
        <v>0.92193599999999998</v>
      </c>
      <c r="AB149" s="1"/>
      <c r="AE149" s="1"/>
      <c r="AH149" s="1">
        <v>0.92193599999999998</v>
      </c>
      <c r="AK149" s="1">
        <v>-3.6971999999999998E-4</v>
      </c>
      <c r="AL149" s="1">
        <v>0.46221899999999999</v>
      </c>
      <c r="AM149" s="1">
        <f t="shared" si="9"/>
        <v>-2.03346E-4</v>
      </c>
      <c r="AR149" s="1">
        <v>0.462036</v>
      </c>
      <c r="AS149" s="2">
        <v>6.3537599999999998E-6</v>
      </c>
    </row>
    <row r="150" spans="1:45" x14ac:dyDescent="0.25">
      <c r="A150">
        <f t="shared" si="10"/>
        <v>148</v>
      </c>
      <c r="C150" s="1">
        <v>0.56417799999999996</v>
      </c>
      <c r="D150" s="1">
        <v>2.9989600000000002E-5</v>
      </c>
      <c r="E150">
        <f t="shared" si="8"/>
        <v>5.3981280000000003E-5</v>
      </c>
      <c r="G150" s="1">
        <v>0.56460600000000005</v>
      </c>
      <c r="H150" s="1">
        <v>7.2387700000000005E-4</v>
      </c>
      <c r="I150" s="1">
        <v>7.2387700000000005E-4</v>
      </c>
      <c r="K150">
        <v>0.46460000000000001</v>
      </c>
      <c r="L150">
        <v>-2.0633415000000002E-4</v>
      </c>
      <c r="M150" s="1">
        <v>0.90515100000000004</v>
      </c>
      <c r="N150" s="1"/>
      <c r="P150" s="1">
        <v>0.56463600000000003</v>
      </c>
      <c r="Q150" s="1">
        <v>1.03119E-3</v>
      </c>
      <c r="R150" s="1">
        <v>1.03119E-3</v>
      </c>
      <c r="S150">
        <f t="shared" si="11"/>
        <v>148</v>
      </c>
      <c r="T150" s="1">
        <v>1.56738</v>
      </c>
      <c r="U150" s="1">
        <v>0.39212000000000002</v>
      </c>
      <c r="W150" s="1">
        <v>1.25671</v>
      </c>
      <c r="X150" s="1"/>
      <c r="Y150">
        <v>1.08948</v>
      </c>
      <c r="Z150">
        <v>0.389374</v>
      </c>
      <c r="AA150" s="1">
        <v>0.90515100000000004</v>
      </c>
      <c r="AB150" s="1"/>
      <c r="AE150" s="1"/>
      <c r="AH150" s="1">
        <v>0.90515100000000004</v>
      </c>
      <c r="AK150" s="1">
        <v>-3.7515299999999998E-4</v>
      </c>
      <c r="AL150" s="1">
        <v>0.46460000000000001</v>
      </c>
      <c r="AM150" s="1">
        <f t="shared" si="9"/>
        <v>-2.0633415000000002E-4</v>
      </c>
      <c r="AR150" s="1">
        <v>0.464447</v>
      </c>
      <c r="AS150" s="2">
        <v>6.6924999999999999E-6</v>
      </c>
    </row>
    <row r="151" spans="1:45" x14ac:dyDescent="0.25">
      <c r="A151">
        <f t="shared" si="10"/>
        <v>149</v>
      </c>
      <c r="C151" s="1">
        <v>0.56655900000000003</v>
      </c>
      <c r="D151" s="1">
        <v>3.0142200000000001E-5</v>
      </c>
      <c r="E151">
        <f t="shared" si="8"/>
        <v>5.4255960000000001E-5</v>
      </c>
      <c r="G151" s="1">
        <v>0.56704699999999997</v>
      </c>
      <c r="H151" s="1">
        <v>7.3272699999999997E-4</v>
      </c>
      <c r="I151" s="1">
        <v>7.3272699999999997E-4</v>
      </c>
      <c r="K151">
        <v>0.46710200000000002</v>
      </c>
      <c r="L151">
        <v>-2.0411820000000003E-4</v>
      </c>
      <c r="M151" s="1">
        <v>0.88867200000000002</v>
      </c>
      <c r="N151" s="1"/>
      <c r="P151" s="1">
        <v>0.56704699999999997</v>
      </c>
      <c r="Q151" s="1">
        <v>1.0342400000000001E-3</v>
      </c>
      <c r="R151" s="1">
        <v>1.0342400000000001E-3</v>
      </c>
      <c r="S151">
        <f t="shared" si="11"/>
        <v>149</v>
      </c>
      <c r="T151" s="1">
        <v>1.5744</v>
      </c>
      <c r="U151" s="1">
        <v>0.38562000000000002</v>
      </c>
      <c r="W151" s="1">
        <v>1.24176</v>
      </c>
      <c r="X151" s="1"/>
      <c r="Y151">
        <v>1.07117</v>
      </c>
      <c r="Z151">
        <v>0.38134800000000002</v>
      </c>
      <c r="AA151" s="1">
        <v>0.88867200000000002</v>
      </c>
      <c r="AB151" s="1"/>
      <c r="AE151" s="1"/>
      <c r="AH151" s="1">
        <v>0.88867200000000002</v>
      </c>
      <c r="AK151" s="1">
        <v>-3.7112400000000002E-4</v>
      </c>
      <c r="AL151" s="1">
        <v>0.46710200000000002</v>
      </c>
      <c r="AM151" s="1">
        <f t="shared" si="9"/>
        <v>-2.0411820000000003E-4</v>
      </c>
      <c r="AR151" s="1">
        <v>0.46691899999999997</v>
      </c>
      <c r="AS151" s="2">
        <v>7.0709200000000001E-6</v>
      </c>
    </row>
    <row r="152" spans="1:45" x14ac:dyDescent="0.25">
      <c r="A152">
        <f t="shared" si="10"/>
        <v>150</v>
      </c>
      <c r="C152" s="1">
        <v>0.56964099999999995</v>
      </c>
      <c r="D152" s="1">
        <v>3.0233799999999998E-5</v>
      </c>
      <c r="E152">
        <f t="shared" si="8"/>
        <v>5.4420839999999995E-5</v>
      </c>
      <c r="G152" s="1">
        <v>0.56957999999999998</v>
      </c>
      <c r="H152" s="1">
        <v>7.4218799999999996E-4</v>
      </c>
      <c r="I152" s="1">
        <v>7.4218799999999996E-4</v>
      </c>
      <c r="K152">
        <v>0.46948200000000001</v>
      </c>
      <c r="L152">
        <v>-2.0257435000000003E-4</v>
      </c>
      <c r="M152" s="1">
        <v>0.87127699999999997</v>
      </c>
      <c r="N152" s="1"/>
      <c r="P152" s="1">
        <v>0.56948900000000002</v>
      </c>
      <c r="Q152" s="1">
        <v>1.03729E-3</v>
      </c>
      <c r="R152" s="1">
        <v>1.03729E-3</v>
      </c>
      <c r="S152">
        <f t="shared" si="11"/>
        <v>150</v>
      </c>
      <c r="T152" s="1">
        <v>1.5817300000000001</v>
      </c>
      <c r="U152" s="1">
        <v>0.37914999999999999</v>
      </c>
      <c r="W152" s="1">
        <v>1.22681</v>
      </c>
      <c r="X152" s="1"/>
      <c r="Y152">
        <v>1.0626199999999999</v>
      </c>
      <c r="Z152">
        <v>0.36505100000000001</v>
      </c>
      <c r="AA152" s="1">
        <v>0.87127699999999997</v>
      </c>
      <c r="AB152" s="1"/>
      <c r="AE152" s="1"/>
      <c r="AH152" s="1">
        <v>0.87127699999999997</v>
      </c>
      <c r="AK152" s="1">
        <v>-3.68317E-4</v>
      </c>
      <c r="AL152" s="1">
        <v>0.46948200000000001</v>
      </c>
      <c r="AM152" s="1">
        <f t="shared" si="9"/>
        <v>-2.0257435000000003E-4</v>
      </c>
      <c r="AR152" s="1">
        <v>0.46933000000000002</v>
      </c>
      <c r="AS152" s="2">
        <v>7.4218800000000003E-6</v>
      </c>
    </row>
    <row r="153" spans="1:45" x14ac:dyDescent="0.25">
      <c r="A153">
        <f t="shared" si="10"/>
        <v>151</v>
      </c>
      <c r="C153" s="1">
        <v>0.572052</v>
      </c>
      <c r="D153" s="1">
        <v>3.0380200000000001E-5</v>
      </c>
      <c r="E153">
        <f t="shared" si="8"/>
        <v>5.4684360000000005E-5</v>
      </c>
      <c r="G153" s="1">
        <v>0.57193000000000005</v>
      </c>
      <c r="H153" s="1">
        <v>7.5103799999999999E-4</v>
      </c>
      <c r="I153" s="1">
        <v>7.5103799999999999E-4</v>
      </c>
      <c r="K153">
        <v>0.47195399999999998</v>
      </c>
      <c r="L153">
        <v>-2.0227185000000003E-4</v>
      </c>
      <c r="M153" s="1">
        <v>0.85479700000000003</v>
      </c>
      <c r="N153" s="1"/>
      <c r="P153" s="1">
        <v>0.57199100000000003</v>
      </c>
      <c r="Q153" s="1">
        <v>1.0403400000000001E-3</v>
      </c>
      <c r="R153" s="1">
        <v>1.0403400000000001E-3</v>
      </c>
      <c r="S153">
        <f t="shared" si="11"/>
        <v>151</v>
      </c>
      <c r="T153" s="1">
        <v>1.5893600000000001</v>
      </c>
      <c r="U153" s="1">
        <v>0.37255899999999997</v>
      </c>
      <c r="W153" s="1">
        <v>1.2118500000000001</v>
      </c>
      <c r="X153" s="1"/>
      <c r="Y153">
        <v>1.0437000000000001</v>
      </c>
      <c r="Z153">
        <v>0.357178</v>
      </c>
      <c r="AA153" s="1">
        <v>0.85479700000000003</v>
      </c>
      <c r="AB153" s="1"/>
      <c r="AE153" s="1"/>
      <c r="AH153" s="1">
        <v>0.85479700000000003</v>
      </c>
      <c r="AK153" s="1">
        <v>-3.6776700000000002E-4</v>
      </c>
      <c r="AL153" s="1">
        <v>0.47195399999999998</v>
      </c>
      <c r="AM153" s="1">
        <f t="shared" si="9"/>
        <v>-2.0227185000000003E-4</v>
      </c>
      <c r="AR153" s="1">
        <v>0.471802</v>
      </c>
      <c r="AS153" s="2">
        <v>7.7911400000000001E-6</v>
      </c>
    </row>
    <row r="154" spans="1:45" x14ac:dyDescent="0.25">
      <c r="A154">
        <f t="shared" si="10"/>
        <v>152</v>
      </c>
      <c r="C154" s="1">
        <v>0.57452400000000003</v>
      </c>
      <c r="D154" s="1">
        <v>3.0572499999999999E-5</v>
      </c>
      <c r="E154">
        <f t="shared" si="8"/>
        <v>5.5030500000000001E-5</v>
      </c>
      <c r="G154" s="1">
        <v>0.57440199999999997</v>
      </c>
      <c r="H154" s="1">
        <v>7.6019300000000004E-4</v>
      </c>
      <c r="I154" s="1">
        <v>7.6019300000000004E-4</v>
      </c>
      <c r="K154">
        <v>0.47442600000000001</v>
      </c>
      <c r="L154">
        <v>-1.9408125E-4</v>
      </c>
      <c r="M154" s="1">
        <v>0.83831800000000001</v>
      </c>
      <c r="N154" s="1"/>
      <c r="P154" s="1">
        <v>0.57434099999999999</v>
      </c>
      <c r="Q154" s="1">
        <v>1.0434000000000001E-3</v>
      </c>
      <c r="R154" s="1">
        <v>1.0434000000000001E-3</v>
      </c>
      <c r="S154">
        <f t="shared" si="11"/>
        <v>152</v>
      </c>
      <c r="T154" s="1">
        <v>1.5966800000000001</v>
      </c>
      <c r="U154" s="1">
        <v>0.36602800000000002</v>
      </c>
      <c r="W154" s="1">
        <v>1.1972</v>
      </c>
      <c r="X154" s="1"/>
      <c r="Y154">
        <v>1.03485</v>
      </c>
      <c r="Z154">
        <v>0.349304</v>
      </c>
      <c r="AA154" s="1">
        <v>0.83831800000000001</v>
      </c>
      <c r="AB154" s="1"/>
      <c r="AE154" s="1"/>
      <c r="AH154" s="1">
        <v>0.83831800000000001</v>
      </c>
      <c r="AK154" s="1">
        <v>-3.52875E-4</v>
      </c>
      <c r="AL154" s="1">
        <v>0.47442600000000001</v>
      </c>
      <c r="AM154" s="1">
        <f t="shared" si="9"/>
        <v>-1.9408125E-4</v>
      </c>
      <c r="AR154" s="1">
        <v>0.47424300000000003</v>
      </c>
      <c r="AS154" s="2">
        <v>8.0383299999999993E-6</v>
      </c>
    </row>
    <row r="155" spans="1:45" x14ac:dyDescent="0.25">
      <c r="A155">
        <f t="shared" si="10"/>
        <v>153</v>
      </c>
      <c r="C155" s="1">
        <v>0.57696499999999995</v>
      </c>
      <c r="D155" s="1">
        <v>3.0706800000000002E-5</v>
      </c>
      <c r="E155">
        <f t="shared" si="8"/>
        <v>5.5272240000000005E-5</v>
      </c>
      <c r="G155" s="1">
        <v>0.57684299999999999</v>
      </c>
      <c r="H155" s="1">
        <v>7.6904299999999996E-4</v>
      </c>
      <c r="I155" s="1">
        <v>7.6904299999999996E-4</v>
      </c>
      <c r="K155">
        <v>0.47689799999999999</v>
      </c>
      <c r="L155">
        <v>-1.9450089999999999E-4</v>
      </c>
      <c r="M155" s="1">
        <v>0.82122799999999996</v>
      </c>
      <c r="N155" s="1"/>
      <c r="P155" s="1">
        <v>0.576874</v>
      </c>
      <c r="Q155" s="1">
        <v>1.04645E-3</v>
      </c>
      <c r="R155" s="1">
        <v>1.04645E-3</v>
      </c>
      <c r="S155">
        <f t="shared" si="11"/>
        <v>153</v>
      </c>
      <c r="T155" s="1">
        <v>1.6043099999999999</v>
      </c>
      <c r="U155" s="1">
        <v>0.35968</v>
      </c>
      <c r="W155" s="1">
        <v>1.1831700000000001</v>
      </c>
      <c r="X155" s="1"/>
      <c r="Y155">
        <v>1.01624</v>
      </c>
      <c r="Z155">
        <v>0.34115600000000001</v>
      </c>
      <c r="AA155" s="1">
        <v>0.82122799999999996</v>
      </c>
      <c r="AB155" s="1"/>
      <c r="AE155" s="1"/>
      <c r="AH155" s="1">
        <v>0.82122799999999996</v>
      </c>
      <c r="AK155" s="1">
        <v>-3.5363799999999998E-4</v>
      </c>
      <c r="AL155" s="1">
        <v>0.47689799999999999</v>
      </c>
      <c r="AM155" s="1">
        <f t="shared" si="9"/>
        <v>-1.9450089999999999E-4</v>
      </c>
      <c r="AR155" s="1">
        <v>0.47668500000000003</v>
      </c>
      <c r="AS155" s="2">
        <v>8.2794200000000004E-6</v>
      </c>
    </row>
    <row r="156" spans="1:45" x14ac:dyDescent="0.25">
      <c r="A156">
        <f t="shared" si="10"/>
        <v>154</v>
      </c>
      <c r="C156" s="1">
        <v>0.57940700000000001</v>
      </c>
      <c r="D156" s="1">
        <v>3.0871599999999998E-5</v>
      </c>
      <c r="E156">
        <f t="shared" si="8"/>
        <v>5.5568879999999994E-5</v>
      </c>
      <c r="G156" s="1">
        <v>0.57922399999999996</v>
      </c>
      <c r="H156" s="1">
        <v>7.7819800000000002E-4</v>
      </c>
      <c r="I156" s="1">
        <v>7.7819800000000002E-4</v>
      </c>
      <c r="K156">
        <v>0.47930899999999999</v>
      </c>
      <c r="L156">
        <v>-1.9119430000000002E-4</v>
      </c>
      <c r="M156" s="1">
        <v>0.80413800000000002</v>
      </c>
      <c r="N156" s="1"/>
      <c r="P156" s="1">
        <v>0.57931500000000002</v>
      </c>
      <c r="Q156" s="1">
        <v>1.0495000000000001E-3</v>
      </c>
      <c r="R156" s="1">
        <v>1.0495000000000001E-3</v>
      </c>
      <c r="S156">
        <f t="shared" si="11"/>
        <v>154</v>
      </c>
      <c r="T156" s="1">
        <v>1.6116299999999999</v>
      </c>
      <c r="U156" s="1">
        <v>0.35321000000000002</v>
      </c>
      <c r="W156" s="1">
        <v>1.16882</v>
      </c>
      <c r="X156" s="1"/>
      <c r="Y156">
        <v>0.99792499999999995</v>
      </c>
      <c r="Z156">
        <v>0.32504300000000003</v>
      </c>
      <c r="AA156" s="1">
        <v>0.80413800000000002</v>
      </c>
      <c r="AB156" s="1"/>
      <c r="AE156" s="1"/>
      <c r="AH156" s="1">
        <v>0.80413800000000002</v>
      </c>
      <c r="AK156" s="1">
        <v>-3.4762600000000002E-4</v>
      </c>
      <c r="AL156" s="1">
        <v>0.47930899999999999</v>
      </c>
      <c r="AM156" s="1">
        <f t="shared" si="9"/>
        <v>-1.9119430000000002E-4</v>
      </c>
      <c r="AR156" s="1">
        <v>0.47915600000000003</v>
      </c>
      <c r="AS156" s="2">
        <v>8.8775600000000001E-6</v>
      </c>
    </row>
    <row r="157" spans="1:45" x14ac:dyDescent="0.25">
      <c r="A157">
        <f t="shared" si="10"/>
        <v>155</v>
      </c>
      <c r="C157" s="1">
        <v>0.58178700000000005</v>
      </c>
      <c r="D157" s="1">
        <v>3.1015E-5</v>
      </c>
      <c r="E157">
        <f t="shared" si="8"/>
        <v>5.5826999999999999E-5</v>
      </c>
      <c r="G157" s="1">
        <v>0.58166499999999999</v>
      </c>
      <c r="H157" s="1">
        <v>7.8704800000000004E-4</v>
      </c>
      <c r="I157" s="1">
        <v>7.8704800000000004E-4</v>
      </c>
      <c r="K157">
        <v>0.48178100000000001</v>
      </c>
      <c r="L157">
        <v>-1.9053980000000002E-4</v>
      </c>
      <c r="M157" s="1">
        <v>0.787659</v>
      </c>
      <c r="N157" s="1"/>
      <c r="P157" s="1">
        <v>0.58175699999999997</v>
      </c>
      <c r="Q157" s="1">
        <v>1.05225E-3</v>
      </c>
      <c r="R157" s="1">
        <v>1.05225E-3</v>
      </c>
      <c r="S157">
        <f t="shared" si="11"/>
        <v>155</v>
      </c>
      <c r="T157" s="1">
        <v>1.61835</v>
      </c>
      <c r="U157" s="1">
        <v>0.346802</v>
      </c>
      <c r="W157" s="1">
        <v>1.15479</v>
      </c>
      <c r="X157" s="1"/>
      <c r="Y157">
        <v>0.98815900000000001</v>
      </c>
      <c r="Z157">
        <v>0.31701699999999999</v>
      </c>
      <c r="AA157" s="1">
        <v>0.787659</v>
      </c>
      <c r="AB157" s="1"/>
      <c r="AE157" s="1"/>
      <c r="AH157" s="1">
        <v>0.787659</v>
      </c>
      <c r="AK157" s="1">
        <v>-3.4643599999999999E-4</v>
      </c>
      <c r="AL157" s="1">
        <v>0.48178100000000001</v>
      </c>
      <c r="AM157" s="1">
        <f t="shared" si="9"/>
        <v>-1.9053980000000002E-4</v>
      </c>
      <c r="AR157" s="1">
        <v>0.48159800000000003</v>
      </c>
      <c r="AS157" s="2">
        <v>9.3536400000000008E-6</v>
      </c>
    </row>
    <row r="158" spans="1:45" x14ac:dyDescent="0.25">
      <c r="A158">
        <f t="shared" si="10"/>
        <v>156</v>
      </c>
      <c r="C158" s="1">
        <v>0.58428999999999998</v>
      </c>
      <c r="D158" s="1">
        <v>3.1149299999999997E-5</v>
      </c>
      <c r="E158">
        <f t="shared" si="8"/>
        <v>5.6068739999999997E-5</v>
      </c>
      <c r="G158" s="1">
        <v>0.58416699999999999</v>
      </c>
      <c r="H158" s="1">
        <v>7.9589799999999996E-4</v>
      </c>
      <c r="I158" s="1">
        <v>7.9589799999999996E-4</v>
      </c>
      <c r="K158">
        <v>0.48425299999999999</v>
      </c>
      <c r="L158">
        <v>-1.8966695000000001E-4</v>
      </c>
      <c r="M158" s="1">
        <v>0.77087399999999995</v>
      </c>
      <c r="N158" s="1"/>
      <c r="P158" s="1">
        <v>0.58413700000000002</v>
      </c>
      <c r="Q158" s="1">
        <v>1.05499E-3</v>
      </c>
      <c r="R158" s="1">
        <v>1.05499E-3</v>
      </c>
      <c r="S158">
        <f t="shared" si="11"/>
        <v>156</v>
      </c>
      <c r="T158" s="1">
        <v>1.62659</v>
      </c>
      <c r="U158" s="1">
        <v>0.34036300000000003</v>
      </c>
      <c r="W158" s="1">
        <v>1.1407499999999999</v>
      </c>
      <c r="X158" s="1"/>
      <c r="Y158">
        <v>0.97961399999999998</v>
      </c>
      <c r="Z158">
        <v>0.30896000000000001</v>
      </c>
      <c r="AA158" s="1">
        <v>0.77087399999999995</v>
      </c>
      <c r="AB158" s="1"/>
      <c r="AE158" s="1"/>
      <c r="AH158" s="1">
        <v>0.77087399999999995</v>
      </c>
      <c r="AK158" s="1">
        <v>-3.4484899999999999E-4</v>
      </c>
      <c r="AL158" s="1">
        <v>0.48425299999999999</v>
      </c>
      <c r="AM158" s="1">
        <f t="shared" si="9"/>
        <v>-1.8966695000000001E-4</v>
      </c>
      <c r="AR158" s="1">
        <v>0.48397800000000002</v>
      </c>
      <c r="AS158" s="2">
        <v>9.6710200000000008E-6</v>
      </c>
    </row>
    <row r="159" spans="1:45" x14ac:dyDescent="0.25">
      <c r="A159">
        <f t="shared" si="10"/>
        <v>157</v>
      </c>
      <c r="C159" s="1">
        <v>0.586731</v>
      </c>
      <c r="D159" s="1">
        <v>3.1292699999999999E-5</v>
      </c>
      <c r="E159">
        <f t="shared" si="8"/>
        <v>5.6326860000000002E-5</v>
      </c>
      <c r="G159" s="1">
        <v>0.5867</v>
      </c>
      <c r="H159" s="1">
        <v>8.04749E-4</v>
      </c>
      <c r="I159" s="1">
        <v>8.04749E-4</v>
      </c>
      <c r="K159">
        <v>0.48669400000000002</v>
      </c>
      <c r="L159">
        <v>-1.9220135000000001E-4</v>
      </c>
      <c r="M159" s="1">
        <v>0.75378400000000001</v>
      </c>
      <c r="N159" s="1"/>
      <c r="P159" s="1">
        <v>0.58660900000000005</v>
      </c>
      <c r="Q159" s="1">
        <v>1.0580399999999999E-3</v>
      </c>
      <c r="R159" s="1">
        <v>1.0580399999999999E-3</v>
      </c>
      <c r="S159">
        <f t="shared" si="11"/>
        <v>157</v>
      </c>
      <c r="T159" s="1">
        <v>1.63391</v>
      </c>
      <c r="U159" s="1">
        <v>0.333984</v>
      </c>
      <c r="W159" s="1">
        <v>1.1273200000000001</v>
      </c>
      <c r="X159" s="1"/>
      <c r="Y159">
        <v>0.95153799999999999</v>
      </c>
      <c r="Z159">
        <v>0.30099500000000001</v>
      </c>
      <c r="AA159" s="1">
        <v>0.75378400000000001</v>
      </c>
      <c r="AB159" s="1"/>
      <c r="AE159" s="1"/>
      <c r="AH159" s="1">
        <v>0.75378400000000001</v>
      </c>
      <c r="AK159" s="1">
        <v>-3.4945700000000001E-4</v>
      </c>
      <c r="AL159" s="1">
        <v>0.48669400000000002</v>
      </c>
      <c r="AM159" s="1">
        <f t="shared" si="9"/>
        <v>-1.9220135000000001E-4</v>
      </c>
      <c r="AR159" s="1">
        <v>0.48642000000000002</v>
      </c>
      <c r="AS159" s="2">
        <v>1.0162399999999999E-5</v>
      </c>
    </row>
    <row r="160" spans="1:45" x14ac:dyDescent="0.25">
      <c r="A160">
        <f t="shared" si="10"/>
        <v>158</v>
      </c>
      <c r="C160" s="1">
        <v>0.58917200000000003</v>
      </c>
      <c r="D160" s="1">
        <v>3.1378199999999997E-5</v>
      </c>
      <c r="E160">
        <f t="shared" si="8"/>
        <v>5.6480759999999994E-5</v>
      </c>
      <c r="G160" s="1">
        <v>0.58898899999999998</v>
      </c>
      <c r="H160" s="1">
        <v>8.1329299999999998E-4</v>
      </c>
      <c r="I160" s="1">
        <v>8.1329299999999998E-4</v>
      </c>
      <c r="K160">
        <v>0.48910500000000001</v>
      </c>
      <c r="L160">
        <v>-1.8662875000000003E-4</v>
      </c>
      <c r="M160" s="1">
        <v>0.73767099999999997</v>
      </c>
      <c r="N160" s="1"/>
      <c r="P160" s="1">
        <v>0.58901999999999999</v>
      </c>
      <c r="Q160" s="1">
        <v>1.0610999999999999E-3</v>
      </c>
      <c r="R160" s="1">
        <v>1.0610999999999999E-3</v>
      </c>
      <c r="S160">
        <f t="shared" si="11"/>
        <v>158</v>
      </c>
      <c r="T160" s="1">
        <v>1.64093</v>
      </c>
      <c r="U160" s="1">
        <v>0.327515</v>
      </c>
      <c r="W160" s="1">
        <v>1.1135900000000001</v>
      </c>
      <c r="X160" s="1"/>
      <c r="Y160">
        <v>0.94238299999999997</v>
      </c>
      <c r="Z160">
        <v>0.28485100000000002</v>
      </c>
      <c r="AA160" s="1">
        <v>0.73767099999999997</v>
      </c>
      <c r="AB160" s="1"/>
      <c r="AE160" s="1"/>
      <c r="AH160" s="1">
        <v>0.73767099999999997</v>
      </c>
      <c r="AK160" s="1">
        <v>-3.3932500000000002E-4</v>
      </c>
      <c r="AL160" s="1">
        <v>0.48910500000000001</v>
      </c>
      <c r="AM160" s="1">
        <f t="shared" si="9"/>
        <v>-1.8662875000000003E-4</v>
      </c>
      <c r="AR160" s="1">
        <v>0.48889199999999999</v>
      </c>
      <c r="AS160" s="2">
        <v>1.05225E-5</v>
      </c>
    </row>
    <row r="161" spans="1:45" x14ac:dyDescent="0.25">
      <c r="A161">
        <f t="shared" si="10"/>
        <v>159</v>
      </c>
      <c r="C161" s="1">
        <v>0.59161399999999997</v>
      </c>
      <c r="D161" s="1">
        <v>3.15277E-5</v>
      </c>
      <c r="E161">
        <f t="shared" si="8"/>
        <v>5.6749860000000001E-5</v>
      </c>
      <c r="G161" s="1">
        <v>0.59146100000000001</v>
      </c>
      <c r="H161" s="1">
        <v>8.2214400000000002E-4</v>
      </c>
      <c r="I161" s="1">
        <v>8.2214400000000002E-4</v>
      </c>
      <c r="K161">
        <v>0.49151600000000001</v>
      </c>
      <c r="L161">
        <v>-1.8580650000000001E-4</v>
      </c>
      <c r="M161" s="1">
        <v>0.72113000000000005</v>
      </c>
      <c r="N161" s="1"/>
      <c r="P161" s="1">
        <v>0.59143100000000004</v>
      </c>
      <c r="Q161" s="1">
        <v>1.0638399999999999E-3</v>
      </c>
      <c r="R161" s="1">
        <v>1.0638399999999999E-3</v>
      </c>
      <c r="S161">
        <f t="shared" si="11"/>
        <v>159</v>
      </c>
      <c r="T161" s="1">
        <v>1.64825</v>
      </c>
      <c r="U161" s="1">
        <v>0.32113599999999998</v>
      </c>
      <c r="W161" s="1">
        <v>1.09955</v>
      </c>
      <c r="X161" s="1"/>
      <c r="Y161">
        <v>0.93383799999999995</v>
      </c>
      <c r="Z161">
        <v>0.27688600000000002</v>
      </c>
      <c r="AA161" s="1">
        <v>0.72113000000000005</v>
      </c>
      <c r="AB161" s="1"/>
      <c r="AE161" s="1"/>
      <c r="AH161" s="1">
        <v>0.72113000000000005</v>
      </c>
      <c r="AK161" s="1">
        <v>-3.3783000000000001E-4</v>
      </c>
      <c r="AL161" s="1">
        <v>0.49151600000000001</v>
      </c>
      <c r="AM161" s="1">
        <f t="shared" si="9"/>
        <v>-1.8580650000000001E-4</v>
      </c>
      <c r="AR161" s="1">
        <v>0.49133300000000002</v>
      </c>
      <c r="AS161" s="2">
        <v>1.09497E-5</v>
      </c>
    </row>
    <row r="162" spans="1:45" x14ac:dyDescent="0.25">
      <c r="A162">
        <f t="shared" si="10"/>
        <v>160</v>
      </c>
      <c r="C162" s="1">
        <v>0.594086</v>
      </c>
      <c r="D162" s="1">
        <v>3.1631499999999997E-5</v>
      </c>
      <c r="E162">
        <f t="shared" si="8"/>
        <v>5.6936699999999993E-5</v>
      </c>
      <c r="G162" s="1">
        <v>0.59390299999999996</v>
      </c>
      <c r="H162" s="1">
        <v>8.30688E-4</v>
      </c>
      <c r="I162" s="1">
        <v>8.30688E-4</v>
      </c>
      <c r="K162">
        <v>0.49398799999999998</v>
      </c>
      <c r="L162">
        <v>-1.8045170000000003E-4</v>
      </c>
      <c r="M162" s="1">
        <v>0.70443699999999998</v>
      </c>
      <c r="N162" s="1"/>
      <c r="P162" s="1">
        <v>0.59393300000000004</v>
      </c>
      <c r="Q162" s="1">
        <v>1.0671999999999999E-3</v>
      </c>
      <c r="R162" s="1">
        <v>1.0671999999999999E-3</v>
      </c>
      <c r="S162">
        <f t="shared" si="11"/>
        <v>160</v>
      </c>
      <c r="T162" s="1">
        <v>1.6555800000000001</v>
      </c>
      <c r="U162" s="1">
        <v>0.31478899999999999</v>
      </c>
      <c r="W162" s="1">
        <v>1.08612</v>
      </c>
      <c r="X162" s="1"/>
      <c r="Y162">
        <v>0.924072</v>
      </c>
      <c r="Z162">
        <v>0.26882899999999998</v>
      </c>
      <c r="AA162" s="1">
        <v>0.70443699999999998</v>
      </c>
      <c r="AB162" s="1"/>
      <c r="AE162" s="1"/>
      <c r="AH162" s="1">
        <v>0.70443699999999998</v>
      </c>
      <c r="AK162" s="1">
        <v>-3.2809400000000002E-4</v>
      </c>
      <c r="AL162" s="1">
        <v>0.49398799999999998</v>
      </c>
      <c r="AM162" s="1">
        <f t="shared" si="9"/>
        <v>-1.8045170000000003E-4</v>
      </c>
      <c r="AR162" s="1">
        <v>0.49371300000000001</v>
      </c>
      <c r="AS162" s="2">
        <v>1.12854E-5</v>
      </c>
    </row>
    <row r="163" spans="1:45" x14ac:dyDescent="0.25">
      <c r="A163">
        <f t="shared" si="10"/>
        <v>161</v>
      </c>
      <c r="C163" s="1">
        <v>0.59652700000000003</v>
      </c>
      <c r="D163" s="1">
        <v>3.1778E-5</v>
      </c>
      <c r="E163">
        <f t="shared" si="8"/>
        <v>5.7200400000000002E-5</v>
      </c>
      <c r="G163" s="1">
        <v>0.59640499999999996</v>
      </c>
      <c r="H163" s="1">
        <v>8.3923299999999999E-4</v>
      </c>
      <c r="I163" s="1">
        <v>8.3923299999999999E-4</v>
      </c>
      <c r="K163">
        <v>0.49639899999999998</v>
      </c>
      <c r="L163">
        <v>-1.7842110000000001E-4</v>
      </c>
      <c r="M163" s="1">
        <v>0.68789699999999998</v>
      </c>
      <c r="N163" s="1"/>
      <c r="P163" s="1">
        <v>0.59640499999999996</v>
      </c>
      <c r="Q163" s="1">
        <v>1.0699500000000001E-3</v>
      </c>
      <c r="R163" s="1">
        <v>1.0699500000000001E-3</v>
      </c>
      <c r="S163">
        <f t="shared" si="11"/>
        <v>161</v>
      </c>
      <c r="T163" s="1">
        <v>1.66229</v>
      </c>
      <c r="U163" s="1">
        <v>0.308502</v>
      </c>
      <c r="W163" s="1">
        <v>1.0726899999999999</v>
      </c>
      <c r="X163" s="1"/>
      <c r="Y163">
        <v>0.89691200000000004</v>
      </c>
      <c r="Z163">
        <v>0.26083400000000001</v>
      </c>
      <c r="AA163" s="1">
        <v>0.68789699999999998</v>
      </c>
      <c r="AB163" s="1"/>
      <c r="AE163" s="1"/>
      <c r="AH163" s="1">
        <v>0.68789699999999998</v>
      </c>
      <c r="AK163" s="1">
        <v>-3.24402E-4</v>
      </c>
      <c r="AL163" s="1">
        <v>0.49639899999999998</v>
      </c>
      <c r="AM163" s="1">
        <f t="shared" si="9"/>
        <v>-1.7842110000000001E-4</v>
      </c>
      <c r="AR163" s="1">
        <v>0.49618499999999999</v>
      </c>
      <c r="AS163" s="2">
        <v>1.1795E-5</v>
      </c>
    </row>
    <row r="164" spans="1:45" x14ac:dyDescent="0.25">
      <c r="A164">
        <f t="shared" si="10"/>
        <v>162</v>
      </c>
      <c r="C164" s="1">
        <v>0.59887699999999999</v>
      </c>
      <c r="D164" s="1">
        <v>3.1872599999999997E-5</v>
      </c>
      <c r="E164">
        <f t="shared" si="8"/>
        <v>5.7370679999999995E-5</v>
      </c>
      <c r="G164" s="1">
        <v>0.59884599999999999</v>
      </c>
      <c r="H164" s="1">
        <v>8.4777799999999999E-4</v>
      </c>
      <c r="I164" s="1">
        <v>8.4777799999999999E-4</v>
      </c>
      <c r="K164">
        <v>0.49887100000000001</v>
      </c>
      <c r="L164">
        <v>-1.7602089999999999E-4</v>
      </c>
      <c r="M164" s="1">
        <v>0.67138699999999996</v>
      </c>
      <c r="N164" s="1"/>
      <c r="P164" s="1">
        <v>0.59884599999999999</v>
      </c>
      <c r="Q164" s="1">
        <v>1.0726900000000001E-3</v>
      </c>
      <c r="R164" s="1">
        <v>1.0726900000000001E-3</v>
      </c>
      <c r="S164">
        <f t="shared" si="11"/>
        <v>162</v>
      </c>
      <c r="T164" s="1">
        <v>1.6687000000000001</v>
      </c>
      <c r="U164" s="1">
        <v>0.30206300000000003</v>
      </c>
      <c r="W164" s="1">
        <v>1.0595699999999999</v>
      </c>
      <c r="X164" s="1"/>
      <c r="Y164">
        <v>0.88775599999999999</v>
      </c>
      <c r="Z164">
        <v>0.244812</v>
      </c>
      <c r="AA164" s="1">
        <v>0.67138699999999996</v>
      </c>
      <c r="AB164" s="1"/>
      <c r="AE164" s="1"/>
      <c r="AH164" s="1">
        <v>0.67138699999999996</v>
      </c>
      <c r="AK164" s="1">
        <v>-3.2003799999999997E-4</v>
      </c>
      <c r="AL164" s="1">
        <v>0.49887100000000001</v>
      </c>
      <c r="AM164" s="1">
        <f t="shared" si="9"/>
        <v>-1.7602089999999999E-4</v>
      </c>
      <c r="AR164" s="1">
        <v>0.49859599999999998</v>
      </c>
      <c r="AS164" s="2">
        <v>1.2262000000000001E-5</v>
      </c>
    </row>
    <row r="165" spans="1:45" x14ac:dyDescent="0.25">
      <c r="A165">
        <f t="shared" si="10"/>
        <v>163</v>
      </c>
      <c r="C165" s="1">
        <v>0.601379</v>
      </c>
      <c r="D165" s="1">
        <v>3.20129E-5</v>
      </c>
      <c r="E165">
        <f t="shared" si="8"/>
        <v>5.7623220000000002E-5</v>
      </c>
      <c r="G165" s="1">
        <v>0.60125700000000004</v>
      </c>
      <c r="H165" s="1">
        <v>8.5632299999999998E-4</v>
      </c>
      <c r="I165" s="1">
        <v>8.5632299999999998E-4</v>
      </c>
      <c r="K165">
        <v>0.501251</v>
      </c>
      <c r="L165">
        <v>-1.7304979999999999E-4</v>
      </c>
      <c r="M165" s="1">
        <v>0.65478499999999995</v>
      </c>
      <c r="N165" s="1"/>
      <c r="P165" s="1">
        <v>0.60128800000000004</v>
      </c>
      <c r="Q165" s="1">
        <v>1.07544E-3</v>
      </c>
      <c r="R165" s="1">
        <v>1.07544E-3</v>
      </c>
      <c r="S165">
        <f t="shared" si="11"/>
        <v>163</v>
      </c>
      <c r="T165" s="1">
        <v>1.6760299999999999</v>
      </c>
      <c r="U165" s="1">
        <v>0.29589799999999999</v>
      </c>
      <c r="W165" s="1">
        <v>1.0458400000000001</v>
      </c>
      <c r="X165" s="1"/>
      <c r="Y165">
        <v>0.87829599999999997</v>
      </c>
      <c r="Z165">
        <v>0.23675499999999999</v>
      </c>
      <c r="AA165" s="1">
        <v>0.65478499999999995</v>
      </c>
      <c r="AB165" s="1"/>
      <c r="AE165" s="1"/>
      <c r="AH165" s="1">
        <v>0.65478499999999995</v>
      </c>
      <c r="AK165" s="1">
        <v>-3.1463599999999997E-4</v>
      </c>
      <c r="AL165" s="1">
        <v>0.501251</v>
      </c>
      <c r="AM165" s="1">
        <f t="shared" si="9"/>
        <v>-1.7304979999999999E-4</v>
      </c>
      <c r="AR165" s="1">
        <v>0.50106799999999996</v>
      </c>
      <c r="AS165" s="2">
        <v>1.26373E-5</v>
      </c>
    </row>
    <row r="166" spans="1:45" x14ac:dyDescent="0.25">
      <c r="A166">
        <f t="shared" si="10"/>
        <v>164</v>
      </c>
      <c r="C166" s="1">
        <v>0.60385100000000003</v>
      </c>
      <c r="D166" s="1">
        <v>3.2125899999999997E-5</v>
      </c>
      <c r="E166">
        <f t="shared" si="8"/>
        <v>5.7826619999999994E-5</v>
      </c>
      <c r="G166" s="1">
        <v>0.60366799999999998</v>
      </c>
      <c r="H166" s="1">
        <v>8.6486799999999997E-4</v>
      </c>
      <c r="I166" s="1">
        <v>8.6486799999999997E-4</v>
      </c>
      <c r="K166">
        <v>0.50381500000000001</v>
      </c>
      <c r="L166">
        <v>-1.6764549999999999E-4</v>
      </c>
      <c r="M166" s="1">
        <v>0.63824499999999995</v>
      </c>
      <c r="N166" s="1"/>
      <c r="P166" s="1">
        <v>0.60372899999999996</v>
      </c>
      <c r="Q166" s="1">
        <v>1.0784900000000001E-3</v>
      </c>
      <c r="R166" s="1">
        <v>1.0784900000000001E-3</v>
      </c>
      <c r="S166">
        <f t="shared" si="11"/>
        <v>164</v>
      </c>
      <c r="T166" s="1">
        <v>1.6830400000000001</v>
      </c>
      <c r="U166" s="1">
        <v>0.28945900000000002</v>
      </c>
      <c r="W166" s="1">
        <v>1.03271</v>
      </c>
      <c r="X166" s="1"/>
      <c r="Y166">
        <v>0.86120600000000003</v>
      </c>
      <c r="Z166">
        <v>0.22878999999999999</v>
      </c>
      <c r="AA166" s="1">
        <v>0.63824499999999995</v>
      </c>
      <c r="AB166" s="1"/>
      <c r="AE166" s="1"/>
      <c r="AH166" s="1">
        <v>0.63824499999999995</v>
      </c>
      <c r="AK166" s="1">
        <v>-3.0480999999999998E-4</v>
      </c>
      <c r="AL166" s="1">
        <v>0.50381500000000001</v>
      </c>
      <c r="AM166" s="1">
        <f t="shared" si="9"/>
        <v>-1.6764549999999999E-4</v>
      </c>
      <c r="AR166" s="1">
        <v>0.50353999999999999</v>
      </c>
      <c r="AS166" s="2">
        <v>1.29639E-5</v>
      </c>
    </row>
    <row r="167" spans="1:45" x14ac:dyDescent="0.25">
      <c r="A167">
        <f t="shared" si="10"/>
        <v>165</v>
      </c>
      <c r="C167" s="1">
        <v>0.60629299999999997</v>
      </c>
      <c r="D167" s="1">
        <v>3.2217400000000001E-5</v>
      </c>
      <c r="E167">
        <f t="shared" si="8"/>
        <v>5.7991320000000003E-5</v>
      </c>
      <c r="G167" s="1">
        <v>0.60617100000000002</v>
      </c>
      <c r="H167" s="1">
        <v>8.7341299999999997E-4</v>
      </c>
      <c r="I167" s="1">
        <v>8.7341299999999997E-4</v>
      </c>
      <c r="K167">
        <v>0.50613399999999997</v>
      </c>
      <c r="L167">
        <v>-1.6620175000000003E-4</v>
      </c>
      <c r="M167" s="1">
        <v>0.62164299999999995</v>
      </c>
      <c r="N167" s="1"/>
      <c r="P167" s="1">
        <v>0.60614000000000001</v>
      </c>
      <c r="Q167" s="1">
        <v>1.08124E-3</v>
      </c>
      <c r="R167" s="1">
        <v>1.08124E-3</v>
      </c>
      <c r="S167">
        <f t="shared" si="11"/>
        <v>165</v>
      </c>
      <c r="T167" s="1">
        <v>1.6900599999999999</v>
      </c>
      <c r="U167" s="1">
        <v>0.28317300000000001</v>
      </c>
      <c r="W167" s="1">
        <v>1.0055499999999999</v>
      </c>
      <c r="X167" s="1"/>
      <c r="Y167">
        <v>0.84289599999999998</v>
      </c>
      <c r="Z167">
        <v>0.22076399999999999</v>
      </c>
      <c r="AA167" s="1">
        <v>0.62164299999999995</v>
      </c>
      <c r="AB167" s="1"/>
      <c r="AE167" s="1"/>
      <c r="AH167" s="1">
        <v>0.62164299999999995</v>
      </c>
      <c r="AK167" s="1">
        <v>-3.0218500000000001E-4</v>
      </c>
      <c r="AL167" s="1">
        <v>0.50613399999999997</v>
      </c>
      <c r="AM167" s="1">
        <f t="shared" si="9"/>
        <v>-1.6620175000000003E-4</v>
      </c>
      <c r="AR167" s="1">
        <v>0.50592000000000004</v>
      </c>
      <c r="AS167" s="2">
        <v>1.3382E-5</v>
      </c>
    </row>
    <row r="168" spans="1:45" x14ac:dyDescent="0.25">
      <c r="A168">
        <f t="shared" si="10"/>
        <v>166</v>
      </c>
      <c r="C168" s="1">
        <v>0.60870400000000002</v>
      </c>
      <c r="D168" s="1">
        <v>3.2336399999999998E-5</v>
      </c>
      <c r="E168">
        <f t="shared" si="8"/>
        <v>5.8205519999999998E-5</v>
      </c>
      <c r="G168" s="1">
        <v>0.60848999999999998</v>
      </c>
      <c r="H168" s="1">
        <v>8.8165300000000004E-4</v>
      </c>
      <c r="I168" s="1">
        <v>8.8165300000000004E-4</v>
      </c>
      <c r="K168">
        <v>0.508606</v>
      </c>
      <c r="L168">
        <v>-1.6177040000000002E-4</v>
      </c>
      <c r="M168" s="1">
        <v>0.60507200000000005</v>
      </c>
      <c r="N168" s="1"/>
      <c r="P168" s="1">
        <v>0.60861200000000004</v>
      </c>
      <c r="Q168" s="1">
        <v>1.08398E-3</v>
      </c>
      <c r="R168" s="1">
        <v>1.08398E-3</v>
      </c>
      <c r="S168">
        <f t="shared" si="11"/>
        <v>166</v>
      </c>
      <c r="T168" s="1">
        <v>1.69678</v>
      </c>
      <c r="U168" s="1">
        <v>0.27691700000000002</v>
      </c>
      <c r="W168" s="1">
        <v>0.99273699999999998</v>
      </c>
      <c r="X168" s="1"/>
      <c r="Y168">
        <v>0.83435099999999995</v>
      </c>
      <c r="Z168">
        <v>0.20462</v>
      </c>
      <c r="AA168" s="1">
        <v>0.60507200000000005</v>
      </c>
      <c r="AB168" s="1"/>
      <c r="AE168" s="1"/>
      <c r="AH168" s="1">
        <v>0.60507200000000005</v>
      </c>
      <c r="AK168" s="1">
        <v>-2.94128E-4</v>
      </c>
      <c r="AL168" s="1">
        <v>0.508606</v>
      </c>
      <c r="AM168" s="1">
        <f t="shared" si="9"/>
        <v>-1.6177040000000002E-4</v>
      </c>
      <c r="AR168" s="1">
        <v>0.50833099999999998</v>
      </c>
      <c r="AS168" s="2">
        <v>1.37512E-5</v>
      </c>
    </row>
    <row r="169" spans="1:45" x14ac:dyDescent="0.25">
      <c r="A169">
        <f t="shared" si="10"/>
        <v>167</v>
      </c>
      <c r="C169" s="1">
        <v>0.61114500000000005</v>
      </c>
      <c r="D169" s="1">
        <v>3.2449300000000001E-5</v>
      </c>
      <c r="E169">
        <f t="shared" si="8"/>
        <v>5.8408740000000005E-5</v>
      </c>
      <c r="G169" s="1">
        <v>0.61108399999999996</v>
      </c>
      <c r="H169" s="1">
        <v>8.9019800000000003E-4</v>
      </c>
      <c r="I169" s="1">
        <v>8.9019800000000003E-4</v>
      </c>
      <c r="K169">
        <v>0.51107800000000003</v>
      </c>
      <c r="L169">
        <v>-1.5822895E-4</v>
      </c>
      <c r="M169" s="1">
        <v>0.58850100000000005</v>
      </c>
      <c r="N169" s="1"/>
      <c r="P169" s="1">
        <v>0.61105299999999996</v>
      </c>
      <c r="Q169" s="1">
        <v>1.0870400000000001E-3</v>
      </c>
      <c r="R169" s="1">
        <v>1.0870400000000001E-3</v>
      </c>
      <c r="S169">
        <f t="shared" si="11"/>
        <v>167</v>
      </c>
      <c r="T169" s="1">
        <v>1.70319</v>
      </c>
      <c r="U169" s="1">
        <v>0.27069100000000001</v>
      </c>
      <c r="W169" s="1">
        <v>0.97930899999999999</v>
      </c>
      <c r="X169" s="1"/>
      <c r="Y169">
        <v>0.81726100000000002</v>
      </c>
      <c r="Z169">
        <v>0.19659399999999999</v>
      </c>
      <c r="AA169" s="1">
        <v>0.58850100000000005</v>
      </c>
      <c r="AB169" s="1"/>
      <c r="AE169" s="1"/>
      <c r="AH169" s="1">
        <v>0.58850100000000005</v>
      </c>
      <c r="AK169" s="1">
        <v>-2.8768899999999999E-4</v>
      </c>
      <c r="AL169" s="1">
        <v>0.51107800000000003</v>
      </c>
      <c r="AM169" s="1">
        <f t="shared" si="9"/>
        <v>-1.5822895E-4</v>
      </c>
      <c r="AR169" s="1">
        <v>0.51077300000000003</v>
      </c>
      <c r="AS169" s="2">
        <v>1.42212E-5</v>
      </c>
    </row>
    <row r="170" spans="1:45" x14ac:dyDescent="0.25">
      <c r="A170">
        <f t="shared" si="10"/>
        <v>168</v>
      </c>
      <c r="C170" s="1">
        <v>0.61358599999999996</v>
      </c>
      <c r="D170" s="1">
        <v>3.2531699999999999E-5</v>
      </c>
      <c r="E170">
        <f t="shared" si="8"/>
        <v>5.8557059999999999E-5</v>
      </c>
      <c r="G170" s="1">
        <v>0.61349500000000001</v>
      </c>
      <c r="H170" s="1">
        <v>8.9843799999999999E-4</v>
      </c>
      <c r="I170" s="1">
        <v>8.9843799999999999E-4</v>
      </c>
      <c r="K170">
        <v>0.51348899999999997</v>
      </c>
      <c r="L170">
        <v>-1.550736E-4</v>
      </c>
      <c r="M170" s="1">
        <v>0.57196000000000002</v>
      </c>
      <c r="N170" s="1"/>
      <c r="P170" s="1">
        <v>0.61352499999999999</v>
      </c>
      <c r="Q170" s="1">
        <v>1.0894800000000001E-3</v>
      </c>
      <c r="R170" s="1">
        <v>1.0894800000000001E-3</v>
      </c>
      <c r="S170">
        <f t="shared" si="11"/>
        <v>168</v>
      </c>
      <c r="T170" s="1">
        <v>1.71082</v>
      </c>
      <c r="U170" s="1">
        <v>0.26443499999999998</v>
      </c>
      <c r="W170" s="1">
        <v>0.96618700000000002</v>
      </c>
      <c r="X170" s="1"/>
      <c r="Y170">
        <v>0.80779999999999996</v>
      </c>
      <c r="Z170">
        <v>0.18856800000000001</v>
      </c>
      <c r="AA170" s="1">
        <v>0.57196000000000002</v>
      </c>
      <c r="AB170" s="1"/>
      <c r="AE170" s="1"/>
      <c r="AH170" s="1">
        <v>0.57196000000000002</v>
      </c>
      <c r="AK170" s="1">
        <v>-2.8195199999999997E-4</v>
      </c>
      <c r="AL170" s="1">
        <v>0.51348899999999997</v>
      </c>
      <c r="AM170" s="1">
        <f t="shared" si="9"/>
        <v>-1.550736E-4</v>
      </c>
      <c r="AR170" s="1">
        <v>0.51321399999999995</v>
      </c>
      <c r="AS170" s="2">
        <v>1.45264E-5</v>
      </c>
    </row>
    <row r="171" spans="1:45" x14ac:dyDescent="0.25">
      <c r="A171">
        <f t="shared" si="10"/>
        <v>169</v>
      </c>
      <c r="C171" s="1">
        <v>0.61602800000000002</v>
      </c>
      <c r="D171" s="1">
        <v>3.2559199999999998E-5</v>
      </c>
      <c r="E171">
        <f t="shared" si="8"/>
        <v>5.8606559999999999E-5</v>
      </c>
      <c r="G171" s="1">
        <v>0.61590599999999995</v>
      </c>
      <c r="H171" s="1">
        <v>9.0667700000000005E-4</v>
      </c>
      <c r="I171" s="1">
        <v>9.0667700000000005E-4</v>
      </c>
      <c r="K171">
        <v>0.51599099999999998</v>
      </c>
      <c r="L171">
        <v>-1.5482170000000002E-4</v>
      </c>
      <c r="M171" s="1">
        <v>0.55542000000000002</v>
      </c>
      <c r="N171" s="1"/>
      <c r="P171" s="1">
        <v>0.61593600000000004</v>
      </c>
      <c r="Q171" s="1">
        <v>1.0922200000000001E-3</v>
      </c>
      <c r="R171" s="1">
        <v>1.0922200000000001E-3</v>
      </c>
      <c r="S171">
        <f t="shared" si="11"/>
        <v>169</v>
      </c>
      <c r="T171" s="1">
        <v>1.71692</v>
      </c>
      <c r="U171" s="1">
        <v>0.25817899999999999</v>
      </c>
      <c r="W171" s="1">
        <v>0.95336900000000002</v>
      </c>
      <c r="X171" s="1"/>
      <c r="Y171">
        <v>0.79101600000000005</v>
      </c>
      <c r="Z171">
        <v>0.18057300000000001</v>
      </c>
      <c r="AA171" s="1">
        <v>0.55542000000000002</v>
      </c>
      <c r="AB171" s="1"/>
      <c r="AE171" s="1"/>
      <c r="AH171" s="1">
        <v>0.55542000000000002</v>
      </c>
      <c r="AK171" s="1">
        <v>-2.8149400000000003E-4</v>
      </c>
      <c r="AL171" s="1">
        <v>0.51599099999999998</v>
      </c>
      <c r="AM171" s="1">
        <f t="shared" si="9"/>
        <v>-1.5482170000000002E-4</v>
      </c>
      <c r="AR171" s="1">
        <v>0.51571699999999998</v>
      </c>
      <c r="AS171" s="2">
        <v>1.4993299999999999E-5</v>
      </c>
    </row>
    <row r="172" spans="1:45" x14ac:dyDescent="0.25">
      <c r="A172">
        <f t="shared" si="10"/>
        <v>170</v>
      </c>
      <c r="C172" s="1">
        <v>0.61853000000000002</v>
      </c>
      <c r="D172" s="1">
        <v>3.2693500000000001E-5</v>
      </c>
      <c r="E172">
        <f t="shared" si="8"/>
        <v>5.8848300000000004E-5</v>
      </c>
      <c r="G172" s="1">
        <v>0.61834699999999998</v>
      </c>
      <c r="H172" s="1">
        <v>9.1491700000000001E-4</v>
      </c>
      <c r="I172" s="1">
        <v>9.1491700000000001E-4</v>
      </c>
      <c r="K172">
        <v>0.51837200000000005</v>
      </c>
      <c r="L172">
        <v>-1.5869920000000001E-4</v>
      </c>
      <c r="M172" s="1">
        <v>0.538879</v>
      </c>
      <c r="N172" s="1"/>
      <c r="P172" s="1">
        <v>0.61834699999999998</v>
      </c>
      <c r="Q172" s="1">
        <v>1.09497E-3</v>
      </c>
      <c r="R172" s="1">
        <v>1.09497E-3</v>
      </c>
      <c r="S172">
        <f t="shared" si="11"/>
        <v>170</v>
      </c>
      <c r="T172" s="1">
        <v>1.72333</v>
      </c>
      <c r="U172" s="1">
        <v>0.25201400000000002</v>
      </c>
      <c r="W172" s="1">
        <v>0.93963600000000003</v>
      </c>
      <c r="X172" s="1"/>
      <c r="Y172">
        <v>0.774536</v>
      </c>
      <c r="Z172">
        <v>0.164551</v>
      </c>
      <c r="AA172" s="1">
        <v>0.538879</v>
      </c>
      <c r="AB172" s="1"/>
      <c r="AE172" s="1"/>
      <c r="AH172" s="1">
        <v>0.538879</v>
      </c>
      <c r="AK172" s="1">
        <v>-2.8854400000000001E-4</v>
      </c>
      <c r="AL172" s="1">
        <v>0.51837200000000005</v>
      </c>
      <c r="AM172" s="1">
        <f t="shared" si="9"/>
        <v>-1.5869920000000001E-4</v>
      </c>
      <c r="AR172" s="1">
        <v>0.51806600000000003</v>
      </c>
      <c r="AS172" s="2">
        <v>1.5359500000000001E-5</v>
      </c>
    </row>
    <row r="173" spans="1:45" x14ac:dyDescent="0.25">
      <c r="A173">
        <f t="shared" si="10"/>
        <v>171</v>
      </c>
      <c r="C173" s="1">
        <v>0.62094099999999997</v>
      </c>
      <c r="D173" s="1">
        <v>3.2766699999999999E-5</v>
      </c>
      <c r="E173">
        <f t="shared" si="8"/>
        <v>5.8980059999999999E-5</v>
      </c>
      <c r="G173" s="1">
        <v>0.62081900000000001</v>
      </c>
      <c r="H173" s="1">
        <v>9.2315699999999997E-4</v>
      </c>
      <c r="I173" s="1">
        <v>9.2315699999999997E-4</v>
      </c>
      <c r="K173">
        <v>0.52090499999999995</v>
      </c>
      <c r="L173">
        <v>-1.5678575000000001E-4</v>
      </c>
      <c r="M173" s="1">
        <v>0.522339</v>
      </c>
      <c r="N173" s="1"/>
      <c r="P173" s="1">
        <v>0.62081900000000001</v>
      </c>
      <c r="Q173" s="1">
        <v>1.0980199999999999E-3</v>
      </c>
      <c r="R173" s="1">
        <v>1.0980199999999999E-3</v>
      </c>
      <c r="S173">
        <f t="shared" si="11"/>
        <v>171</v>
      </c>
      <c r="T173" s="1">
        <v>1.7297400000000001</v>
      </c>
      <c r="U173" s="1">
        <v>0.24587999999999999</v>
      </c>
      <c r="W173" s="1">
        <v>0.91369599999999995</v>
      </c>
      <c r="X173" s="1"/>
      <c r="Y173">
        <v>0.76538099999999998</v>
      </c>
      <c r="Z173">
        <v>0.156555</v>
      </c>
      <c r="AA173" s="1">
        <v>0.522339</v>
      </c>
      <c r="AB173" s="1"/>
      <c r="AE173" s="1"/>
      <c r="AH173" s="1">
        <v>0.522339</v>
      </c>
      <c r="AK173" s="1">
        <v>-2.8506499999999998E-4</v>
      </c>
      <c r="AL173" s="1">
        <v>0.52090499999999995</v>
      </c>
      <c r="AM173" s="1">
        <f t="shared" si="9"/>
        <v>-1.5678575000000001E-4</v>
      </c>
      <c r="AR173" s="1">
        <v>0.52053799999999995</v>
      </c>
      <c r="AS173" s="2">
        <v>1.5863E-5</v>
      </c>
    </row>
    <row r="174" spans="1:45" x14ac:dyDescent="0.25">
      <c r="A174">
        <f t="shared" si="10"/>
        <v>172</v>
      </c>
      <c r="C174" s="1">
        <v>0.62341299999999999</v>
      </c>
      <c r="D174" s="1">
        <v>3.2922400000000002E-5</v>
      </c>
      <c r="E174">
        <f t="shared" si="8"/>
        <v>5.9260320000000007E-5</v>
      </c>
      <c r="G174" s="1">
        <v>0.62329100000000004</v>
      </c>
      <c r="H174" s="1">
        <v>9.3109099999999999E-4</v>
      </c>
      <c r="I174" s="1">
        <v>9.3109099999999999E-4</v>
      </c>
      <c r="K174">
        <v>0.52331499999999997</v>
      </c>
      <c r="L174">
        <v>-1.5928660000000003E-4</v>
      </c>
      <c r="M174" s="1">
        <v>0.50582899999999997</v>
      </c>
      <c r="N174" s="1"/>
      <c r="P174" s="1">
        <v>0.62326000000000004</v>
      </c>
      <c r="Q174" s="1">
        <v>1.10107E-3</v>
      </c>
      <c r="R174" s="1">
        <v>1.10107E-3</v>
      </c>
      <c r="S174">
        <f t="shared" si="11"/>
        <v>172</v>
      </c>
      <c r="T174" s="1">
        <v>1.73645</v>
      </c>
      <c r="U174" s="1">
        <v>0.23965500000000001</v>
      </c>
      <c r="W174" s="1">
        <v>0.90148899999999998</v>
      </c>
      <c r="X174" s="1"/>
      <c r="Y174">
        <v>0.75744599999999995</v>
      </c>
      <c r="Z174">
        <v>0.148621</v>
      </c>
      <c r="AA174" s="1">
        <v>0.50582899999999997</v>
      </c>
      <c r="AB174" s="1"/>
      <c r="AE174" s="1"/>
      <c r="AH174" s="1">
        <v>0.50582899999999997</v>
      </c>
      <c r="AK174" s="1">
        <v>-2.8961200000000002E-4</v>
      </c>
      <c r="AL174" s="1">
        <v>0.52331499999999997</v>
      </c>
      <c r="AM174" s="1">
        <f t="shared" si="9"/>
        <v>-1.5928660000000003E-4</v>
      </c>
      <c r="AR174" s="1">
        <v>0.522949</v>
      </c>
      <c r="AS174" s="2">
        <v>1.62292E-5</v>
      </c>
    </row>
    <row r="175" spans="1:45" x14ac:dyDescent="0.25">
      <c r="A175">
        <f t="shared" si="10"/>
        <v>173</v>
      </c>
      <c r="C175" s="1">
        <v>0.62582400000000005</v>
      </c>
      <c r="D175" s="1">
        <v>3.3013899999999999E-5</v>
      </c>
      <c r="E175">
        <f t="shared" si="8"/>
        <v>5.9425020000000002E-5</v>
      </c>
      <c r="G175" s="1">
        <v>0.62570199999999998</v>
      </c>
      <c r="H175" s="1">
        <v>9.3933099999999996E-4</v>
      </c>
      <c r="I175" s="1">
        <v>9.3933099999999996E-4</v>
      </c>
      <c r="K175">
        <v>0.52572600000000003</v>
      </c>
      <c r="L175">
        <v>-1.5295885000000001E-4</v>
      </c>
      <c r="M175" s="1">
        <v>0.48925800000000003</v>
      </c>
      <c r="N175" s="1"/>
      <c r="P175" s="1">
        <v>0.62573199999999995</v>
      </c>
      <c r="Q175" s="1">
        <v>1.1038199999999999E-3</v>
      </c>
      <c r="R175" s="1">
        <v>1.1038199999999999E-3</v>
      </c>
      <c r="S175">
        <f t="shared" si="11"/>
        <v>173</v>
      </c>
      <c r="T175" s="1">
        <v>1.7428600000000001</v>
      </c>
      <c r="U175" s="1">
        <v>0.23358200000000001</v>
      </c>
      <c r="W175" s="1">
        <v>0.88806200000000002</v>
      </c>
      <c r="X175" s="1"/>
      <c r="Y175">
        <v>0.73172000000000004</v>
      </c>
      <c r="Z175">
        <v>0.140594</v>
      </c>
      <c r="AA175" s="1">
        <v>0.48925800000000003</v>
      </c>
      <c r="AB175" s="1"/>
      <c r="AE175" s="1"/>
      <c r="AH175" s="1">
        <v>0.48925800000000003</v>
      </c>
      <c r="AK175" s="1">
        <v>-2.7810699999999999E-4</v>
      </c>
      <c r="AL175" s="1">
        <v>0.52572600000000003</v>
      </c>
      <c r="AM175" s="1">
        <f t="shared" si="9"/>
        <v>-1.5295885000000001E-4</v>
      </c>
      <c r="AR175" s="1">
        <v>0.52542100000000003</v>
      </c>
      <c r="AS175" s="2">
        <v>1.6674800000000002E-5</v>
      </c>
    </row>
    <row r="176" spans="1:45" x14ac:dyDescent="0.25">
      <c r="A176">
        <f t="shared" si="10"/>
        <v>174</v>
      </c>
      <c r="C176" s="1">
        <v>0.62826499999999996</v>
      </c>
      <c r="D176" s="1">
        <v>3.3053599999999998E-5</v>
      </c>
      <c r="E176">
        <f t="shared" si="8"/>
        <v>5.9496480000000001E-5</v>
      </c>
      <c r="G176" s="1">
        <v>0.62805200000000005</v>
      </c>
      <c r="H176" s="1">
        <v>9.4726599999999999E-4</v>
      </c>
      <c r="I176" s="1">
        <v>9.4726599999999999E-4</v>
      </c>
      <c r="K176">
        <v>0.52819799999999995</v>
      </c>
      <c r="L176">
        <v>-1.4997125000000002E-4</v>
      </c>
      <c r="M176" s="1">
        <v>0.47268700000000002</v>
      </c>
      <c r="N176" s="1"/>
      <c r="P176" s="1">
        <v>0.62820399999999998</v>
      </c>
      <c r="Q176" s="1">
        <v>1.10626E-3</v>
      </c>
      <c r="R176" s="1">
        <v>1.10626E-3</v>
      </c>
      <c r="S176">
        <f t="shared" si="11"/>
        <v>174</v>
      </c>
      <c r="T176" s="1">
        <v>1.7492700000000001</v>
      </c>
      <c r="U176" s="1">
        <v>0.227356</v>
      </c>
      <c r="W176" s="1">
        <v>0.87463400000000002</v>
      </c>
      <c r="X176" s="1"/>
      <c r="Y176">
        <v>0.72345000000000004</v>
      </c>
      <c r="Z176">
        <v>0.124695</v>
      </c>
      <c r="AA176" s="1">
        <v>0.47268700000000002</v>
      </c>
      <c r="AB176" s="1"/>
      <c r="AE176" s="1"/>
      <c r="AH176" s="1">
        <v>0.47268700000000002</v>
      </c>
      <c r="AK176" s="1">
        <v>-2.72675E-4</v>
      </c>
      <c r="AL176" s="1">
        <v>0.52819799999999995</v>
      </c>
      <c r="AM176" s="1">
        <f t="shared" si="9"/>
        <v>-1.4997125000000002E-4</v>
      </c>
      <c r="AR176" s="1">
        <v>0.52786299999999997</v>
      </c>
      <c r="AS176" s="2">
        <v>1.7059300000000001E-5</v>
      </c>
    </row>
    <row r="177" spans="1:45" x14ac:dyDescent="0.25">
      <c r="A177">
        <f t="shared" si="10"/>
        <v>175</v>
      </c>
      <c r="C177" s="1">
        <v>0.63073699999999999</v>
      </c>
      <c r="D177" s="1">
        <v>3.3145100000000002E-5</v>
      </c>
      <c r="E177">
        <f t="shared" si="8"/>
        <v>5.9661180000000003E-5</v>
      </c>
      <c r="G177" s="1">
        <v>0.63061500000000004</v>
      </c>
      <c r="H177" s="1">
        <v>9.5550500000000005E-4</v>
      </c>
      <c r="I177" s="1">
        <v>9.5550500000000005E-4</v>
      </c>
      <c r="K177">
        <v>0.53064</v>
      </c>
      <c r="L177">
        <v>-1.4626150000000002E-4</v>
      </c>
      <c r="M177" s="1">
        <v>0.456177</v>
      </c>
      <c r="N177" s="1"/>
      <c r="P177" s="1">
        <v>0.63058499999999995</v>
      </c>
      <c r="Q177" s="1">
        <v>1.1090099999999999E-3</v>
      </c>
      <c r="R177" s="1">
        <v>1.1090099999999999E-3</v>
      </c>
      <c r="S177">
        <f t="shared" si="11"/>
        <v>175</v>
      </c>
      <c r="T177" s="1">
        <v>1.7556799999999999</v>
      </c>
      <c r="U177" s="1">
        <v>0.22131300000000001</v>
      </c>
      <c r="W177" s="1">
        <v>0.86181600000000003</v>
      </c>
      <c r="X177" s="1"/>
      <c r="Y177">
        <v>0.71517900000000001</v>
      </c>
      <c r="Z177">
        <v>0.116882</v>
      </c>
      <c r="AA177" s="1">
        <v>0.456177</v>
      </c>
      <c r="AB177" s="1"/>
      <c r="AE177" s="1"/>
      <c r="AH177" s="1">
        <v>0.456177</v>
      </c>
      <c r="AK177" s="1">
        <v>-2.6593E-4</v>
      </c>
      <c r="AL177" s="1">
        <v>0.53064</v>
      </c>
      <c r="AM177" s="1">
        <f t="shared" si="9"/>
        <v>-1.4626150000000002E-4</v>
      </c>
      <c r="AR177" s="1">
        <v>0.53024300000000002</v>
      </c>
      <c r="AS177" s="2">
        <v>1.7489599999999999E-5</v>
      </c>
    </row>
    <row r="178" spans="1:45" x14ac:dyDescent="0.25">
      <c r="A178">
        <f t="shared" si="10"/>
        <v>176</v>
      </c>
      <c r="C178" s="1">
        <v>0.63320900000000002</v>
      </c>
      <c r="D178" s="1">
        <v>3.3279399999999999E-5</v>
      </c>
      <c r="E178">
        <f t="shared" si="8"/>
        <v>5.990292E-5</v>
      </c>
      <c r="G178" s="1">
        <v>0.63308699999999996</v>
      </c>
      <c r="H178" s="1">
        <v>9.6343999999999998E-4</v>
      </c>
      <c r="I178" s="1">
        <v>9.6343999999999998E-4</v>
      </c>
      <c r="K178">
        <v>0.53305100000000005</v>
      </c>
      <c r="L178">
        <v>-1.4288780000000002E-4</v>
      </c>
      <c r="M178" s="1">
        <v>0.43966699999999997</v>
      </c>
      <c r="N178" s="1"/>
      <c r="P178" s="1">
        <v>0.632996</v>
      </c>
      <c r="Q178" s="1">
        <v>1.11176E-3</v>
      </c>
      <c r="R178" s="1">
        <v>1.11176E-3</v>
      </c>
      <c r="S178">
        <f t="shared" si="11"/>
        <v>176</v>
      </c>
      <c r="T178" s="1">
        <v>1.7614700000000001</v>
      </c>
      <c r="U178" s="1">
        <v>0.21530199999999999</v>
      </c>
      <c r="W178" s="1">
        <v>0.83618199999999998</v>
      </c>
      <c r="X178" s="1"/>
      <c r="Y178">
        <v>0.70681799999999995</v>
      </c>
      <c r="Z178">
        <v>0.10885599999999999</v>
      </c>
      <c r="AA178" s="1">
        <v>0.43966699999999997</v>
      </c>
      <c r="AB178" s="1"/>
      <c r="AE178" s="1"/>
      <c r="AH178" s="1">
        <v>0.43966699999999997</v>
      </c>
      <c r="AK178" s="1">
        <v>-2.5979600000000002E-4</v>
      </c>
      <c r="AL178" s="1">
        <v>0.53305100000000005</v>
      </c>
      <c r="AM178" s="1">
        <f t="shared" si="9"/>
        <v>-1.4288780000000002E-4</v>
      </c>
      <c r="AR178" s="1">
        <v>0.53271500000000005</v>
      </c>
      <c r="AS178" s="2">
        <v>1.79382E-5</v>
      </c>
    </row>
    <row r="179" spans="1:45" x14ac:dyDescent="0.25">
      <c r="A179">
        <f t="shared" si="10"/>
        <v>177</v>
      </c>
      <c r="C179" s="1">
        <v>0.63561999999999996</v>
      </c>
      <c r="D179" s="1">
        <v>3.3374000000000003E-5</v>
      </c>
      <c r="E179">
        <f t="shared" si="8"/>
        <v>6.0073200000000006E-5</v>
      </c>
      <c r="G179" s="1">
        <v>0.63543700000000003</v>
      </c>
      <c r="H179" s="1">
        <v>9.7137500000000002E-4</v>
      </c>
      <c r="I179" s="1">
        <v>9.7137500000000002E-4</v>
      </c>
      <c r="K179">
        <v>0.53555299999999995</v>
      </c>
      <c r="L179">
        <v>-1.4062180000000001E-4</v>
      </c>
      <c r="M179" s="1">
        <v>0.42321799999999998</v>
      </c>
      <c r="N179" s="1"/>
      <c r="P179" s="1">
        <v>0.63549800000000001</v>
      </c>
      <c r="Q179" s="1">
        <v>1.1148099999999999E-3</v>
      </c>
      <c r="R179" s="1">
        <v>1.1148099999999999E-3</v>
      </c>
      <c r="S179">
        <f t="shared" si="11"/>
        <v>177</v>
      </c>
      <c r="T179" s="1">
        <v>1.7681899999999999</v>
      </c>
      <c r="U179" s="1">
        <v>0.20929</v>
      </c>
      <c r="W179" s="1">
        <v>0.82336399999999998</v>
      </c>
      <c r="X179" s="1"/>
      <c r="Y179">
        <v>0.68188499999999996</v>
      </c>
      <c r="Z179">
        <v>0.10086100000000001</v>
      </c>
      <c r="AA179" s="1">
        <v>0.42321799999999998</v>
      </c>
      <c r="AB179" s="1"/>
      <c r="AE179" s="1"/>
      <c r="AH179" s="1">
        <v>0.42321799999999998</v>
      </c>
      <c r="AK179" s="1">
        <v>-2.5567599999999998E-4</v>
      </c>
      <c r="AL179" s="1">
        <v>0.53555299999999995</v>
      </c>
      <c r="AM179" s="1">
        <f t="shared" si="9"/>
        <v>-1.4062180000000001E-4</v>
      </c>
      <c r="AR179" s="1">
        <v>0.53515599999999997</v>
      </c>
      <c r="AS179" s="2">
        <v>1.8338E-5</v>
      </c>
    </row>
    <row r="180" spans="1:45" x14ac:dyDescent="0.25">
      <c r="A180">
        <f t="shared" si="10"/>
        <v>178</v>
      </c>
      <c r="C180" s="1">
        <v>0.63803100000000001</v>
      </c>
      <c r="D180" s="1">
        <v>3.3435100000000001E-5</v>
      </c>
      <c r="E180">
        <f t="shared" si="8"/>
        <v>6.0183180000000002E-5</v>
      </c>
      <c r="G180" s="1">
        <v>0.63790899999999995</v>
      </c>
      <c r="H180" s="1">
        <v>9.790039999999999E-4</v>
      </c>
      <c r="I180" s="1">
        <v>9.790039999999999E-4</v>
      </c>
      <c r="K180">
        <v>0.53799399999999997</v>
      </c>
      <c r="L180">
        <v>-1.380203E-4</v>
      </c>
      <c r="M180" s="1">
        <v>0.40670800000000001</v>
      </c>
      <c r="N180" s="1"/>
      <c r="P180" s="1">
        <v>0.63793900000000003</v>
      </c>
      <c r="Q180" s="1">
        <v>1.11725E-3</v>
      </c>
      <c r="R180" s="1">
        <v>1.11725E-3</v>
      </c>
      <c r="S180">
        <f t="shared" si="11"/>
        <v>178</v>
      </c>
      <c r="T180" s="1">
        <v>1.7742899999999999</v>
      </c>
      <c r="U180" s="1">
        <v>0.203156</v>
      </c>
      <c r="W180" s="1">
        <v>0.81085200000000002</v>
      </c>
      <c r="X180" s="1"/>
      <c r="Y180">
        <v>0.67352299999999998</v>
      </c>
      <c r="AA180" s="1">
        <v>0.40670800000000001</v>
      </c>
      <c r="AB180" s="1"/>
      <c r="AE180" s="1"/>
      <c r="AH180" s="1">
        <v>0.40670800000000001</v>
      </c>
      <c r="AK180" s="1">
        <v>-2.5094599999999999E-4</v>
      </c>
      <c r="AL180" s="1">
        <v>0.53799399999999997</v>
      </c>
      <c r="AM180" s="1">
        <f t="shared" si="9"/>
        <v>-1.380203E-4</v>
      </c>
      <c r="AR180" s="1">
        <v>0.53759800000000002</v>
      </c>
      <c r="AS180" s="2">
        <v>1.8756100000000002E-5</v>
      </c>
    </row>
    <row r="181" spans="1:45" x14ac:dyDescent="0.25">
      <c r="A181">
        <f t="shared" si="10"/>
        <v>179</v>
      </c>
      <c r="C181" s="1">
        <v>0.64050300000000004</v>
      </c>
      <c r="D181" s="1">
        <v>3.34869E-5</v>
      </c>
      <c r="E181">
        <f t="shared" si="8"/>
        <v>6.0276419999999999E-5</v>
      </c>
      <c r="G181" s="1">
        <v>0.64032</v>
      </c>
      <c r="H181" s="1">
        <v>9.8693799999999992E-4</v>
      </c>
      <c r="I181" s="1">
        <v>9.8693799999999992E-4</v>
      </c>
      <c r="K181">
        <v>0.54043600000000003</v>
      </c>
      <c r="L181">
        <v>-1.3459600000000001E-4</v>
      </c>
      <c r="M181" s="1">
        <v>0.39016699999999999</v>
      </c>
      <c r="N181" s="1"/>
      <c r="P181" s="1">
        <v>0.64038099999999998</v>
      </c>
      <c r="Q181" s="1">
        <v>1.1199999999999999E-3</v>
      </c>
      <c r="R181" s="1">
        <v>1.1199999999999999E-3</v>
      </c>
      <c r="S181">
        <f t="shared" si="11"/>
        <v>179</v>
      </c>
      <c r="T181" s="1">
        <v>1.77948</v>
      </c>
      <c r="U181" s="1">
        <v>0.19723499999999999</v>
      </c>
      <c r="W181" s="1">
        <v>0.79803500000000005</v>
      </c>
      <c r="X181" s="1"/>
      <c r="Y181">
        <v>0.66531399999999996</v>
      </c>
      <c r="AA181" s="1">
        <v>0.39016699999999999</v>
      </c>
      <c r="AB181" s="1"/>
      <c r="AE181" s="1"/>
      <c r="AH181" s="1">
        <v>0.39016699999999999</v>
      </c>
      <c r="AK181" s="1">
        <v>-2.4471999999999997E-4</v>
      </c>
      <c r="AL181" s="1">
        <v>0.54043600000000003</v>
      </c>
      <c r="AM181" s="1">
        <f t="shared" si="9"/>
        <v>-1.3459600000000001E-4</v>
      </c>
      <c r="AR181" s="1">
        <v>0.54003900000000005</v>
      </c>
      <c r="AS181" s="2">
        <v>1.9082599999999999E-5</v>
      </c>
    </row>
    <row r="182" spans="1:45" x14ac:dyDescent="0.25">
      <c r="A182">
        <f t="shared" si="10"/>
        <v>180</v>
      </c>
      <c r="C182" s="1">
        <v>0.64294399999999996</v>
      </c>
      <c r="D182" s="1">
        <v>3.3566299999999997E-5</v>
      </c>
      <c r="E182">
        <f t="shared" si="8"/>
        <v>6.0419339999999995E-5</v>
      </c>
      <c r="G182" s="1">
        <v>0.64270000000000005</v>
      </c>
      <c r="H182" s="1">
        <v>9.9487300000000007E-4</v>
      </c>
      <c r="I182" s="1">
        <v>9.9487300000000007E-4</v>
      </c>
      <c r="K182">
        <v>0.54287700000000005</v>
      </c>
      <c r="L182">
        <v>-1.3118875E-4</v>
      </c>
      <c r="M182" s="1">
        <v>0.37368800000000002</v>
      </c>
      <c r="N182" s="1"/>
      <c r="P182" s="1">
        <v>0.642822</v>
      </c>
      <c r="Q182" s="1">
        <v>1.1227399999999999E-3</v>
      </c>
      <c r="R182" s="1">
        <v>1.1227399999999999E-3</v>
      </c>
      <c r="S182">
        <f t="shared" si="11"/>
        <v>180</v>
      </c>
      <c r="T182" s="1">
        <v>1.7855799999999999</v>
      </c>
      <c r="U182" s="1">
        <v>0.191193</v>
      </c>
      <c r="W182" s="1">
        <v>0.78521700000000005</v>
      </c>
      <c r="X182" s="1"/>
      <c r="Y182">
        <v>0.64880400000000005</v>
      </c>
      <c r="AA182" s="1">
        <v>0.37368800000000002</v>
      </c>
      <c r="AB182" s="1"/>
      <c r="AE182" s="1"/>
      <c r="AH182" s="1">
        <v>0.37368800000000002</v>
      </c>
      <c r="AK182" s="1">
        <v>-2.3852500000000001E-4</v>
      </c>
      <c r="AL182" s="1">
        <v>0.54287700000000005</v>
      </c>
      <c r="AM182" s="1">
        <f t="shared" si="9"/>
        <v>-1.3118875E-4</v>
      </c>
      <c r="AR182" s="1">
        <v>0.54247999999999996</v>
      </c>
      <c r="AS182" s="2">
        <v>1.9564799999999999E-5</v>
      </c>
    </row>
    <row r="183" spans="1:45" x14ac:dyDescent="0.25">
      <c r="A183">
        <f t="shared" si="10"/>
        <v>181</v>
      </c>
      <c r="C183" s="1">
        <v>0.64538600000000002</v>
      </c>
      <c r="D183" s="1">
        <v>3.3609000000000003E-5</v>
      </c>
      <c r="E183">
        <f t="shared" si="8"/>
        <v>6.0496200000000005E-5</v>
      </c>
      <c r="G183" s="1">
        <v>0.64520299999999997</v>
      </c>
      <c r="H183" s="1">
        <v>1.0024999999999999E-3</v>
      </c>
      <c r="I183" s="1">
        <v>1.0024999999999999E-3</v>
      </c>
      <c r="K183">
        <v>0.54534899999999997</v>
      </c>
      <c r="L183">
        <v>-1.3142415000000002E-4</v>
      </c>
      <c r="M183" s="1">
        <v>0.35723899999999997</v>
      </c>
      <c r="N183" s="1"/>
      <c r="P183" s="1">
        <v>0.64523299999999995</v>
      </c>
      <c r="Q183" s="1">
        <v>1.12549E-3</v>
      </c>
      <c r="R183" s="1">
        <v>1.12549E-3</v>
      </c>
      <c r="S183">
        <f t="shared" si="11"/>
        <v>181</v>
      </c>
      <c r="T183" s="1">
        <v>1.79108</v>
      </c>
      <c r="U183" s="1">
        <v>0.185303</v>
      </c>
      <c r="W183" s="1">
        <v>0.77178999999999998</v>
      </c>
      <c r="X183" s="1"/>
      <c r="Y183">
        <v>0.632355</v>
      </c>
      <c r="AA183" s="1">
        <v>0.35723899999999997</v>
      </c>
      <c r="AB183" s="1"/>
      <c r="AE183" s="1"/>
      <c r="AH183" s="1">
        <v>0.35723899999999997</v>
      </c>
      <c r="AK183" s="1">
        <v>-2.38953E-4</v>
      </c>
      <c r="AL183" s="1">
        <v>0.54534899999999997</v>
      </c>
      <c r="AM183" s="1">
        <f t="shared" si="9"/>
        <v>-1.3142415000000002E-4</v>
      </c>
      <c r="AR183" s="1">
        <v>0.54492200000000002</v>
      </c>
      <c r="AS183" s="2">
        <v>1.9979900000000002E-5</v>
      </c>
    </row>
    <row r="184" spans="1:45" x14ac:dyDescent="0.25">
      <c r="A184">
        <f t="shared" si="10"/>
        <v>182</v>
      </c>
      <c r="C184" s="1">
        <v>0.64785800000000004</v>
      </c>
      <c r="D184" s="1">
        <v>3.3679200000000001E-5</v>
      </c>
      <c r="E184">
        <f t="shared" si="8"/>
        <v>6.0622560000000002E-5</v>
      </c>
      <c r="G184" s="1">
        <v>0.647644</v>
      </c>
      <c r="H184" s="1">
        <v>1.0101299999999999E-3</v>
      </c>
      <c r="I184" s="1">
        <v>1.0101299999999999E-3</v>
      </c>
      <c r="K184">
        <v>0.54779100000000003</v>
      </c>
      <c r="L184">
        <v>-1.2801690000000001E-4</v>
      </c>
      <c r="M184" s="1">
        <v>0.340729</v>
      </c>
      <c r="N184" s="1"/>
      <c r="P184" s="1">
        <v>0.647644</v>
      </c>
      <c r="Q184" s="1">
        <v>1.12823E-3</v>
      </c>
      <c r="R184" s="1">
        <v>1.12823E-3</v>
      </c>
      <c r="S184">
        <f t="shared" si="11"/>
        <v>182</v>
      </c>
      <c r="T184" s="1">
        <v>1.79657</v>
      </c>
      <c r="U184" s="1">
        <v>0.17935200000000001</v>
      </c>
      <c r="W184" s="1">
        <v>0.74688699999999997</v>
      </c>
      <c r="X184" s="1"/>
      <c r="Y184">
        <v>0.62417599999999995</v>
      </c>
      <c r="AA184" s="1">
        <v>0.340729</v>
      </c>
      <c r="AB184" s="1"/>
      <c r="AE184" s="1"/>
      <c r="AH184" s="1">
        <v>0.340729</v>
      </c>
      <c r="AK184" s="1">
        <v>-2.3275800000000001E-4</v>
      </c>
      <c r="AL184" s="1">
        <v>0.54779100000000003</v>
      </c>
      <c r="AM184" s="1">
        <f t="shared" si="9"/>
        <v>-1.2801690000000001E-4</v>
      </c>
      <c r="AR184" s="1">
        <v>0.54733299999999996</v>
      </c>
      <c r="AS184" s="2">
        <v>2.04163E-5</v>
      </c>
    </row>
    <row r="185" spans="1:45" x14ac:dyDescent="0.25">
      <c r="A185">
        <f t="shared" si="10"/>
        <v>183</v>
      </c>
      <c r="C185" s="1">
        <v>0.65023799999999998</v>
      </c>
      <c r="D185" s="1">
        <v>3.3767699999999999E-5</v>
      </c>
      <c r="E185">
        <f t="shared" si="8"/>
        <v>6.0781859999999999E-5</v>
      </c>
      <c r="G185" s="1">
        <v>0.65011600000000003</v>
      </c>
      <c r="H185" s="1">
        <v>1.0177599999999999E-3</v>
      </c>
      <c r="I185" s="1">
        <v>1.0177599999999999E-3</v>
      </c>
      <c r="K185">
        <v>0.55017099999999997</v>
      </c>
      <c r="L185">
        <v>-1.2311530000000002E-4</v>
      </c>
      <c r="M185" s="1">
        <v>0.32428000000000001</v>
      </c>
      <c r="N185" s="1"/>
      <c r="P185" s="1">
        <v>0.65008500000000002</v>
      </c>
      <c r="Q185" s="1">
        <v>1.13068E-3</v>
      </c>
      <c r="R185" s="1">
        <v>1.13068E-3</v>
      </c>
      <c r="S185">
        <f t="shared" si="11"/>
        <v>183</v>
      </c>
      <c r="T185" s="1">
        <v>1.80206</v>
      </c>
      <c r="U185" s="1">
        <v>0.173431</v>
      </c>
      <c r="W185" s="1">
        <v>0.73416099999999995</v>
      </c>
      <c r="X185" s="1"/>
      <c r="Y185">
        <v>0.60772700000000002</v>
      </c>
      <c r="AA185" s="1">
        <v>0.32428000000000001</v>
      </c>
      <c r="AB185" s="1"/>
      <c r="AE185" s="1"/>
      <c r="AH185" s="1">
        <v>0.32428000000000001</v>
      </c>
      <c r="AK185" s="1">
        <v>-2.2384600000000001E-4</v>
      </c>
      <c r="AL185" s="1">
        <v>0.55017099999999997</v>
      </c>
      <c r="AM185" s="1">
        <f t="shared" si="9"/>
        <v>-1.2311530000000002E-4</v>
      </c>
      <c r="AR185" s="1">
        <v>0.54980499999999999</v>
      </c>
      <c r="AS185" s="2">
        <v>2.0846600000000001E-5</v>
      </c>
    </row>
    <row r="186" spans="1:45" x14ac:dyDescent="0.25">
      <c r="A186">
        <f t="shared" si="10"/>
        <v>184</v>
      </c>
      <c r="C186" s="1">
        <v>0.65267900000000001</v>
      </c>
      <c r="D186" s="1">
        <v>3.3792099999999998E-5</v>
      </c>
      <c r="E186">
        <f t="shared" si="8"/>
        <v>6.0825779999999995E-5</v>
      </c>
      <c r="G186" s="1">
        <v>0.65252699999999997</v>
      </c>
      <c r="H186" s="1">
        <v>1.0253899999999999E-3</v>
      </c>
      <c r="I186" s="1">
        <v>1.0253899999999999E-3</v>
      </c>
      <c r="K186">
        <v>0.55267299999999997</v>
      </c>
      <c r="L186">
        <v>-1.2034605000000001E-4</v>
      </c>
      <c r="M186" s="1">
        <v>0.307892</v>
      </c>
      <c r="N186" s="1"/>
      <c r="P186" s="1">
        <v>0.65252699999999997</v>
      </c>
      <c r="Q186" s="1">
        <v>1.13312E-3</v>
      </c>
      <c r="R186" s="1">
        <v>1.13312E-3</v>
      </c>
      <c r="S186">
        <f t="shared" si="11"/>
        <v>184</v>
      </c>
      <c r="T186" s="1">
        <v>1.56158</v>
      </c>
      <c r="U186" s="1">
        <v>0.167603</v>
      </c>
      <c r="W186" s="1">
        <v>0.72137499999999999</v>
      </c>
      <c r="X186" s="1"/>
      <c r="Y186">
        <v>0.59954799999999997</v>
      </c>
      <c r="AA186" s="1">
        <v>0.307892</v>
      </c>
      <c r="AB186" s="1"/>
      <c r="AE186" s="1"/>
      <c r="AH186" s="1">
        <v>0.307892</v>
      </c>
      <c r="AK186" s="1">
        <v>-2.1881099999999999E-4</v>
      </c>
      <c r="AL186" s="1">
        <v>0.55267299999999997</v>
      </c>
      <c r="AM186" s="1">
        <f t="shared" si="9"/>
        <v>-1.2034605000000001E-4</v>
      </c>
      <c r="AR186" s="1">
        <v>0.55221600000000004</v>
      </c>
      <c r="AS186" s="2">
        <v>2.1231100000000001E-5</v>
      </c>
    </row>
    <row r="187" spans="1:45" x14ac:dyDescent="0.25">
      <c r="A187">
        <f t="shared" si="10"/>
        <v>185</v>
      </c>
      <c r="C187" s="1">
        <v>0.65512099999999995</v>
      </c>
      <c r="D187" s="1">
        <v>3.3871500000000003E-5</v>
      </c>
      <c r="E187">
        <f t="shared" si="8"/>
        <v>6.0968700000000005E-5</v>
      </c>
      <c r="G187" s="1">
        <v>0.65493800000000002</v>
      </c>
      <c r="H187" s="1">
        <v>1.0330199999999999E-3</v>
      </c>
      <c r="I187" s="1">
        <v>1.0330199999999999E-3</v>
      </c>
      <c r="K187">
        <v>0.55511500000000003</v>
      </c>
      <c r="L187">
        <v>-1.2130305000000002E-4</v>
      </c>
      <c r="M187" s="1">
        <v>0.29138199999999997</v>
      </c>
      <c r="N187" s="1"/>
      <c r="P187" s="1">
        <v>0.65493800000000002</v>
      </c>
      <c r="Q187" s="1">
        <v>1.1355600000000001E-3</v>
      </c>
      <c r="R187" s="1">
        <v>1.1355600000000001E-3</v>
      </c>
      <c r="S187">
        <f t="shared" si="11"/>
        <v>185</v>
      </c>
      <c r="T187" s="1">
        <v>1.54694</v>
      </c>
      <c r="U187" s="1">
        <v>0.161713</v>
      </c>
      <c r="W187" s="1">
        <v>0.708588</v>
      </c>
      <c r="X187" s="1"/>
      <c r="Y187">
        <v>0.58319100000000001</v>
      </c>
      <c r="AA187" s="1">
        <v>0.29138199999999997</v>
      </c>
      <c r="AB187" s="1"/>
      <c r="AE187" s="1"/>
      <c r="AH187" s="1">
        <v>0.29138199999999997</v>
      </c>
      <c r="AK187" s="1">
        <v>-2.2055100000000001E-4</v>
      </c>
      <c r="AL187" s="1">
        <v>0.55511500000000003</v>
      </c>
      <c r="AM187" s="1">
        <f t="shared" si="9"/>
        <v>-1.2130305000000002E-4</v>
      </c>
      <c r="AR187" s="1">
        <v>0.55468799999999996</v>
      </c>
      <c r="AS187" s="2">
        <v>2.1649199999999999E-5</v>
      </c>
    </row>
    <row r="188" spans="1:45" x14ac:dyDescent="0.25">
      <c r="A188">
        <f t="shared" si="10"/>
        <v>186</v>
      </c>
      <c r="C188" s="1">
        <v>0.65759299999999998</v>
      </c>
      <c r="D188" s="1">
        <v>3.3902000000000002E-5</v>
      </c>
      <c r="E188">
        <f t="shared" si="8"/>
        <v>6.1023600000000003E-5</v>
      </c>
      <c r="G188" s="1">
        <v>0.65741000000000005</v>
      </c>
      <c r="H188" s="1">
        <v>1.04065E-3</v>
      </c>
      <c r="I188" s="1">
        <v>1.04065E-3</v>
      </c>
      <c r="K188">
        <v>0.55755600000000005</v>
      </c>
      <c r="L188">
        <v>-1.1839905000000002E-4</v>
      </c>
      <c r="M188" s="1">
        <v>0.27508500000000002</v>
      </c>
      <c r="N188" s="1"/>
      <c r="P188" s="1">
        <v>0.65741000000000005</v>
      </c>
      <c r="Q188" s="1">
        <v>1.13831E-3</v>
      </c>
      <c r="R188" s="1">
        <v>1.13831E-3</v>
      </c>
      <c r="S188">
        <f t="shared" si="11"/>
        <v>186</v>
      </c>
      <c r="T188" s="1">
        <v>1.5359499999999999</v>
      </c>
      <c r="U188" s="1">
        <v>0.15585299999999999</v>
      </c>
      <c r="W188" s="1">
        <v>0.68319700000000005</v>
      </c>
      <c r="X188" s="1"/>
      <c r="Y188">
        <v>0.56695600000000002</v>
      </c>
      <c r="AA188" s="1">
        <v>0.27508500000000002</v>
      </c>
      <c r="AB188" s="1"/>
      <c r="AE188" s="1"/>
      <c r="AH188" s="1">
        <v>0.27508500000000002</v>
      </c>
      <c r="AK188" s="1">
        <v>-2.1527100000000001E-4</v>
      </c>
      <c r="AL188" s="1">
        <v>0.55755600000000005</v>
      </c>
      <c r="AM188" s="1">
        <f t="shared" si="9"/>
        <v>-1.1839905000000002E-4</v>
      </c>
      <c r="AR188" s="1">
        <v>0.557037</v>
      </c>
      <c r="AS188" s="2">
        <v>2.21008E-5</v>
      </c>
    </row>
    <row r="189" spans="1:45" x14ac:dyDescent="0.25">
      <c r="A189">
        <f t="shared" si="10"/>
        <v>187</v>
      </c>
      <c r="C189" s="1">
        <v>0.66000400000000004</v>
      </c>
      <c r="D189" s="1">
        <v>3.39447E-5</v>
      </c>
      <c r="E189">
        <f t="shared" si="8"/>
        <v>6.1100459999999999E-5</v>
      </c>
      <c r="G189" s="1">
        <v>0.65982099999999999</v>
      </c>
      <c r="H189" s="1">
        <v>1.0479700000000001E-3</v>
      </c>
      <c r="I189" s="1">
        <v>1.0479700000000001E-3</v>
      </c>
      <c r="K189">
        <v>0.559998</v>
      </c>
      <c r="L189">
        <v>-1.162172E-4</v>
      </c>
      <c r="M189" s="1">
        <v>0.25863599999999998</v>
      </c>
      <c r="N189" s="1"/>
      <c r="P189" s="1">
        <v>0.65982099999999999</v>
      </c>
      <c r="Q189" s="1">
        <v>1.1407500000000001E-3</v>
      </c>
      <c r="R189" s="1">
        <v>1.1407500000000001E-3</v>
      </c>
      <c r="S189">
        <f t="shared" si="11"/>
        <v>187</v>
      </c>
      <c r="T189" s="1">
        <v>1.5249600000000001</v>
      </c>
      <c r="U189" s="1">
        <v>0.15005499999999999</v>
      </c>
      <c r="W189" s="1">
        <v>0.67034899999999997</v>
      </c>
      <c r="X189" s="1"/>
      <c r="Y189">
        <v>0.55880700000000005</v>
      </c>
      <c r="AA189" s="1">
        <v>0.25863599999999998</v>
      </c>
      <c r="AB189" s="1"/>
      <c r="AE189" s="1"/>
      <c r="AH189" s="1">
        <v>0.25863599999999998</v>
      </c>
      <c r="AK189" s="1">
        <v>-2.1130399999999999E-4</v>
      </c>
      <c r="AL189" s="1">
        <v>0.559998</v>
      </c>
      <c r="AM189" s="1">
        <f t="shared" si="9"/>
        <v>-1.162172E-4</v>
      </c>
      <c r="AR189" s="1">
        <v>0.55947899999999995</v>
      </c>
      <c r="AS189" s="2">
        <v>2.2583E-5</v>
      </c>
    </row>
    <row r="190" spans="1:45" x14ac:dyDescent="0.25">
      <c r="A190">
        <f t="shared" si="10"/>
        <v>188</v>
      </c>
      <c r="C190" s="1">
        <v>0.66244499999999995</v>
      </c>
      <c r="D190" s="1">
        <v>3.4002699999999999E-5</v>
      </c>
      <c r="E190">
        <f t="shared" si="8"/>
        <v>6.1204859999999998E-5</v>
      </c>
      <c r="G190" s="1">
        <v>0.66226200000000002</v>
      </c>
      <c r="H190" s="1">
        <v>1.0556000000000001E-3</v>
      </c>
      <c r="I190" s="1">
        <v>1.0556000000000001E-3</v>
      </c>
      <c r="K190">
        <v>0.56243900000000002</v>
      </c>
      <c r="L190">
        <v>-1.1611655E-4</v>
      </c>
      <c r="M190" s="1">
        <v>0.24231</v>
      </c>
      <c r="N190" s="1"/>
      <c r="P190" s="1">
        <v>0.66229199999999999</v>
      </c>
      <c r="Q190" s="1">
        <v>1.14349E-3</v>
      </c>
      <c r="R190" s="1">
        <v>1.14349E-3</v>
      </c>
      <c r="S190">
        <f t="shared" si="11"/>
        <v>188</v>
      </c>
      <c r="T190" s="1">
        <v>1.5142800000000001</v>
      </c>
      <c r="U190" s="1">
        <v>0.144257</v>
      </c>
      <c r="W190" s="1">
        <v>0.65768400000000005</v>
      </c>
      <c r="X190" s="1"/>
      <c r="Y190">
        <v>0.55069000000000001</v>
      </c>
      <c r="AA190" s="1">
        <v>0.24231</v>
      </c>
      <c r="AB190" s="1"/>
      <c r="AE190" s="1"/>
      <c r="AH190" s="1">
        <v>0.24231</v>
      </c>
      <c r="AK190" s="1">
        <v>-2.1112099999999999E-4</v>
      </c>
      <c r="AL190" s="1">
        <v>0.56243900000000002</v>
      </c>
      <c r="AM190" s="1">
        <f t="shared" si="9"/>
        <v>-1.1611655E-4</v>
      </c>
      <c r="AR190" s="1">
        <v>0.56198099999999995</v>
      </c>
      <c r="AS190" s="2">
        <v>2.3056000000000001E-5</v>
      </c>
    </row>
    <row r="191" spans="1:45" x14ac:dyDescent="0.25">
      <c r="A191">
        <f t="shared" si="10"/>
        <v>189</v>
      </c>
      <c r="C191" s="1">
        <v>0.664856</v>
      </c>
      <c r="D191" s="1">
        <v>3.4072899999999997E-5</v>
      </c>
      <c r="E191">
        <f t="shared" si="8"/>
        <v>6.1331220000000001E-5</v>
      </c>
      <c r="G191" s="1">
        <v>0.66470300000000004</v>
      </c>
      <c r="H191" s="1">
        <v>1.0629299999999999E-3</v>
      </c>
      <c r="I191" s="1">
        <v>1.0629299999999999E-3</v>
      </c>
      <c r="K191">
        <v>0.56481899999999996</v>
      </c>
      <c r="L191">
        <v>-1.1294415000000001E-4</v>
      </c>
      <c r="M191" s="1">
        <v>0.22592200000000001</v>
      </c>
      <c r="N191" s="1"/>
      <c r="P191" s="1">
        <v>0.66476400000000002</v>
      </c>
      <c r="Q191" s="1">
        <v>1.1456299999999999E-3</v>
      </c>
      <c r="R191" s="1">
        <v>1.1456299999999999E-3</v>
      </c>
      <c r="S191">
        <f t="shared" si="11"/>
        <v>189</v>
      </c>
      <c r="T191" s="1">
        <v>1.5045200000000001</v>
      </c>
      <c r="U191" s="1">
        <v>0.13864099999999999</v>
      </c>
      <c r="W191" s="1">
        <v>0.64498900000000003</v>
      </c>
      <c r="X191" s="1"/>
      <c r="Y191">
        <v>0.52630600000000005</v>
      </c>
      <c r="AA191" s="1">
        <v>0.22592200000000001</v>
      </c>
      <c r="AB191" s="1"/>
      <c r="AE191" s="1"/>
      <c r="AH191" s="1">
        <v>0.22592200000000001</v>
      </c>
      <c r="AK191" s="1">
        <v>-2.05353E-4</v>
      </c>
      <c r="AL191" s="1">
        <v>0.56481899999999996</v>
      </c>
      <c r="AM191" s="1">
        <f t="shared" si="9"/>
        <v>-1.1294415000000001E-4</v>
      </c>
      <c r="AR191" s="1">
        <v>0.564392</v>
      </c>
      <c r="AS191" s="2">
        <v>2.3538200000000001E-5</v>
      </c>
    </row>
    <row r="192" spans="1:45" x14ac:dyDescent="0.25">
      <c r="A192">
        <f t="shared" si="10"/>
        <v>190</v>
      </c>
      <c r="C192" s="1">
        <v>0.66723600000000005</v>
      </c>
      <c r="D192" s="1">
        <v>3.4176600000000001E-5</v>
      </c>
      <c r="E192">
        <f t="shared" si="8"/>
        <v>6.1517880000000008E-5</v>
      </c>
      <c r="G192" s="1">
        <v>0.66711399999999998</v>
      </c>
      <c r="H192" s="1">
        <v>1.07025E-3</v>
      </c>
      <c r="I192" s="1">
        <v>1.07025E-3</v>
      </c>
      <c r="K192">
        <v>0.56729099999999999</v>
      </c>
      <c r="L192">
        <v>-1.0960400000000002E-4</v>
      </c>
      <c r="M192" s="1">
        <v>0.209564</v>
      </c>
      <c r="N192" s="1"/>
      <c r="P192" s="1">
        <v>0.66720599999999997</v>
      </c>
      <c r="Q192" s="1">
        <v>1.1483800000000001E-3</v>
      </c>
      <c r="R192" s="1">
        <v>1.1483800000000001E-3</v>
      </c>
      <c r="S192">
        <f t="shared" si="11"/>
        <v>190</v>
      </c>
      <c r="T192" s="1">
        <v>1.49475</v>
      </c>
      <c r="U192" s="1">
        <v>0.132996</v>
      </c>
      <c r="W192" s="1">
        <v>0.63229400000000002</v>
      </c>
      <c r="X192" s="1"/>
      <c r="Y192">
        <v>0.51827999999999996</v>
      </c>
      <c r="AA192" s="1">
        <v>0.209564</v>
      </c>
      <c r="AB192" s="1"/>
      <c r="AE192" s="1"/>
      <c r="AH192" s="1">
        <v>0.209564</v>
      </c>
      <c r="AK192" s="1">
        <v>-1.9928E-4</v>
      </c>
      <c r="AL192" s="1">
        <v>0.56729099999999999</v>
      </c>
      <c r="AM192" s="1">
        <f t="shared" si="9"/>
        <v>-1.0960400000000002E-4</v>
      </c>
      <c r="AR192" s="1">
        <v>0.56677200000000005</v>
      </c>
      <c r="AS192" s="2">
        <v>2.3873899999999999E-5</v>
      </c>
    </row>
    <row r="193" spans="1:45" x14ac:dyDescent="0.25">
      <c r="A193">
        <f t="shared" si="10"/>
        <v>191</v>
      </c>
      <c r="C193" s="1">
        <v>0.66976899999999995</v>
      </c>
      <c r="D193" s="1">
        <v>3.42102E-5</v>
      </c>
      <c r="E193">
        <f t="shared" si="8"/>
        <v>6.1578359999999997E-5</v>
      </c>
      <c r="G193" s="1">
        <v>0.66958600000000001</v>
      </c>
      <c r="H193" s="1">
        <v>1.0775800000000001E-3</v>
      </c>
      <c r="I193" s="1">
        <v>1.0775800000000001E-3</v>
      </c>
      <c r="K193">
        <v>0.56973300000000004</v>
      </c>
      <c r="L193">
        <v>-1.0795895E-4</v>
      </c>
      <c r="M193" s="1">
        <v>0.19320699999999999</v>
      </c>
      <c r="N193" s="1"/>
      <c r="P193" s="1">
        <v>0.66964699999999999</v>
      </c>
      <c r="Q193" s="1">
        <v>1.1511200000000001E-3</v>
      </c>
      <c r="R193" s="1">
        <v>1.1511200000000001E-3</v>
      </c>
      <c r="S193">
        <f t="shared" si="11"/>
        <v>191</v>
      </c>
      <c r="T193" s="1">
        <v>1.48499</v>
      </c>
      <c r="U193" s="1">
        <v>0.127411</v>
      </c>
      <c r="W193" s="1">
        <v>0.61956800000000001</v>
      </c>
      <c r="X193" s="1"/>
      <c r="Y193">
        <v>0.51019300000000001</v>
      </c>
      <c r="AA193" s="1">
        <v>0.19320699999999999</v>
      </c>
      <c r="AB193" s="1"/>
      <c r="AE193" s="1"/>
      <c r="AH193" s="1">
        <v>0.19320699999999999</v>
      </c>
      <c r="AK193" s="1">
        <v>-1.9628899999999999E-4</v>
      </c>
      <c r="AL193" s="1">
        <v>0.56973300000000004</v>
      </c>
      <c r="AM193" s="1">
        <f t="shared" si="9"/>
        <v>-1.0795895E-4</v>
      </c>
      <c r="AR193" s="1">
        <v>0.569214</v>
      </c>
      <c r="AS193" s="2">
        <v>2.4331699999999999E-5</v>
      </c>
    </row>
    <row r="194" spans="1:45" x14ac:dyDescent="0.25">
      <c r="A194">
        <f t="shared" si="10"/>
        <v>192</v>
      </c>
      <c r="C194" s="1">
        <v>0.67218</v>
      </c>
      <c r="D194" s="1">
        <v>3.4240699999999999E-5</v>
      </c>
      <c r="E194">
        <f t="shared" si="8"/>
        <v>6.1633260000000002E-5</v>
      </c>
      <c r="G194" s="1">
        <v>0.67202799999999996</v>
      </c>
      <c r="H194" s="1">
        <v>1.0849E-3</v>
      </c>
      <c r="I194" s="1">
        <v>1.0849E-3</v>
      </c>
      <c r="K194">
        <v>0.57214399999999999</v>
      </c>
      <c r="L194">
        <v>-1.0628035E-4</v>
      </c>
      <c r="M194" s="1">
        <v>0.17700199999999999</v>
      </c>
      <c r="N194" s="1"/>
      <c r="P194" s="1">
        <v>0.67208900000000005</v>
      </c>
      <c r="Q194" s="1">
        <v>1.15387E-3</v>
      </c>
      <c r="R194" s="1">
        <v>1.15387E-3</v>
      </c>
      <c r="S194">
        <f t="shared" si="11"/>
        <v>192</v>
      </c>
      <c r="T194" s="1">
        <v>1.47522</v>
      </c>
      <c r="U194" s="1">
        <v>0.121735</v>
      </c>
      <c r="W194" s="1">
        <v>0.60690299999999997</v>
      </c>
      <c r="X194" s="1"/>
      <c r="Y194">
        <v>0.50204499999999996</v>
      </c>
      <c r="AA194" s="1">
        <v>0.17700199999999999</v>
      </c>
      <c r="AB194" s="1"/>
      <c r="AE194" s="1"/>
      <c r="AH194" s="1">
        <v>0.17700199999999999</v>
      </c>
      <c r="AK194" s="1">
        <v>-1.9323699999999999E-4</v>
      </c>
      <c r="AL194" s="1">
        <v>0.57214399999999999</v>
      </c>
      <c r="AM194" s="1">
        <f t="shared" si="9"/>
        <v>-1.0628035E-4</v>
      </c>
      <c r="AR194" s="1">
        <v>0.57168600000000003</v>
      </c>
      <c r="AS194" s="2">
        <v>2.4896200000000001E-5</v>
      </c>
    </row>
    <row r="195" spans="1:45" x14ac:dyDescent="0.25">
      <c r="A195">
        <f t="shared" si="10"/>
        <v>193</v>
      </c>
      <c r="C195" s="1">
        <v>0.67462200000000005</v>
      </c>
      <c r="D195" s="1">
        <v>3.4246799999999999E-5</v>
      </c>
      <c r="E195">
        <f t="shared" ref="E195:E258" si="12">D195*1.8</f>
        <v>6.1644239999999998E-5</v>
      </c>
      <c r="G195" s="1">
        <v>0.67446899999999999</v>
      </c>
      <c r="H195" s="1">
        <v>1.0922200000000001E-3</v>
      </c>
      <c r="I195" s="1">
        <v>1.0922200000000001E-3</v>
      </c>
      <c r="K195">
        <v>0.57461499999999999</v>
      </c>
      <c r="L195">
        <v>-1.0728740000000002E-4</v>
      </c>
      <c r="M195" s="1">
        <v>0.16064500000000001</v>
      </c>
      <c r="N195" s="1"/>
      <c r="P195" s="1">
        <v>0.67443799999999998</v>
      </c>
      <c r="Q195" s="1">
        <v>1.1557E-3</v>
      </c>
      <c r="R195" s="1">
        <v>1.1557E-3</v>
      </c>
      <c r="S195">
        <f t="shared" si="11"/>
        <v>193</v>
      </c>
      <c r="T195" s="1">
        <v>1.4660599999999999</v>
      </c>
      <c r="U195" s="1">
        <v>0.11621099999999999</v>
      </c>
      <c r="W195" s="1">
        <v>0.59426900000000005</v>
      </c>
      <c r="X195" s="1"/>
      <c r="Y195">
        <v>0.47784399999999999</v>
      </c>
      <c r="AA195" s="1">
        <v>0.16064500000000001</v>
      </c>
      <c r="AB195" s="1"/>
      <c r="AE195" s="1"/>
      <c r="AH195" s="1">
        <v>0.16064500000000001</v>
      </c>
      <c r="AK195" s="1">
        <v>-1.9506800000000001E-4</v>
      </c>
      <c r="AL195" s="1">
        <v>0.57461499999999999</v>
      </c>
      <c r="AM195" s="1">
        <f t="shared" ref="AM195:AM258" si="13">AK195*0.55</f>
        <v>-1.0728740000000002E-4</v>
      </c>
      <c r="AR195" s="1">
        <v>0.57412700000000005</v>
      </c>
      <c r="AS195" s="2">
        <v>2.54059E-5</v>
      </c>
    </row>
    <row r="196" spans="1:45" x14ac:dyDescent="0.25">
      <c r="A196">
        <f t="shared" ref="A196:A259" si="14">A195+1</f>
        <v>194</v>
      </c>
      <c r="C196" s="1">
        <v>0.67703199999999997</v>
      </c>
      <c r="D196" s="1">
        <v>3.4313999999999997E-5</v>
      </c>
      <c r="E196">
        <f t="shared" si="12"/>
        <v>6.1765200000000003E-5</v>
      </c>
      <c r="G196" s="1">
        <v>0.67691000000000001</v>
      </c>
      <c r="H196" s="1">
        <v>1.0995499999999999E-3</v>
      </c>
      <c r="I196" s="1">
        <v>1.0995499999999999E-3</v>
      </c>
      <c r="K196">
        <v>0.57711800000000002</v>
      </c>
      <c r="L196">
        <v>-1.0634745000000001E-4</v>
      </c>
      <c r="M196" s="1">
        <v>0.14444000000000001</v>
      </c>
      <c r="N196" s="1"/>
      <c r="P196" s="1">
        <v>0.67694100000000001</v>
      </c>
      <c r="Q196" s="1">
        <v>1.15814E-3</v>
      </c>
      <c r="R196" s="1">
        <v>1.15814E-3</v>
      </c>
      <c r="S196">
        <f t="shared" ref="S196:S259" si="15">S195+1</f>
        <v>194</v>
      </c>
      <c r="T196" s="1">
        <v>1.4559899999999999</v>
      </c>
      <c r="U196" s="1">
        <v>0.11065700000000001</v>
      </c>
      <c r="W196" s="1">
        <v>0.58163500000000001</v>
      </c>
      <c r="X196" s="1"/>
      <c r="Y196">
        <v>0.46984900000000002</v>
      </c>
      <c r="AA196" s="1">
        <v>0.14444000000000001</v>
      </c>
      <c r="AB196" s="1"/>
      <c r="AE196" s="1"/>
      <c r="AH196" s="1">
        <v>0.14444000000000001</v>
      </c>
      <c r="AK196" s="1">
        <v>-1.9335899999999999E-4</v>
      </c>
      <c r="AL196" s="1">
        <v>0.57711800000000002</v>
      </c>
      <c r="AM196" s="1">
        <f t="shared" si="13"/>
        <v>-1.0634745000000001E-4</v>
      </c>
      <c r="AR196" s="1">
        <v>0.57653799999999999</v>
      </c>
      <c r="AS196" s="2">
        <v>2.5915499999999999E-5</v>
      </c>
    </row>
    <row r="197" spans="1:45" x14ac:dyDescent="0.25">
      <c r="A197">
        <f t="shared" si="14"/>
        <v>195</v>
      </c>
      <c r="C197" s="1">
        <v>0.679535</v>
      </c>
      <c r="D197" s="1">
        <v>3.4390300000000002E-5</v>
      </c>
      <c r="E197">
        <f t="shared" si="12"/>
        <v>6.1902540000000002E-5</v>
      </c>
      <c r="G197" s="1">
        <v>0.67935199999999996</v>
      </c>
      <c r="H197" s="1">
        <v>1.10687E-3</v>
      </c>
      <c r="I197" s="1">
        <v>1.10687E-3</v>
      </c>
      <c r="K197">
        <v>0.57955900000000005</v>
      </c>
      <c r="L197">
        <v>-1.0401435000000002E-4</v>
      </c>
      <c r="M197" s="1">
        <v>0.12820400000000001</v>
      </c>
      <c r="N197" s="1"/>
      <c r="P197" s="1">
        <v>0.67938200000000004</v>
      </c>
      <c r="Q197" s="1">
        <v>1.16058E-3</v>
      </c>
      <c r="R197" s="1">
        <v>1.16058E-3</v>
      </c>
      <c r="S197">
        <f t="shared" si="15"/>
        <v>195</v>
      </c>
      <c r="T197" s="1">
        <v>1.4468399999999999</v>
      </c>
      <c r="U197" s="1">
        <v>0.105042</v>
      </c>
      <c r="W197" s="1">
        <v>0.56899999999999995</v>
      </c>
      <c r="X197" s="1"/>
      <c r="Y197">
        <v>0.46179199999999998</v>
      </c>
      <c r="AA197" s="1">
        <v>0.12820400000000001</v>
      </c>
      <c r="AB197" s="1"/>
      <c r="AE197" s="1"/>
      <c r="AH197" s="1">
        <v>0.12820400000000001</v>
      </c>
      <c r="AK197" s="1">
        <v>-1.8911700000000001E-4</v>
      </c>
      <c r="AL197" s="1">
        <v>0.57955900000000005</v>
      </c>
      <c r="AM197" s="1">
        <f t="shared" si="13"/>
        <v>-1.0401435000000002E-4</v>
      </c>
      <c r="AR197" s="1">
        <v>0.57894900000000005</v>
      </c>
      <c r="AS197" s="2">
        <v>2.63885E-5</v>
      </c>
    </row>
    <row r="198" spans="1:45" x14ac:dyDescent="0.25">
      <c r="A198">
        <f t="shared" si="14"/>
        <v>196</v>
      </c>
      <c r="C198" s="1">
        <v>0.68194600000000005</v>
      </c>
      <c r="D198" s="1">
        <v>3.4433E-5</v>
      </c>
      <c r="E198">
        <f t="shared" si="12"/>
        <v>6.1979399999999998E-5</v>
      </c>
      <c r="G198" s="1">
        <v>0.68179299999999998</v>
      </c>
      <c r="H198" s="1">
        <v>1.11389E-3</v>
      </c>
      <c r="I198" s="1">
        <v>1.11389E-3</v>
      </c>
      <c r="K198">
        <v>0.58190900000000001</v>
      </c>
      <c r="L198">
        <v>-1.0084250000000002E-4</v>
      </c>
      <c r="M198" s="1">
        <v>0.11203</v>
      </c>
      <c r="N198" s="1"/>
      <c r="P198" s="1">
        <v>0.68185399999999996</v>
      </c>
      <c r="Q198" s="1">
        <v>1.16333E-3</v>
      </c>
      <c r="R198" s="1">
        <v>1.16333E-3</v>
      </c>
      <c r="S198">
        <f t="shared" si="15"/>
        <v>196</v>
      </c>
      <c r="T198" s="1">
        <v>1.4376800000000001</v>
      </c>
      <c r="U198" s="1">
        <v>9.9609400000000001E-2</v>
      </c>
      <c r="W198" s="1">
        <v>0.55648799999999998</v>
      </c>
      <c r="X198" s="1"/>
      <c r="Y198">
        <v>0.44570900000000002</v>
      </c>
      <c r="AA198" s="1">
        <v>0.11203</v>
      </c>
      <c r="AB198" s="1"/>
      <c r="AE198" s="1"/>
      <c r="AH198" s="1">
        <v>0.11203</v>
      </c>
      <c r="AK198" s="1">
        <v>-1.8335000000000001E-4</v>
      </c>
      <c r="AL198" s="1">
        <v>0.58190900000000001</v>
      </c>
      <c r="AM198" s="1">
        <f t="shared" si="13"/>
        <v>-1.0084250000000002E-4</v>
      </c>
      <c r="AR198" s="1">
        <v>0.58142099999999997</v>
      </c>
      <c r="AS198" s="2">
        <v>2.6901199999999999E-5</v>
      </c>
    </row>
    <row r="199" spans="1:45" x14ac:dyDescent="0.25">
      <c r="A199">
        <f t="shared" si="14"/>
        <v>197</v>
      </c>
      <c r="C199" s="1">
        <v>0.68444799999999995</v>
      </c>
      <c r="D199" s="1">
        <v>3.4469599999999999E-5</v>
      </c>
      <c r="E199">
        <f t="shared" si="12"/>
        <v>6.2045279999999999E-5</v>
      </c>
      <c r="G199" s="1">
        <v>0.68420400000000003</v>
      </c>
      <c r="H199" s="1">
        <v>1.1209099999999999E-3</v>
      </c>
      <c r="I199" s="1">
        <v>1.1209099999999999E-3</v>
      </c>
      <c r="K199">
        <v>0.58441200000000004</v>
      </c>
      <c r="L199">
        <v>-1.0223565E-4</v>
      </c>
      <c r="M199" s="1">
        <v>9.5794699999999997E-2</v>
      </c>
      <c r="N199" s="1"/>
      <c r="P199" s="1">
        <v>0.68435699999999999</v>
      </c>
      <c r="Q199" s="1">
        <v>1.16577E-3</v>
      </c>
      <c r="R199" s="1">
        <v>1.16577E-3</v>
      </c>
      <c r="S199">
        <f t="shared" si="15"/>
        <v>197</v>
      </c>
      <c r="T199" s="1">
        <v>1.4273100000000001</v>
      </c>
      <c r="W199" s="1">
        <v>0.53106699999999996</v>
      </c>
      <c r="X199" s="1"/>
      <c r="Y199">
        <v>0.42962600000000001</v>
      </c>
      <c r="AA199" s="1">
        <v>9.5794699999999997E-2</v>
      </c>
      <c r="AB199" s="1"/>
      <c r="AE199" s="1"/>
      <c r="AH199" s="1">
        <v>9.5794699999999997E-2</v>
      </c>
      <c r="AK199" s="1">
        <v>-1.85883E-4</v>
      </c>
      <c r="AL199" s="1">
        <v>0.58441200000000004</v>
      </c>
      <c r="AM199" s="1">
        <f t="shared" si="13"/>
        <v>-1.0223565E-4</v>
      </c>
      <c r="AR199" s="1">
        <v>0.58380100000000001</v>
      </c>
      <c r="AS199" s="2">
        <v>2.7328500000000001E-5</v>
      </c>
    </row>
    <row r="200" spans="1:45" x14ac:dyDescent="0.25">
      <c r="A200">
        <f t="shared" si="14"/>
        <v>198</v>
      </c>
      <c r="C200" s="1">
        <v>0.686859</v>
      </c>
      <c r="D200" s="1">
        <v>3.4493999999999999E-5</v>
      </c>
      <c r="E200">
        <f t="shared" si="12"/>
        <v>6.2089199999999995E-5</v>
      </c>
      <c r="G200" s="1">
        <v>0.68661499999999998</v>
      </c>
      <c r="H200" s="1">
        <v>1.12823E-3</v>
      </c>
      <c r="I200" s="1">
        <v>1.12823E-3</v>
      </c>
      <c r="K200">
        <v>0.58685299999999996</v>
      </c>
      <c r="L200">
        <v>-1.0057355000000001E-4</v>
      </c>
      <c r="M200" s="1"/>
      <c r="N200" s="1"/>
      <c r="P200" s="1">
        <v>0.68673700000000004</v>
      </c>
      <c r="Q200" s="1">
        <v>1.16821E-3</v>
      </c>
      <c r="R200" s="1">
        <v>1.16821E-3</v>
      </c>
      <c r="S200">
        <f t="shared" si="15"/>
        <v>198</v>
      </c>
      <c r="T200" s="1">
        <v>1.4184600000000001</v>
      </c>
      <c r="W200" s="1">
        <v>0.51852399999999998</v>
      </c>
      <c r="X200" s="1"/>
      <c r="Y200">
        <v>0.42157</v>
      </c>
      <c r="AA200" s="1"/>
      <c r="AB200" s="1"/>
      <c r="AE200" s="1"/>
      <c r="AH200" s="1"/>
      <c r="AK200" s="1">
        <v>-1.8286100000000001E-4</v>
      </c>
      <c r="AL200" s="1">
        <v>0.58685299999999996</v>
      </c>
      <c r="AM200" s="1">
        <f t="shared" si="13"/>
        <v>-1.0057355000000001E-4</v>
      </c>
      <c r="AR200" s="1">
        <v>0.58627300000000004</v>
      </c>
      <c r="AS200" s="2">
        <v>2.77466E-5</v>
      </c>
    </row>
    <row r="201" spans="1:45" x14ac:dyDescent="0.25">
      <c r="A201">
        <f t="shared" si="14"/>
        <v>199</v>
      </c>
      <c r="C201" s="1">
        <v>0.68927000000000005</v>
      </c>
      <c r="D201" s="1">
        <v>3.4539799999999998E-5</v>
      </c>
      <c r="E201">
        <f t="shared" si="12"/>
        <v>6.2171640000000002E-5</v>
      </c>
      <c r="G201" s="1">
        <v>0.68908700000000001</v>
      </c>
      <c r="H201" s="1">
        <v>1.13525E-3</v>
      </c>
      <c r="I201" s="1">
        <v>1.13525E-3</v>
      </c>
      <c r="K201">
        <v>0.58929399999999998</v>
      </c>
      <c r="L201">
        <v>-9.8492350000000016E-5</v>
      </c>
      <c r="M201" s="1"/>
      <c r="N201" s="1"/>
      <c r="P201" s="1">
        <v>0.68911699999999998</v>
      </c>
      <c r="Q201" s="1">
        <v>1.1703499999999999E-3</v>
      </c>
      <c r="R201" s="1">
        <v>1.1703499999999999E-3</v>
      </c>
      <c r="S201">
        <f t="shared" si="15"/>
        <v>199</v>
      </c>
      <c r="T201" s="1">
        <v>1.40839</v>
      </c>
      <c r="W201" s="1">
        <v>0.50588999999999995</v>
      </c>
      <c r="X201" s="1"/>
      <c r="Y201">
        <v>0.40548699999999999</v>
      </c>
      <c r="AA201" s="1"/>
      <c r="AB201" s="1"/>
      <c r="AE201" s="1"/>
      <c r="AH201" s="1"/>
      <c r="AK201" s="1">
        <v>-1.7907700000000001E-4</v>
      </c>
      <c r="AL201" s="1">
        <v>0.58929399999999998</v>
      </c>
      <c r="AM201" s="1">
        <f t="shared" si="13"/>
        <v>-9.8492350000000016E-5</v>
      </c>
      <c r="AR201" s="1">
        <v>0.58871499999999999</v>
      </c>
      <c r="AS201" s="2">
        <v>2.82166E-5</v>
      </c>
    </row>
    <row r="202" spans="1:45" x14ac:dyDescent="0.25">
      <c r="A202">
        <f t="shared" si="14"/>
        <v>200</v>
      </c>
      <c r="C202" s="1">
        <v>0.69168099999999999</v>
      </c>
      <c r="D202" s="1">
        <v>3.4570299999999997E-5</v>
      </c>
      <c r="E202">
        <f t="shared" si="12"/>
        <v>6.2226539999999994E-5</v>
      </c>
      <c r="G202" s="1">
        <v>0.69152800000000003</v>
      </c>
      <c r="H202" s="1">
        <v>1.1422699999999999E-3</v>
      </c>
      <c r="I202" s="1">
        <v>1.1422699999999999E-3</v>
      </c>
      <c r="K202">
        <v>0.59176600000000001</v>
      </c>
      <c r="L202">
        <v>-9.8139800000000005E-5</v>
      </c>
      <c r="M202" s="1"/>
      <c r="N202" s="1"/>
      <c r="P202" s="1">
        <v>0.69155900000000003</v>
      </c>
      <c r="Q202" s="1">
        <v>1.1731000000000001E-3</v>
      </c>
      <c r="R202" s="1">
        <v>1.1731000000000001E-3</v>
      </c>
      <c r="S202">
        <f t="shared" si="15"/>
        <v>200</v>
      </c>
      <c r="T202" s="1">
        <v>1.39893</v>
      </c>
      <c r="W202" s="1">
        <v>0.49331700000000001</v>
      </c>
      <c r="X202" s="1"/>
      <c r="Y202">
        <v>0.39736900000000003</v>
      </c>
      <c r="AA202" s="1"/>
      <c r="AB202" s="1"/>
      <c r="AE202" s="1"/>
      <c r="AH202" s="1"/>
      <c r="AK202" s="1">
        <v>-1.78436E-4</v>
      </c>
      <c r="AL202" s="1">
        <v>0.59176600000000001</v>
      </c>
      <c r="AM202" s="1">
        <f t="shared" si="13"/>
        <v>-9.8139800000000005E-5</v>
      </c>
      <c r="AR202" s="1">
        <v>0.59112500000000001</v>
      </c>
      <c r="AS202" s="2">
        <v>2.8628499999999999E-5</v>
      </c>
    </row>
    <row r="203" spans="1:45" x14ac:dyDescent="0.25">
      <c r="A203">
        <f t="shared" si="14"/>
        <v>201</v>
      </c>
      <c r="C203" s="1">
        <v>0.694214</v>
      </c>
      <c r="D203" s="1">
        <v>3.4591700000000003E-5</v>
      </c>
      <c r="E203">
        <f t="shared" si="12"/>
        <v>6.2265060000000005E-5</v>
      </c>
      <c r="G203" s="1">
        <v>0.69396999999999998</v>
      </c>
      <c r="H203" s="1">
        <v>1.1492900000000001E-3</v>
      </c>
      <c r="I203" s="1">
        <v>1.1492900000000001E-3</v>
      </c>
      <c r="K203">
        <v>0.59420799999999996</v>
      </c>
      <c r="L203">
        <v>-9.5504750000000011E-5</v>
      </c>
      <c r="M203" s="1"/>
      <c r="N203" s="1"/>
      <c r="P203" s="1">
        <v>0.69403099999999995</v>
      </c>
      <c r="Q203" s="1">
        <v>1.1755400000000001E-3</v>
      </c>
      <c r="R203" s="1">
        <v>1.1755400000000001E-3</v>
      </c>
      <c r="S203">
        <f t="shared" si="15"/>
        <v>201</v>
      </c>
      <c r="T203" s="1">
        <v>1.3897699999999999</v>
      </c>
      <c r="W203" s="1">
        <v>0.48074299999999998</v>
      </c>
      <c r="X203" s="1"/>
      <c r="Y203">
        <v>0.38134800000000002</v>
      </c>
      <c r="AA203" s="1"/>
      <c r="AB203" s="1"/>
      <c r="AE203" s="1"/>
      <c r="AH203" s="1"/>
      <c r="AK203" s="1">
        <v>-1.73645E-4</v>
      </c>
      <c r="AL203" s="1">
        <v>0.59420799999999996</v>
      </c>
      <c r="AM203" s="1">
        <f t="shared" si="13"/>
        <v>-9.5504750000000011E-5</v>
      </c>
      <c r="AR203" s="1">
        <v>0.59356699999999996</v>
      </c>
      <c r="AS203" s="2">
        <v>2.9147300000000001E-5</v>
      </c>
    </row>
    <row r="204" spans="1:45" x14ac:dyDescent="0.25">
      <c r="A204">
        <f t="shared" si="14"/>
        <v>202</v>
      </c>
      <c r="C204" s="1">
        <v>0.69662500000000005</v>
      </c>
      <c r="D204" s="1">
        <v>3.4619100000000002E-5</v>
      </c>
      <c r="E204">
        <f t="shared" si="12"/>
        <v>6.231438E-5</v>
      </c>
      <c r="G204" s="1">
        <v>0.69638100000000003</v>
      </c>
      <c r="H204" s="1">
        <v>1.1560100000000001E-3</v>
      </c>
      <c r="I204" s="1">
        <v>1.1560100000000001E-3</v>
      </c>
      <c r="K204">
        <v>0.59661900000000001</v>
      </c>
      <c r="L204">
        <v>-9.5806700000000005E-5</v>
      </c>
      <c r="M204" s="1"/>
      <c r="N204" s="1"/>
      <c r="P204" s="1">
        <v>0.69644200000000001</v>
      </c>
      <c r="Q204" s="1">
        <v>1.17767E-3</v>
      </c>
      <c r="R204" s="1">
        <v>1.17767E-3</v>
      </c>
      <c r="S204">
        <f t="shared" si="15"/>
        <v>202</v>
      </c>
      <c r="T204" s="1">
        <v>1.38</v>
      </c>
      <c r="W204" s="1">
        <v>0.45568799999999998</v>
      </c>
      <c r="X204" s="1"/>
      <c r="Y204">
        <v>0.36505100000000001</v>
      </c>
      <c r="AA204" s="1"/>
      <c r="AB204" s="1"/>
      <c r="AE204" s="1"/>
      <c r="AH204" s="1"/>
      <c r="AK204" s="1">
        <v>-1.7419399999999999E-4</v>
      </c>
      <c r="AL204" s="1">
        <v>0.59661900000000001</v>
      </c>
      <c r="AM204" s="1">
        <f t="shared" si="13"/>
        <v>-9.5806700000000005E-5</v>
      </c>
      <c r="AR204" s="1">
        <v>0.59597800000000001</v>
      </c>
      <c r="AS204" s="2">
        <v>2.9641700000000001E-5</v>
      </c>
    </row>
    <row r="205" spans="1:45" x14ac:dyDescent="0.25">
      <c r="A205">
        <f t="shared" si="14"/>
        <v>203</v>
      </c>
      <c r="C205" s="1">
        <v>0.69900499999999999</v>
      </c>
      <c r="D205" s="1">
        <v>3.4646600000000001E-5</v>
      </c>
      <c r="E205">
        <f t="shared" si="12"/>
        <v>6.2363880000000006E-5</v>
      </c>
      <c r="G205" s="1">
        <v>0.69876099999999997</v>
      </c>
      <c r="H205" s="1">
        <v>1.1630200000000001E-3</v>
      </c>
      <c r="I205" s="1">
        <v>1.1630200000000001E-3</v>
      </c>
      <c r="K205">
        <v>0.59909100000000004</v>
      </c>
      <c r="L205">
        <v>-9.08721E-5</v>
      </c>
      <c r="M205" s="1"/>
      <c r="N205" s="1"/>
      <c r="P205" s="1">
        <v>0.69888300000000003</v>
      </c>
      <c r="Q205" s="1">
        <v>1.1801100000000001E-3</v>
      </c>
      <c r="R205" s="1">
        <v>1.1801100000000001E-3</v>
      </c>
      <c r="S205">
        <f t="shared" si="15"/>
        <v>203</v>
      </c>
      <c r="T205" s="1">
        <v>1.3708499999999999</v>
      </c>
      <c r="W205" s="1">
        <v>0.44314599999999998</v>
      </c>
      <c r="X205" s="1"/>
      <c r="Y205">
        <v>0.357178</v>
      </c>
      <c r="AA205" s="1"/>
      <c r="AB205" s="1"/>
      <c r="AE205" s="1"/>
      <c r="AH205" s="1"/>
      <c r="AK205" s="1">
        <v>-1.65222E-4</v>
      </c>
      <c r="AL205" s="1">
        <v>0.59909100000000004</v>
      </c>
      <c r="AM205" s="1">
        <f t="shared" si="13"/>
        <v>-9.08721E-5</v>
      </c>
      <c r="AR205" s="1">
        <v>0.59841900000000003</v>
      </c>
      <c r="AS205" s="2">
        <v>3.02856E-5</v>
      </c>
    </row>
    <row r="206" spans="1:45" x14ac:dyDescent="0.25">
      <c r="A206">
        <f t="shared" si="14"/>
        <v>204</v>
      </c>
      <c r="C206" s="1">
        <v>0.70147700000000002</v>
      </c>
      <c r="D206" s="1">
        <v>3.4634400000000002E-5</v>
      </c>
      <c r="E206">
        <f t="shared" si="12"/>
        <v>6.2341920000000002E-5</v>
      </c>
      <c r="G206" s="1">
        <v>0.70129399999999997</v>
      </c>
      <c r="H206" s="1">
        <v>1.1697400000000001E-3</v>
      </c>
      <c r="I206" s="1">
        <v>1.1697400000000001E-3</v>
      </c>
      <c r="K206">
        <v>0.60156299999999996</v>
      </c>
      <c r="L206">
        <v>-8.9109899999999999E-5</v>
      </c>
      <c r="N206" s="1"/>
      <c r="P206" s="1">
        <v>0.70135499999999995</v>
      </c>
      <c r="Q206" s="1">
        <v>1.18256E-3</v>
      </c>
      <c r="R206" s="1">
        <v>1.18256E-3</v>
      </c>
      <c r="S206">
        <f t="shared" si="15"/>
        <v>204</v>
      </c>
      <c r="T206" s="1">
        <v>1.3610800000000001</v>
      </c>
      <c r="W206" s="1">
        <v>0.43063400000000002</v>
      </c>
      <c r="X206" s="1"/>
      <c r="Y206">
        <v>0.349304</v>
      </c>
      <c r="AB206" s="1"/>
      <c r="AE206" s="1"/>
      <c r="AK206" s="1">
        <v>-1.6201799999999999E-4</v>
      </c>
      <c r="AL206" s="1">
        <v>0.60156299999999996</v>
      </c>
      <c r="AM206" s="1">
        <f t="shared" si="13"/>
        <v>-8.9109899999999999E-5</v>
      </c>
      <c r="AR206" s="1">
        <v>0.60141</v>
      </c>
      <c r="AS206" s="2">
        <v>3.0868499999999998E-5</v>
      </c>
    </row>
    <row r="207" spans="1:45" x14ac:dyDescent="0.25">
      <c r="A207">
        <f t="shared" si="14"/>
        <v>205</v>
      </c>
      <c r="C207" s="1">
        <v>0.70391800000000004</v>
      </c>
      <c r="D207" s="1">
        <v>3.4671000000000001E-5</v>
      </c>
      <c r="E207">
        <f t="shared" si="12"/>
        <v>6.2407800000000002E-5</v>
      </c>
      <c r="G207" s="1">
        <v>0.70370500000000002</v>
      </c>
      <c r="H207" s="1">
        <v>1.17676E-3</v>
      </c>
      <c r="I207" s="1">
        <v>1.17676E-3</v>
      </c>
      <c r="K207">
        <v>0.603912</v>
      </c>
      <c r="L207">
        <v>-8.7481900000000007E-5</v>
      </c>
      <c r="N207" s="1"/>
      <c r="P207" s="1">
        <v>0.703766</v>
      </c>
      <c r="Q207" s="1">
        <v>1.18469E-3</v>
      </c>
      <c r="R207" s="1">
        <v>1.18469E-3</v>
      </c>
      <c r="S207">
        <f t="shared" si="15"/>
        <v>205</v>
      </c>
      <c r="T207" s="1">
        <v>1.35101</v>
      </c>
      <c r="W207" s="1">
        <v>0.418213</v>
      </c>
      <c r="X207" s="1"/>
      <c r="Y207">
        <v>0.32504300000000003</v>
      </c>
      <c r="AB207" s="1"/>
      <c r="AE207" s="1"/>
      <c r="AK207" s="1">
        <v>-1.5905800000000001E-4</v>
      </c>
      <c r="AL207" s="1">
        <v>0.603912</v>
      </c>
      <c r="AM207" s="1">
        <f t="shared" si="13"/>
        <v>-8.7481900000000007E-5</v>
      </c>
      <c r="AR207" s="1">
        <v>0.60385100000000003</v>
      </c>
      <c r="AS207" s="2">
        <v>3.1561299999999999E-5</v>
      </c>
    </row>
    <row r="208" spans="1:45" x14ac:dyDescent="0.25">
      <c r="A208">
        <f t="shared" si="14"/>
        <v>206</v>
      </c>
      <c r="C208" s="1">
        <v>0.70642099999999997</v>
      </c>
      <c r="D208" s="1">
        <v>3.46924E-5</v>
      </c>
      <c r="E208">
        <f t="shared" si="12"/>
        <v>6.244632E-5</v>
      </c>
      <c r="G208" s="1">
        <v>0.70608499999999996</v>
      </c>
      <c r="H208" s="1">
        <v>1.1837799999999999E-3</v>
      </c>
      <c r="I208" s="1">
        <v>1.1837799999999999E-3</v>
      </c>
      <c r="K208">
        <v>0.60641500000000004</v>
      </c>
      <c r="L208">
        <v>-8.5635550000000014E-5</v>
      </c>
      <c r="N208" s="1"/>
      <c r="P208" s="1">
        <v>0.70629900000000001</v>
      </c>
      <c r="Q208" s="1">
        <v>1.1874399999999999E-3</v>
      </c>
      <c r="R208" s="1">
        <v>1.1874399999999999E-3</v>
      </c>
      <c r="S208">
        <f t="shared" si="15"/>
        <v>206</v>
      </c>
      <c r="T208" s="1">
        <v>1.34155</v>
      </c>
      <c r="W208" s="1">
        <v>0.40564</v>
      </c>
      <c r="X208" s="1"/>
      <c r="Y208">
        <v>0.31701699999999999</v>
      </c>
      <c r="AB208" s="1"/>
      <c r="AE208" s="1"/>
      <c r="AK208" s="1">
        <v>-1.5570100000000001E-4</v>
      </c>
      <c r="AL208" s="1">
        <v>0.60641500000000004</v>
      </c>
      <c r="AM208" s="1">
        <f t="shared" si="13"/>
        <v>-8.5635550000000014E-5</v>
      </c>
      <c r="AR208" s="1">
        <v>0.60635399999999995</v>
      </c>
      <c r="AS208" s="2">
        <v>3.2189900000000002E-5</v>
      </c>
    </row>
    <row r="209" spans="1:45" x14ac:dyDescent="0.25">
      <c r="A209">
        <f t="shared" si="14"/>
        <v>207</v>
      </c>
      <c r="C209" s="1">
        <v>0.70877100000000004</v>
      </c>
      <c r="D209" s="1">
        <v>3.4738199999999999E-5</v>
      </c>
      <c r="E209">
        <f t="shared" si="12"/>
        <v>6.2528759999999994E-5</v>
      </c>
      <c r="G209" s="1">
        <v>0.70861799999999997</v>
      </c>
      <c r="H209" s="1">
        <v>1.19049E-3</v>
      </c>
      <c r="I209" s="1">
        <v>1.19049E-3</v>
      </c>
      <c r="K209">
        <v>0.60882599999999998</v>
      </c>
      <c r="L209">
        <v>-8.2009950000000006E-5</v>
      </c>
      <c r="N209" s="1"/>
      <c r="P209" s="1">
        <v>0.70874000000000004</v>
      </c>
      <c r="Q209" s="1">
        <v>1.1898799999999999E-3</v>
      </c>
      <c r="R209" s="1">
        <v>1.1898799999999999E-3</v>
      </c>
      <c r="S209">
        <f t="shared" si="15"/>
        <v>207</v>
      </c>
      <c r="T209" s="1">
        <v>1.33148</v>
      </c>
      <c r="W209" s="1">
        <v>0.38082899999999997</v>
      </c>
      <c r="X209" s="1"/>
      <c r="Y209">
        <v>0.30896000000000001</v>
      </c>
      <c r="AB209" s="1"/>
      <c r="AE209" s="1"/>
      <c r="AK209" s="1">
        <v>-1.49109E-4</v>
      </c>
      <c r="AL209" s="1">
        <v>0.60882599999999998</v>
      </c>
      <c r="AM209" s="1">
        <f t="shared" si="13"/>
        <v>-8.2009950000000006E-5</v>
      </c>
      <c r="AR209" s="1">
        <v>0.608765</v>
      </c>
      <c r="AS209" s="2">
        <v>3.2775899999999999E-5</v>
      </c>
    </row>
    <row r="210" spans="1:45" x14ac:dyDescent="0.25">
      <c r="A210">
        <f t="shared" si="14"/>
        <v>208</v>
      </c>
      <c r="C210" s="1">
        <v>0.71124299999999996</v>
      </c>
      <c r="D210" s="1">
        <v>3.4750399999999999E-5</v>
      </c>
      <c r="E210">
        <f t="shared" si="12"/>
        <v>6.2550719999999999E-5</v>
      </c>
      <c r="G210" s="1">
        <v>0.71099900000000005</v>
      </c>
      <c r="H210" s="1">
        <v>1.1972E-3</v>
      </c>
      <c r="I210" s="1">
        <v>1.1972E-3</v>
      </c>
      <c r="K210">
        <v>0.61129800000000001</v>
      </c>
      <c r="L210">
        <v>-7.9995850000000001E-5</v>
      </c>
      <c r="N210" s="1"/>
      <c r="P210" s="1">
        <v>0.71106000000000003</v>
      </c>
      <c r="Q210" s="1">
        <v>1.19232E-3</v>
      </c>
      <c r="R210" s="1">
        <v>1.19232E-3</v>
      </c>
      <c r="S210">
        <f t="shared" si="15"/>
        <v>208</v>
      </c>
      <c r="T210" s="1">
        <v>1.32172</v>
      </c>
      <c r="W210" s="1">
        <v>0.36837799999999998</v>
      </c>
      <c r="X210" s="1"/>
      <c r="Y210">
        <v>0.30099500000000001</v>
      </c>
      <c r="AB210" s="1"/>
      <c r="AE210" s="1"/>
      <c r="AK210" s="1">
        <v>-1.4544699999999999E-4</v>
      </c>
      <c r="AL210" s="1">
        <v>0.61129800000000001</v>
      </c>
      <c r="AM210" s="1">
        <f t="shared" si="13"/>
        <v>-7.9995850000000001E-5</v>
      </c>
      <c r="AR210" s="1">
        <v>0.61114500000000005</v>
      </c>
      <c r="AS210" s="2">
        <v>3.34808E-5</v>
      </c>
    </row>
    <row r="211" spans="1:45" x14ac:dyDescent="0.25">
      <c r="A211">
        <f t="shared" si="14"/>
        <v>209</v>
      </c>
      <c r="C211" s="1">
        <v>0.71368399999999999</v>
      </c>
      <c r="D211" s="1">
        <v>3.4783899999999997E-5</v>
      </c>
      <c r="E211">
        <f t="shared" si="12"/>
        <v>6.2611020000000002E-5</v>
      </c>
      <c r="G211" s="1">
        <v>0.71350100000000005</v>
      </c>
      <c r="H211" s="1">
        <v>1.20392E-3</v>
      </c>
      <c r="I211" s="1">
        <v>1.20392E-3</v>
      </c>
      <c r="K211">
        <v>0.61373900000000003</v>
      </c>
      <c r="L211">
        <v>-7.9055900000000003E-5</v>
      </c>
      <c r="N211" s="1"/>
      <c r="P211" s="1">
        <v>0.71350100000000005</v>
      </c>
      <c r="Q211" s="1">
        <v>1.1944600000000001E-3</v>
      </c>
      <c r="R211" s="1">
        <v>1.1944600000000001E-3</v>
      </c>
      <c r="S211">
        <f t="shared" si="15"/>
        <v>209</v>
      </c>
      <c r="T211" s="1">
        <v>1.3125599999999999</v>
      </c>
      <c r="W211" s="1">
        <v>0.35592699999999999</v>
      </c>
      <c r="X211" s="1"/>
      <c r="Y211">
        <v>0.27688600000000002</v>
      </c>
      <c r="AB211" s="1"/>
      <c r="AE211" s="1"/>
      <c r="AK211" s="1">
        <v>-1.43738E-4</v>
      </c>
      <c r="AL211" s="1">
        <v>0.61373900000000003</v>
      </c>
      <c r="AM211" s="1">
        <f t="shared" si="13"/>
        <v>-7.9055900000000003E-5</v>
      </c>
      <c r="AR211" s="1">
        <v>0.61367799999999995</v>
      </c>
      <c r="AS211" s="2">
        <v>3.4274299999999998E-5</v>
      </c>
    </row>
    <row r="212" spans="1:45" x14ac:dyDescent="0.25">
      <c r="A212">
        <f t="shared" si="14"/>
        <v>210</v>
      </c>
      <c r="C212" s="1">
        <v>0.71609500000000004</v>
      </c>
      <c r="D212" s="1">
        <v>3.4802199999999997E-5</v>
      </c>
      <c r="E212">
        <f t="shared" si="12"/>
        <v>6.2643960000000003E-5</v>
      </c>
      <c r="G212" s="1">
        <v>0.71588099999999999</v>
      </c>
      <c r="H212" s="1">
        <v>1.2106300000000001E-3</v>
      </c>
      <c r="I212" s="1">
        <v>1.2106300000000001E-3</v>
      </c>
      <c r="K212">
        <v>0.61621099999999995</v>
      </c>
      <c r="L212">
        <v>-7.7528550000000005E-5</v>
      </c>
      <c r="N212" s="1"/>
      <c r="P212" s="1">
        <v>0.71594199999999997</v>
      </c>
      <c r="Q212" s="1">
        <v>1.1969000000000001E-3</v>
      </c>
      <c r="R212" s="1">
        <v>1.1969000000000001E-3</v>
      </c>
      <c r="S212">
        <f t="shared" si="15"/>
        <v>210</v>
      </c>
      <c r="T212" s="1">
        <v>1.3028</v>
      </c>
      <c r="W212" s="1">
        <v>0.34359699999999999</v>
      </c>
      <c r="X212" s="1"/>
      <c r="Y212">
        <v>0.26882899999999998</v>
      </c>
      <c r="AB212" s="1"/>
      <c r="AE212" s="1"/>
      <c r="AK212" s="1">
        <v>-1.4096099999999999E-4</v>
      </c>
      <c r="AL212" s="1">
        <v>0.61621099999999995</v>
      </c>
      <c r="AM212" s="1">
        <f t="shared" si="13"/>
        <v>-7.7528550000000005E-5</v>
      </c>
      <c r="AR212" s="1">
        <v>0.61605799999999999</v>
      </c>
      <c r="AS212" s="2">
        <v>3.4903000000000001E-5</v>
      </c>
    </row>
    <row r="213" spans="1:45" x14ac:dyDescent="0.25">
      <c r="A213">
        <f t="shared" si="14"/>
        <v>211</v>
      </c>
      <c r="C213" s="1">
        <v>0.71853599999999995</v>
      </c>
      <c r="D213" s="1">
        <v>3.4811399999999997E-5</v>
      </c>
      <c r="E213">
        <f t="shared" si="12"/>
        <v>6.2660519999999995E-5</v>
      </c>
      <c r="G213" s="1">
        <v>0.71832300000000004</v>
      </c>
      <c r="H213" s="1">
        <v>1.2173500000000001E-3</v>
      </c>
      <c r="I213" s="1">
        <v>1.2173500000000001E-3</v>
      </c>
      <c r="K213">
        <v>0.61865199999999998</v>
      </c>
      <c r="L213">
        <v>-7.54974E-5</v>
      </c>
      <c r="N213" s="1"/>
      <c r="P213" s="1">
        <v>0.71838400000000002</v>
      </c>
      <c r="Q213" s="1">
        <v>1.19904E-3</v>
      </c>
      <c r="R213" s="1">
        <v>1.19904E-3</v>
      </c>
      <c r="S213">
        <f t="shared" si="15"/>
        <v>211</v>
      </c>
      <c r="T213" s="1">
        <v>1.2924199999999999</v>
      </c>
      <c r="W213" s="1">
        <v>0.33123799999999998</v>
      </c>
      <c r="X213" s="1"/>
      <c r="Y213">
        <v>0.26083400000000001</v>
      </c>
      <c r="AB213" s="1"/>
      <c r="AE213" s="1"/>
      <c r="AK213" s="1">
        <v>-1.3726799999999999E-4</v>
      </c>
      <c r="AL213" s="1">
        <v>0.61865199999999998</v>
      </c>
      <c r="AM213" s="1">
        <f t="shared" si="13"/>
        <v>-7.54974E-5</v>
      </c>
      <c r="AR213" s="1">
        <v>0.61853000000000002</v>
      </c>
      <c r="AS213" s="2">
        <v>3.5577400000000003E-5</v>
      </c>
    </row>
    <row r="214" spans="1:45" x14ac:dyDescent="0.25">
      <c r="A214">
        <f t="shared" si="14"/>
        <v>212</v>
      </c>
      <c r="C214" s="1">
        <v>0.72097800000000001</v>
      </c>
      <c r="D214" s="1">
        <v>3.4826700000000003E-5</v>
      </c>
      <c r="E214">
        <f t="shared" si="12"/>
        <v>6.2688060000000011E-5</v>
      </c>
      <c r="G214" s="1">
        <v>0.72088600000000003</v>
      </c>
      <c r="H214" s="1">
        <v>1.22375E-3</v>
      </c>
      <c r="I214" s="1">
        <v>1.22375E-3</v>
      </c>
      <c r="K214">
        <v>0.62106300000000003</v>
      </c>
      <c r="L214">
        <v>-7.3986550000000004E-5</v>
      </c>
      <c r="N214" s="1"/>
      <c r="P214" s="1">
        <v>0.72082500000000005</v>
      </c>
      <c r="Q214" s="1">
        <v>1.2011700000000001E-3</v>
      </c>
      <c r="R214" s="1">
        <v>1.2011700000000001E-3</v>
      </c>
      <c r="S214">
        <f t="shared" si="15"/>
        <v>212</v>
      </c>
      <c r="T214" s="1">
        <v>1.2826500000000001</v>
      </c>
      <c r="W214" s="1">
        <v>0.31896999999999998</v>
      </c>
      <c r="X214" s="1"/>
      <c r="Y214">
        <v>0.244812</v>
      </c>
      <c r="AB214" s="1"/>
      <c r="AE214" s="1"/>
      <c r="AK214" s="1">
        <v>-1.3452099999999999E-4</v>
      </c>
      <c r="AL214" s="1">
        <v>0.62106300000000003</v>
      </c>
      <c r="AM214" s="1">
        <f t="shared" si="13"/>
        <v>-7.3986550000000004E-5</v>
      </c>
      <c r="AR214" s="1">
        <v>0.62100200000000005</v>
      </c>
      <c r="AS214" s="2">
        <v>3.6206099999999999E-5</v>
      </c>
    </row>
    <row r="215" spans="1:45" x14ac:dyDescent="0.25">
      <c r="A215">
        <f t="shared" si="14"/>
        <v>213</v>
      </c>
      <c r="C215" s="1">
        <v>0.72348000000000001</v>
      </c>
      <c r="D215" s="1">
        <v>3.4832800000000003E-5</v>
      </c>
      <c r="E215">
        <f t="shared" si="12"/>
        <v>6.2699040000000007E-5</v>
      </c>
      <c r="G215" s="1">
        <v>0.72317500000000001</v>
      </c>
      <c r="H215" s="1">
        <v>1.23047E-3</v>
      </c>
      <c r="I215" s="1">
        <v>1.23047E-3</v>
      </c>
      <c r="K215">
        <v>0.62353499999999995</v>
      </c>
      <c r="L215">
        <v>-7.3130750000000011E-5</v>
      </c>
      <c r="N215" s="1"/>
      <c r="P215" s="1">
        <v>0.72329699999999997</v>
      </c>
      <c r="Q215" s="1">
        <v>1.2036099999999999E-3</v>
      </c>
      <c r="R215" s="1">
        <v>1.2036099999999999E-3</v>
      </c>
      <c r="S215">
        <f t="shared" si="15"/>
        <v>213</v>
      </c>
      <c r="T215" s="1">
        <v>1.2728900000000001</v>
      </c>
      <c r="W215" s="1">
        <v>0.29431200000000002</v>
      </c>
      <c r="X215" s="1"/>
      <c r="Y215">
        <v>0.22878999999999999</v>
      </c>
      <c r="AB215" s="1"/>
      <c r="AE215" s="1"/>
      <c r="AK215" s="1">
        <v>-1.32965E-4</v>
      </c>
      <c r="AL215" s="1">
        <v>0.62353499999999995</v>
      </c>
      <c r="AM215" s="1">
        <f t="shared" si="13"/>
        <v>-7.3130750000000011E-5</v>
      </c>
      <c r="AR215" s="1">
        <v>0.623444</v>
      </c>
      <c r="AS215" s="2">
        <v>3.6764499999999997E-5</v>
      </c>
    </row>
    <row r="216" spans="1:45" x14ac:dyDescent="0.25">
      <c r="A216">
        <f t="shared" si="14"/>
        <v>214</v>
      </c>
      <c r="C216" s="1">
        <v>0.72589099999999995</v>
      </c>
      <c r="D216" s="1">
        <v>3.4832800000000003E-5</v>
      </c>
      <c r="E216">
        <f t="shared" si="12"/>
        <v>6.2699040000000007E-5</v>
      </c>
      <c r="G216" s="1">
        <v>0.72567700000000002</v>
      </c>
      <c r="H216" s="1">
        <v>1.2368800000000001E-3</v>
      </c>
      <c r="I216" s="1">
        <v>1.2368800000000001E-3</v>
      </c>
      <c r="K216">
        <v>0.62597700000000001</v>
      </c>
      <c r="L216">
        <v>-7.0344450000000007E-5</v>
      </c>
      <c r="N216" s="1"/>
      <c r="P216" s="1">
        <v>0.725769</v>
      </c>
      <c r="Q216" s="1">
        <v>1.20575E-3</v>
      </c>
      <c r="R216" s="1">
        <v>1.20575E-3</v>
      </c>
      <c r="S216">
        <f t="shared" si="15"/>
        <v>214</v>
      </c>
      <c r="T216" s="1">
        <v>1.26312</v>
      </c>
      <c r="W216" s="1">
        <v>0.28204299999999999</v>
      </c>
      <c r="X216" s="1"/>
      <c r="Y216">
        <v>0.22076399999999999</v>
      </c>
      <c r="AB216" s="1"/>
      <c r="AE216" s="1"/>
      <c r="AK216" s="1">
        <v>-1.27899E-4</v>
      </c>
      <c r="AL216" s="1">
        <v>0.62597700000000001</v>
      </c>
      <c r="AM216" s="1">
        <f t="shared" si="13"/>
        <v>-7.0344450000000007E-5</v>
      </c>
      <c r="AR216" s="1">
        <v>0.62591600000000003</v>
      </c>
      <c r="AS216" s="2">
        <v>3.73932E-5</v>
      </c>
    </row>
    <row r="217" spans="1:45" x14ac:dyDescent="0.25">
      <c r="A217">
        <f t="shared" si="14"/>
        <v>215</v>
      </c>
      <c r="C217" s="1">
        <v>0.72833300000000001</v>
      </c>
      <c r="D217" s="1">
        <v>3.4796099999999997E-5</v>
      </c>
      <c r="E217">
        <f t="shared" si="12"/>
        <v>6.2632979999999993E-5</v>
      </c>
      <c r="G217" s="1">
        <v>0.72811899999999996</v>
      </c>
      <c r="H217" s="1">
        <v>1.2435899999999999E-3</v>
      </c>
      <c r="I217" s="1">
        <v>1.2435899999999999E-3</v>
      </c>
      <c r="K217">
        <v>0.62841800000000003</v>
      </c>
      <c r="L217">
        <v>-7.0076050000000001E-5</v>
      </c>
      <c r="N217" s="1"/>
      <c r="P217" s="1">
        <v>0.72814900000000005</v>
      </c>
      <c r="Q217" s="1">
        <v>1.20819E-3</v>
      </c>
      <c r="R217" s="1">
        <v>1.20819E-3</v>
      </c>
      <c r="S217">
        <f t="shared" si="15"/>
        <v>215</v>
      </c>
      <c r="T217" s="1">
        <v>1.25305</v>
      </c>
      <c r="W217" s="1">
        <v>0.26986700000000002</v>
      </c>
      <c r="X217" s="1"/>
      <c r="Y217">
        <v>0.20462</v>
      </c>
      <c r="AB217" s="1"/>
      <c r="AE217" s="1"/>
      <c r="AK217" s="1">
        <v>-1.2741099999999999E-4</v>
      </c>
      <c r="AL217" s="1">
        <v>0.62841800000000003</v>
      </c>
      <c r="AM217" s="1">
        <f t="shared" si="13"/>
        <v>-7.0076050000000001E-5</v>
      </c>
      <c r="AR217" s="1">
        <v>0.62835700000000005</v>
      </c>
      <c r="AS217" s="2">
        <v>3.81348E-5</v>
      </c>
    </row>
    <row r="218" spans="1:45" x14ac:dyDescent="0.25">
      <c r="A218">
        <f t="shared" si="14"/>
        <v>216</v>
      </c>
      <c r="C218" s="1">
        <v>0.73080400000000001</v>
      </c>
      <c r="D218" s="1">
        <v>3.4829700000000003E-5</v>
      </c>
      <c r="E218">
        <f t="shared" si="12"/>
        <v>6.2693460000000009E-5</v>
      </c>
      <c r="G218" s="1">
        <v>0.73053000000000001</v>
      </c>
      <c r="H218" s="1">
        <v>1.25E-3</v>
      </c>
      <c r="I218" s="1">
        <v>1.25E-3</v>
      </c>
      <c r="K218">
        <v>0.63082899999999997</v>
      </c>
      <c r="L218">
        <v>-6.6534600000000012E-5</v>
      </c>
      <c r="N218" s="1"/>
      <c r="P218" s="1">
        <v>0.73062099999999996</v>
      </c>
      <c r="Q218" s="1">
        <v>1.2103299999999999E-3</v>
      </c>
      <c r="R218" s="1">
        <v>1.2103299999999999E-3</v>
      </c>
      <c r="S218">
        <f t="shared" si="15"/>
        <v>216</v>
      </c>
      <c r="T218" s="1">
        <v>1.2442</v>
      </c>
      <c r="W218" s="1">
        <v>0.25768999999999997</v>
      </c>
      <c r="X218" s="1"/>
      <c r="Y218">
        <v>0.19659399999999999</v>
      </c>
      <c r="AB218" s="1"/>
      <c r="AE218" s="1"/>
      <c r="AK218" s="1">
        <v>-1.2097200000000001E-4</v>
      </c>
      <c r="AL218" s="1">
        <v>0.63082899999999997</v>
      </c>
      <c r="AM218" s="1">
        <f t="shared" si="13"/>
        <v>-6.6534600000000012E-5</v>
      </c>
      <c r="AR218" s="1">
        <v>0.63073699999999999</v>
      </c>
      <c r="AS218" s="2">
        <v>3.8827500000000001E-5</v>
      </c>
    </row>
    <row r="219" spans="1:45" x14ac:dyDescent="0.25">
      <c r="A219">
        <f t="shared" si="14"/>
        <v>217</v>
      </c>
      <c r="C219" s="1">
        <v>0.73321499999999995</v>
      </c>
      <c r="D219" s="1">
        <v>3.4817500000000003E-5</v>
      </c>
      <c r="E219">
        <f t="shared" si="12"/>
        <v>6.2671500000000005E-5</v>
      </c>
      <c r="G219" s="1">
        <v>0.73297100000000004</v>
      </c>
      <c r="H219" s="1">
        <v>1.2567100000000001E-3</v>
      </c>
      <c r="I219" s="1">
        <v>1.2567100000000001E-3</v>
      </c>
      <c r="K219">
        <v>0.63327</v>
      </c>
      <c r="L219">
        <v>-6.598075E-5</v>
      </c>
      <c r="N219" s="1"/>
      <c r="P219" s="1">
        <v>0.73309299999999999</v>
      </c>
      <c r="Q219" s="1">
        <v>1.2130699999999999E-3</v>
      </c>
      <c r="R219" s="1">
        <v>1.2130699999999999E-3</v>
      </c>
      <c r="S219">
        <f t="shared" si="15"/>
        <v>217</v>
      </c>
      <c r="T219" s="1">
        <v>1.23322</v>
      </c>
      <c r="W219" s="1">
        <v>0.24548300000000001</v>
      </c>
      <c r="X219" s="1"/>
      <c r="Y219">
        <v>0.18057300000000001</v>
      </c>
      <c r="AB219" s="1"/>
      <c r="AE219" s="1"/>
      <c r="AK219" s="1">
        <v>-1.1996499999999999E-4</v>
      </c>
      <c r="AL219" s="1">
        <v>0.63327</v>
      </c>
      <c r="AM219" s="1">
        <f t="shared" si="13"/>
        <v>-6.598075E-5</v>
      </c>
      <c r="AR219" s="1">
        <v>0.63314800000000004</v>
      </c>
      <c r="AS219" s="2">
        <v>3.9492800000000002E-5</v>
      </c>
    </row>
    <row r="220" spans="1:45" x14ac:dyDescent="0.25">
      <c r="A220">
        <f t="shared" si="14"/>
        <v>218</v>
      </c>
      <c r="C220" s="1">
        <v>0.735626</v>
      </c>
      <c r="D220" s="1">
        <v>3.4845000000000003E-5</v>
      </c>
      <c r="E220">
        <f t="shared" si="12"/>
        <v>6.2721000000000012E-5</v>
      </c>
      <c r="G220" s="1">
        <v>0.73541299999999998</v>
      </c>
      <c r="H220" s="1">
        <v>1.26282E-3</v>
      </c>
      <c r="I220" s="1">
        <v>1.26282E-3</v>
      </c>
      <c r="K220">
        <v>0.63571200000000005</v>
      </c>
      <c r="L220">
        <v>-6.2774800000000008E-5</v>
      </c>
      <c r="N220" s="1"/>
      <c r="P220" s="1">
        <v>0.73544299999999996</v>
      </c>
      <c r="Q220" s="1">
        <v>1.21521E-3</v>
      </c>
      <c r="R220" s="1">
        <v>1.21521E-3</v>
      </c>
      <c r="S220">
        <f t="shared" si="15"/>
        <v>218</v>
      </c>
      <c r="T220" s="1">
        <v>1.2231399999999999</v>
      </c>
      <c r="W220" s="1">
        <v>0.23336799999999999</v>
      </c>
      <c r="X220" s="1"/>
      <c r="Y220">
        <v>0.164551</v>
      </c>
      <c r="AB220" s="1"/>
      <c r="AE220" s="1"/>
      <c r="AK220" s="1">
        <v>-1.1413600000000001E-4</v>
      </c>
      <c r="AL220" s="1">
        <v>0.63571200000000005</v>
      </c>
      <c r="AM220" s="1">
        <f t="shared" si="13"/>
        <v>-6.2774800000000008E-5</v>
      </c>
      <c r="AR220" s="1">
        <v>0.63568100000000005</v>
      </c>
      <c r="AS220" s="2">
        <v>4.0127599999999998E-5</v>
      </c>
    </row>
    <row r="221" spans="1:45" x14ac:dyDescent="0.25">
      <c r="A221">
        <f t="shared" si="14"/>
        <v>219</v>
      </c>
      <c r="C221" s="1">
        <v>0.73809800000000003</v>
      </c>
      <c r="D221" s="1">
        <v>3.4866300000000002E-5</v>
      </c>
      <c r="E221">
        <f t="shared" si="12"/>
        <v>6.275934000000001E-5</v>
      </c>
      <c r="G221" s="1">
        <v>0.73782300000000001</v>
      </c>
      <c r="H221" s="1">
        <v>1.2692300000000001E-3</v>
      </c>
      <c r="I221" s="1">
        <v>1.2692300000000001E-3</v>
      </c>
      <c r="K221">
        <v>0.63815299999999997</v>
      </c>
      <c r="L221">
        <v>-5.9820750000000012E-5</v>
      </c>
      <c r="N221" s="1"/>
      <c r="P221" s="1">
        <v>0.73791499999999999</v>
      </c>
      <c r="Q221" s="1">
        <v>1.2173500000000001E-3</v>
      </c>
      <c r="R221" s="1">
        <v>1.2173500000000001E-3</v>
      </c>
      <c r="S221">
        <f t="shared" si="15"/>
        <v>219</v>
      </c>
      <c r="T221" s="1">
        <v>1.2133799999999999</v>
      </c>
      <c r="W221" s="1">
        <v>0.209229</v>
      </c>
      <c r="X221" s="1"/>
      <c r="Y221">
        <v>0.156555</v>
      </c>
      <c r="AB221" s="1"/>
      <c r="AE221" s="1"/>
      <c r="AK221" s="1">
        <v>-1.0876500000000001E-4</v>
      </c>
      <c r="AL221" s="1">
        <v>0.63815299999999997</v>
      </c>
      <c r="AM221" s="1">
        <f t="shared" si="13"/>
        <v>-5.9820750000000012E-5</v>
      </c>
      <c r="AR221" s="1">
        <v>0.63809199999999999</v>
      </c>
      <c r="AS221" s="2">
        <v>4.0829499999999999E-5</v>
      </c>
    </row>
    <row r="222" spans="1:45" x14ac:dyDescent="0.25">
      <c r="A222">
        <f t="shared" si="14"/>
        <v>220</v>
      </c>
      <c r="C222" s="1">
        <v>0.74050899999999997</v>
      </c>
      <c r="D222" s="1">
        <v>3.4866300000000002E-5</v>
      </c>
      <c r="E222">
        <f t="shared" si="12"/>
        <v>6.275934000000001E-5</v>
      </c>
      <c r="G222" s="1">
        <v>0.74038700000000002</v>
      </c>
      <c r="H222" s="1">
        <v>1.27563E-3</v>
      </c>
      <c r="I222" s="1">
        <v>1.27563E-3</v>
      </c>
      <c r="K222">
        <v>0.640625</v>
      </c>
      <c r="L222">
        <v>-5.8678950000000002E-5</v>
      </c>
      <c r="N222" s="1"/>
      <c r="P222" s="1">
        <v>0.74035600000000001</v>
      </c>
      <c r="Q222" s="1">
        <v>1.21948E-3</v>
      </c>
      <c r="R222" s="1">
        <v>1.21948E-3</v>
      </c>
      <c r="S222">
        <f t="shared" si="15"/>
        <v>220</v>
      </c>
      <c r="T222" s="1">
        <v>1.2033100000000001</v>
      </c>
      <c r="W222" s="1">
        <v>0.19720499999999999</v>
      </c>
      <c r="X222" s="1"/>
      <c r="Y222">
        <v>0.148621</v>
      </c>
      <c r="AB222" s="1"/>
      <c r="AE222" s="1"/>
      <c r="AK222" s="1">
        <v>-1.0668899999999999E-4</v>
      </c>
      <c r="AL222" s="1">
        <v>0.640625</v>
      </c>
      <c r="AM222" s="1">
        <f t="shared" si="13"/>
        <v>-5.8678950000000002E-5</v>
      </c>
      <c r="AR222" s="1">
        <v>0.64053300000000002</v>
      </c>
      <c r="AS222" s="2">
        <v>4.1503900000000001E-5</v>
      </c>
    </row>
    <row r="223" spans="1:45" x14ac:dyDescent="0.25">
      <c r="A223">
        <f t="shared" si="14"/>
        <v>221</v>
      </c>
      <c r="C223" s="1">
        <v>0.74292000000000002</v>
      </c>
      <c r="D223" s="1">
        <v>3.4857200000000002E-5</v>
      </c>
      <c r="E223">
        <f t="shared" si="12"/>
        <v>6.2742960000000003E-5</v>
      </c>
      <c r="G223" s="1">
        <v>0.74276699999999996</v>
      </c>
      <c r="H223" s="1">
        <v>1.2820399999999999E-3</v>
      </c>
      <c r="I223" s="1">
        <v>1.2820399999999999E-3</v>
      </c>
      <c r="K223">
        <v>0.64306600000000003</v>
      </c>
      <c r="L223">
        <v>-5.5540650000000005E-5</v>
      </c>
      <c r="N223" s="1"/>
      <c r="P223" s="1">
        <v>0.74279799999999996</v>
      </c>
      <c r="Q223" s="1">
        <v>1.2216200000000001E-3</v>
      </c>
      <c r="R223" s="1">
        <v>1.2216200000000001E-3</v>
      </c>
      <c r="S223">
        <f t="shared" si="15"/>
        <v>221</v>
      </c>
      <c r="T223" s="1">
        <v>1.19354</v>
      </c>
      <c r="W223" s="1">
        <v>0.18524199999999999</v>
      </c>
      <c r="X223" s="1"/>
      <c r="Y223">
        <v>0.124695</v>
      </c>
      <c r="AB223" s="1"/>
      <c r="AE223" s="1"/>
      <c r="AK223" s="1">
        <v>-1.0098300000000001E-4</v>
      </c>
      <c r="AL223" s="1">
        <v>0.64306600000000003</v>
      </c>
      <c r="AM223" s="1">
        <f t="shared" si="13"/>
        <v>-5.5540650000000005E-5</v>
      </c>
      <c r="AR223" s="1">
        <v>0.64300500000000005</v>
      </c>
      <c r="AS223" s="2">
        <v>4.2224100000000001E-5</v>
      </c>
    </row>
    <row r="224" spans="1:45" x14ac:dyDescent="0.25">
      <c r="A224">
        <f t="shared" si="14"/>
        <v>222</v>
      </c>
      <c r="C224" s="1">
        <v>0.74536100000000005</v>
      </c>
      <c r="D224" s="1">
        <v>3.4854100000000002E-5</v>
      </c>
      <c r="E224">
        <f t="shared" si="12"/>
        <v>6.2737380000000005E-5</v>
      </c>
      <c r="G224" s="1">
        <v>0.74520900000000001</v>
      </c>
      <c r="H224" s="1">
        <v>1.28845E-3</v>
      </c>
      <c r="I224" s="1">
        <v>1.28845E-3</v>
      </c>
      <c r="K224">
        <v>0.64547699999999997</v>
      </c>
      <c r="L224">
        <v>-5.3710964999999999E-5</v>
      </c>
      <c r="N224" s="1"/>
      <c r="P224" s="1">
        <v>0.74520900000000001</v>
      </c>
      <c r="Q224" s="1">
        <v>1.2240599999999999E-3</v>
      </c>
      <c r="R224" s="1">
        <v>1.2240599999999999E-3</v>
      </c>
      <c r="S224">
        <f t="shared" si="15"/>
        <v>222</v>
      </c>
      <c r="T224" s="1">
        <v>1.18286</v>
      </c>
      <c r="W224" s="1">
        <v>0.17324800000000001</v>
      </c>
      <c r="X224" s="1"/>
      <c r="Y224">
        <v>0.116882</v>
      </c>
      <c r="AB224" s="1"/>
      <c r="AE224" s="1"/>
      <c r="AK224" s="2">
        <v>-9.7656299999999995E-5</v>
      </c>
      <c r="AL224" s="1">
        <v>0.64547699999999997</v>
      </c>
      <c r="AM224" s="1">
        <f t="shared" si="13"/>
        <v>-5.3710964999999999E-5</v>
      </c>
      <c r="AR224" s="1">
        <v>0.64538600000000002</v>
      </c>
      <c r="AS224" s="2">
        <v>4.2916900000000002E-5</v>
      </c>
    </row>
    <row r="225" spans="1:45" x14ac:dyDescent="0.25">
      <c r="A225">
        <f t="shared" si="14"/>
        <v>223</v>
      </c>
      <c r="C225" s="1">
        <v>0.74795500000000004</v>
      </c>
      <c r="D225" s="1">
        <v>3.4838900000000003E-5</v>
      </c>
      <c r="E225">
        <f t="shared" si="12"/>
        <v>6.2710020000000002E-5</v>
      </c>
      <c r="G225" s="1">
        <v>0.74761999999999995</v>
      </c>
      <c r="H225" s="1">
        <v>1.2945599999999999E-3</v>
      </c>
      <c r="I225" s="1">
        <v>1.2945599999999999E-3</v>
      </c>
      <c r="K225">
        <v>0.64791900000000002</v>
      </c>
      <c r="L225">
        <v>-5.1612880000000007E-5</v>
      </c>
      <c r="N225" s="1"/>
      <c r="P225" s="1">
        <v>0.74771100000000001</v>
      </c>
      <c r="Q225" s="1">
        <v>1.2264999999999999E-3</v>
      </c>
      <c r="R225" s="1">
        <v>1.2264999999999999E-3</v>
      </c>
      <c r="S225">
        <f t="shared" si="15"/>
        <v>223</v>
      </c>
      <c r="T225" s="1">
        <v>1.17249</v>
      </c>
      <c r="W225" s="1">
        <v>0.16134599999999999</v>
      </c>
      <c r="X225" s="1"/>
      <c r="Y225">
        <v>0.10885599999999999</v>
      </c>
      <c r="AB225" s="1"/>
      <c r="AE225" s="1"/>
      <c r="AK225" s="2">
        <v>-9.38416E-5</v>
      </c>
      <c r="AL225" s="1">
        <v>0.64791900000000002</v>
      </c>
      <c r="AM225" s="1">
        <f t="shared" si="13"/>
        <v>-5.1612880000000007E-5</v>
      </c>
      <c r="AR225" s="1">
        <v>0.64785800000000004</v>
      </c>
      <c r="AS225" s="2">
        <v>4.3627900000000003E-5</v>
      </c>
    </row>
    <row r="226" spans="1:45" x14ac:dyDescent="0.25">
      <c r="A226">
        <f t="shared" si="14"/>
        <v>224</v>
      </c>
      <c r="C226" s="1">
        <v>0.75027500000000003</v>
      </c>
      <c r="D226" s="1">
        <v>3.4829700000000003E-5</v>
      </c>
      <c r="E226">
        <f t="shared" si="12"/>
        <v>6.2693460000000009E-5</v>
      </c>
      <c r="G226" s="1">
        <v>0.75</v>
      </c>
      <c r="H226" s="1">
        <v>1.3009600000000001E-3</v>
      </c>
      <c r="I226" s="1">
        <v>1.3009600000000001E-3</v>
      </c>
      <c r="K226">
        <v>0.65029899999999996</v>
      </c>
      <c r="L226">
        <v>-4.9766530000000001E-5</v>
      </c>
      <c r="N226" s="1"/>
      <c r="P226" s="1">
        <v>0.75009199999999998</v>
      </c>
      <c r="Q226" s="1">
        <v>1.22894E-3</v>
      </c>
      <c r="R226" s="1">
        <v>1.22894E-3</v>
      </c>
      <c r="S226">
        <f t="shared" si="15"/>
        <v>224</v>
      </c>
      <c r="T226" s="1">
        <v>1.16272</v>
      </c>
      <c r="W226" s="1">
        <v>0.14956700000000001</v>
      </c>
      <c r="X226" s="1"/>
      <c r="Y226">
        <v>0.10086100000000001</v>
      </c>
      <c r="AB226" s="1"/>
      <c r="AE226" s="1"/>
      <c r="AK226" s="2">
        <v>-9.0484599999999998E-5</v>
      </c>
      <c r="AL226" s="1">
        <v>0.65029899999999996</v>
      </c>
      <c r="AM226" s="1">
        <f t="shared" si="13"/>
        <v>-4.9766530000000001E-5</v>
      </c>
      <c r="AR226" s="1">
        <v>0.65026899999999999</v>
      </c>
      <c r="AS226" s="2">
        <v>4.4348100000000003E-5</v>
      </c>
    </row>
    <row r="227" spans="1:45" x14ac:dyDescent="0.25">
      <c r="A227">
        <f t="shared" si="14"/>
        <v>225</v>
      </c>
      <c r="C227" s="1">
        <v>0.75286900000000001</v>
      </c>
      <c r="D227" s="1">
        <v>3.4820600000000003E-5</v>
      </c>
      <c r="E227">
        <f t="shared" si="12"/>
        <v>6.2677080000000002E-5</v>
      </c>
      <c r="G227" s="1">
        <v>0.75286900000000001</v>
      </c>
      <c r="H227" s="1">
        <v>1.30707E-3</v>
      </c>
      <c r="I227" s="1">
        <v>1.30707E-3</v>
      </c>
      <c r="K227">
        <v>0.65283199999999997</v>
      </c>
      <c r="L227">
        <v>-4.8574845000000004E-5</v>
      </c>
      <c r="N227" s="1"/>
      <c r="P227" s="1">
        <v>0.75286900000000001</v>
      </c>
      <c r="Q227" s="1">
        <v>1.23077E-3</v>
      </c>
      <c r="R227" s="1">
        <v>1.23077E-3</v>
      </c>
      <c r="S227">
        <f t="shared" si="15"/>
        <v>225</v>
      </c>
      <c r="T227" s="1">
        <v>1.15265</v>
      </c>
      <c r="W227" s="1">
        <v>0.13766500000000001</v>
      </c>
      <c r="Y227">
        <v>8.5000000000000006E-3</v>
      </c>
      <c r="AB227" s="1"/>
      <c r="AE227" s="1"/>
      <c r="AK227" s="2">
        <v>-8.8317899999999997E-5</v>
      </c>
      <c r="AL227" s="1">
        <v>0.65283199999999997</v>
      </c>
      <c r="AM227" s="1">
        <f t="shared" si="13"/>
        <v>-4.8574845000000004E-5</v>
      </c>
      <c r="AR227" s="1">
        <v>0.65273999999999999</v>
      </c>
      <c r="AS227" s="2">
        <v>4.5089700000000003E-5</v>
      </c>
    </row>
    <row r="228" spans="1:45" x14ac:dyDescent="0.25">
      <c r="A228">
        <f t="shared" si="14"/>
        <v>226</v>
      </c>
      <c r="C228" s="1">
        <v>0.75531000000000004</v>
      </c>
      <c r="D228" s="1">
        <v>3.4826700000000003E-5</v>
      </c>
      <c r="E228">
        <f t="shared" si="12"/>
        <v>6.2688060000000011E-5</v>
      </c>
      <c r="G228" s="1">
        <v>0.75531000000000004</v>
      </c>
      <c r="H228" s="1">
        <v>1.31317E-3</v>
      </c>
      <c r="I228" s="1">
        <v>1.31317E-3</v>
      </c>
      <c r="K228">
        <v>0.65524300000000002</v>
      </c>
      <c r="L228">
        <v>-4.6208195000000002E-5</v>
      </c>
      <c r="N228" s="1"/>
      <c r="P228" s="1">
        <v>0.75500500000000004</v>
      </c>
      <c r="Q228" s="1">
        <v>1.2332199999999999E-3</v>
      </c>
      <c r="R228" s="1">
        <v>1.2332199999999999E-3</v>
      </c>
      <c r="S228">
        <f t="shared" si="15"/>
        <v>226</v>
      </c>
      <c r="T228" s="1">
        <v>1.1428799999999999</v>
      </c>
      <c r="W228" s="1">
        <v>0.11404400000000001</v>
      </c>
      <c r="AB228" s="1"/>
      <c r="AE228" s="1"/>
      <c r="AK228" s="2">
        <v>-8.4014899999999994E-5</v>
      </c>
      <c r="AL228" s="1">
        <v>0.65524300000000002</v>
      </c>
      <c r="AM228" s="1">
        <f t="shared" si="13"/>
        <v>-4.6208195000000002E-5</v>
      </c>
      <c r="AR228" s="1">
        <v>0.65518200000000004</v>
      </c>
      <c r="AS228" s="2">
        <v>4.5813000000000003E-5</v>
      </c>
    </row>
    <row r="229" spans="1:45" x14ac:dyDescent="0.25">
      <c r="A229">
        <f t="shared" si="14"/>
        <v>227</v>
      </c>
      <c r="C229" s="1">
        <v>0.75744599999999995</v>
      </c>
      <c r="D229" s="1">
        <v>3.4814499999999997E-5</v>
      </c>
      <c r="E229">
        <f t="shared" si="12"/>
        <v>6.2666099999999993E-5</v>
      </c>
      <c r="G229" s="1">
        <v>0.75744599999999995</v>
      </c>
      <c r="H229" s="1">
        <v>1.31927E-3</v>
      </c>
      <c r="I229" s="1">
        <v>1.31927E-3</v>
      </c>
      <c r="K229">
        <v>0.65774500000000002</v>
      </c>
      <c r="L229">
        <v>-4.3774390000000005E-5</v>
      </c>
      <c r="N229" s="1"/>
      <c r="P229" s="1">
        <v>0.75744599999999995</v>
      </c>
      <c r="Q229" s="1">
        <v>1.23566E-3</v>
      </c>
      <c r="R229" s="1">
        <v>1.23566E-3</v>
      </c>
      <c r="S229">
        <f t="shared" si="15"/>
        <v>227</v>
      </c>
      <c r="T229" s="1">
        <v>1.1328100000000001</v>
      </c>
      <c r="W229" s="1">
        <v>0.102356</v>
      </c>
      <c r="AB229" s="1"/>
      <c r="AE229" s="1"/>
      <c r="AK229" s="2">
        <v>-7.9589800000000002E-5</v>
      </c>
      <c r="AL229" s="1">
        <v>0.65774500000000002</v>
      </c>
      <c r="AM229" s="1">
        <f t="shared" si="13"/>
        <v>-4.3774390000000005E-5</v>
      </c>
      <c r="AR229" s="1">
        <v>0.65759299999999998</v>
      </c>
      <c r="AS229" s="2">
        <v>4.6548500000000003E-5</v>
      </c>
    </row>
    <row r="230" spans="1:45" x14ac:dyDescent="0.25">
      <c r="A230">
        <f t="shared" si="14"/>
        <v>228</v>
      </c>
      <c r="C230" s="1">
        <v>0.76049800000000001</v>
      </c>
      <c r="D230" s="1">
        <v>3.4811399999999997E-5</v>
      </c>
      <c r="E230">
        <f t="shared" si="12"/>
        <v>6.2660519999999995E-5</v>
      </c>
      <c r="G230" s="1">
        <v>0.75988800000000001</v>
      </c>
      <c r="H230" s="1">
        <v>1.3253799999999999E-3</v>
      </c>
      <c r="I230" s="1">
        <v>1.3253799999999999E-3</v>
      </c>
      <c r="K230">
        <v>0.66018699999999997</v>
      </c>
      <c r="L230">
        <v>-4.1743460000000002E-5</v>
      </c>
      <c r="N230" s="1"/>
      <c r="P230" s="1">
        <v>0.75988800000000001</v>
      </c>
      <c r="Q230" s="1">
        <v>1.2381E-3</v>
      </c>
      <c r="R230" s="1">
        <v>1.2381E-3</v>
      </c>
      <c r="S230">
        <f t="shared" si="15"/>
        <v>228</v>
      </c>
      <c r="T230" s="1">
        <v>1.1221300000000001</v>
      </c>
      <c r="W230" s="1">
        <v>9.0576199999999996E-2</v>
      </c>
      <c r="AB230" s="1"/>
      <c r="AE230" s="1"/>
      <c r="AK230" s="2">
        <v>-7.5897199999999996E-5</v>
      </c>
      <c r="AL230" s="1">
        <v>0.66018699999999997</v>
      </c>
      <c r="AM230" s="1">
        <f t="shared" si="13"/>
        <v>-4.1743460000000002E-5</v>
      </c>
      <c r="AR230" s="1">
        <v>0.66003400000000001</v>
      </c>
      <c r="AS230" s="2">
        <v>4.7299200000000003E-5</v>
      </c>
    </row>
    <row r="231" spans="1:45" x14ac:dyDescent="0.25">
      <c r="A231">
        <f t="shared" si="14"/>
        <v>229</v>
      </c>
      <c r="C231" s="1">
        <v>0.76263400000000003</v>
      </c>
      <c r="D231" s="1">
        <v>3.4799199999999997E-5</v>
      </c>
      <c r="E231">
        <f t="shared" si="12"/>
        <v>6.2638559999999991E-5</v>
      </c>
      <c r="G231" s="1">
        <v>0.76232900000000003</v>
      </c>
      <c r="H231" s="1">
        <v>1.3314799999999999E-3</v>
      </c>
      <c r="I231" s="1">
        <v>1.3314799999999999E-3</v>
      </c>
      <c r="K231">
        <v>0.662659</v>
      </c>
      <c r="L231">
        <v>-3.9645375000000003E-5</v>
      </c>
      <c r="N231" s="1"/>
      <c r="P231" s="1">
        <v>0.76263400000000003</v>
      </c>
      <c r="Q231" s="1">
        <v>1.24054E-3</v>
      </c>
      <c r="R231" s="1">
        <v>1.24054E-3</v>
      </c>
      <c r="S231">
        <f t="shared" si="15"/>
        <v>229</v>
      </c>
      <c r="T231" s="1">
        <v>1.11267</v>
      </c>
      <c r="AB231" s="1"/>
      <c r="AE231" s="1"/>
      <c r="AK231" s="2">
        <v>-7.20825E-5</v>
      </c>
      <c r="AL231" s="1">
        <v>0.662659</v>
      </c>
      <c r="AM231" s="1">
        <f t="shared" si="13"/>
        <v>-3.9645375000000003E-5</v>
      </c>
      <c r="AR231" s="1">
        <v>0.66247599999999995</v>
      </c>
      <c r="AS231" s="2">
        <v>4.8016400000000003E-5</v>
      </c>
    </row>
    <row r="232" spans="1:45" x14ac:dyDescent="0.25">
      <c r="A232">
        <f t="shared" si="14"/>
        <v>230</v>
      </c>
      <c r="C232" s="1">
        <v>0.76538099999999998</v>
      </c>
      <c r="D232" s="1">
        <v>3.4786999999999997E-5</v>
      </c>
      <c r="E232">
        <f t="shared" si="12"/>
        <v>6.2616599999999999E-5</v>
      </c>
      <c r="G232" s="1">
        <v>0.76507599999999998</v>
      </c>
      <c r="H232" s="1">
        <v>1.33759E-3</v>
      </c>
      <c r="I232" s="1">
        <v>1.33759E-3</v>
      </c>
      <c r="K232">
        <v>0.66507000000000005</v>
      </c>
      <c r="L232">
        <v>-3.7312330000000007E-5</v>
      </c>
      <c r="N232" s="1"/>
      <c r="P232" s="1">
        <v>0.76446499999999995</v>
      </c>
      <c r="Q232" s="1">
        <v>1.24237E-3</v>
      </c>
      <c r="R232" s="1">
        <v>1.24237E-3</v>
      </c>
      <c r="S232">
        <f t="shared" si="15"/>
        <v>230</v>
      </c>
      <c r="T232" s="1">
        <v>1.10229</v>
      </c>
      <c r="AB232" s="1"/>
      <c r="AE232" s="1"/>
      <c r="AK232" s="2">
        <v>-6.7840600000000002E-5</v>
      </c>
      <c r="AL232" s="1">
        <v>0.66507000000000005</v>
      </c>
      <c r="AM232" s="1">
        <f t="shared" si="13"/>
        <v>-3.7312330000000007E-5</v>
      </c>
      <c r="AR232" s="1">
        <v>0.664856</v>
      </c>
      <c r="AS232" s="2">
        <v>4.8828100000000001E-5</v>
      </c>
    </row>
    <row r="233" spans="1:45" x14ac:dyDescent="0.25">
      <c r="A233">
        <f t="shared" si="14"/>
        <v>231</v>
      </c>
      <c r="C233" s="1">
        <v>0.767517</v>
      </c>
      <c r="D233" s="1">
        <v>3.4771699999999998E-5</v>
      </c>
      <c r="E233">
        <f t="shared" si="12"/>
        <v>6.2589059999999997E-5</v>
      </c>
      <c r="G233" s="1">
        <v>0.767822</v>
      </c>
      <c r="H233" s="1">
        <v>1.34369E-3</v>
      </c>
      <c r="I233" s="1">
        <v>1.34369E-3</v>
      </c>
      <c r="K233">
        <v>0.66744999999999999</v>
      </c>
      <c r="L233">
        <v>-3.5499585000000007E-5</v>
      </c>
      <c r="N233" s="1"/>
      <c r="P233" s="1">
        <v>0.76721200000000001</v>
      </c>
      <c r="Q233" s="1">
        <v>1.24512E-3</v>
      </c>
      <c r="R233" s="1">
        <v>1.24512E-3</v>
      </c>
      <c r="S233">
        <f t="shared" si="15"/>
        <v>231</v>
      </c>
      <c r="T233" s="1">
        <v>1.09192</v>
      </c>
      <c r="AB233" s="1"/>
      <c r="AE233" s="1"/>
      <c r="AK233" s="2">
        <v>-6.4544700000000006E-5</v>
      </c>
      <c r="AL233" s="1">
        <v>0.66744999999999999</v>
      </c>
      <c r="AM233" s="1">
        <f t="shared" si="13"/>
        <v>-3.5499585000000007E-5</v>
      </c>
      <c r="AR233" s="1">
        <v>0.66735800000000001</v>
      </c>
      <c r="AS233" s="2">
        <v>4.9621599999999999E-5</v>
      </c>
    </row>
    <row r="234" spans="1:45" x14ac:dyDescent="0.25">
      <c r="A234">
        <f t="shared" si="14"/>
        <v>232</v>
      </c>
      <c r="C234" s="1">
        <v>0.76995800000000003</v>
      </c>
      <c r="D234" s="1">
        <v>3.4732099999999999E-5</v>
      </c>
      <c r="E234">
        <f t="shared" si="12"/>
        <v>6.2517779999999998E-5</v>
      </c>
      <c r="G234" s="1">
        <v>0.76995800000000003</v>
      </c>
      <c r="H234" s="1">
        <v>1.3494900000000001E-3</v>
      </c>
      <c r="I234" s="1">
        <v>1.3494900000000001E-3</v>
      </c>
      <c r="K234">
        <v>0.66992200000000002</v>
      </c>
      <c r="L234">
        <v>-3.2461550000000004E-5</v>
      </c>
      <c r="N234" s="1"/>
      <c r="P234" s="1">
        <v>0.76995800000000003</v>
      </c>
      <c r="Q234" s="1">
        <v>1.24756E-3</v>
      </c>
      <c r="R234" s="1">
        <v>1.24756E-3</v>
      </c>
      <c r="S234">
        <f t="shared" si="15"/>
        <v>232</v>
      </c>
      <c r="T234" s="1">
        <v>1.08246</v>
      </c>
      <c r="AB234" s="1"/>
      <c r="AE234" s="1"/>
      <c r="AK234" s="2">
        <v>-5.9021000000000003E-5</v>
      </c>
      <c r="AL234" s="1">
        <v>0.66992200000000002</v>
      </c>
      <c r="AM234" s="1">
        <f t="shared" si="13"/>
        <v>-3.2461550000000004E-5</v>
      </c>
      <c r="AR234" s="1">
        <v>0.66979999999999995</v>
      </c>
      <c r="AS234" s="2">
        <v>5.0414999999999998E-5</v>
      </c>
    </row>
    <row r="235" spans="1:45" x14ac:dyDescent="0.25">
      <c r="A235">
        <f t="shared" si="14"/>
        <v>233</v>
      </c>
      <c r="C235" s="1">
        <v>0.77209499999999998</v>
      </c>
      <c r="D235" s="1">
        <v>3.4674100000000001E-5</v>
      </c>
      <c r="E235">
        <f t="shared" si="12"/>
        <v>6.241338E-5</v>
      </c>
      <c r="G235" s="1">
        <v>0.77209499999999998</v>
      </c>
      <c r="H235" s="1">
        <v>1.3555900000000001E-3</v>
      </c>
      <c r="I235" s="1">
        <v>1.3555900000000001E-3</v>
      </c>
      <c r="K235">
        <v>0.67236300000000004</v>
      </c>
      <c r="L235">
        <v>-3.0296310000000001E-5</v>
      </c>
      <c r="N235" s="1"/>
      <c r="P235" s="1">
        <v>0.77209499999999998</v>
      </c>
      <c r="Q235" s="1">
        <v>1.25E-3</v>
      </c>
      <c r="R235" s="1">
        <v>1.25E-3</v>
      </c>
      <c r="S235">
        <f t="shared" si="15"/>
        <v>233</v>
      </c>
      <c r="T235" s="1">
        <v>1.07239</v>
      </c>
      <c r="AB235" s="1"/>
      <c r="AE235" s="1"/>
      <c r="AK235" s="2">
        <v>-5.5084199999999997E-5</v>
      </c>
      <c r="AL235" s="1">
        <v>0.67236300000000004</v>
      </c>
      <c r="AM235" s="1">
        <f t="shared" si="13"/>
        <v>-3.0296310000000001E-5</v>
      </c>
      <c r="AR235" s="1">
        <v>0.67224099999999998</v>
      </c>
      <c r="AS235" s="2">
        <v>5.1177999999999997E-5</v>
      </c>
    </row>
    <row r="236" spans="1:45" x14ac:dyDescent="0.25">
      <c r="A236">
        <f t="shared" si="14"/>
        <v>234</v>
      </c>
      <c r="C236" s="1">
        <v>0.77545200000000003</v>
      </c>
      <c r="D236" s="1">
        <v>3.46863E-5</v>
      </c>
      <c r="E236">
        <f t="shared" si="12"/>
        <v>6.2435340000000005E-5</v>
      </c>
      <c r="G236" s="1">
        <v>0.775146</v>
      </c>
      <c r="H236" s="1">
        <v>1.3613900000000001E-3</v>
      </c>
      <c r="I236" s="1">
        <v>1.3613900000000001E-3</v>
      </c>
      <c r="K236">
        <v>0.67477399999999998</v>
      </c>
      <c r="L236">
        <v>-2.8684974999999999E-5</v>
      </c>
      <c r="N236" s="1"/>
      <c r="P236" s="1">
        <v>0.775146</v>
      </c>
      <c r="Q236" s="1">
        <v>1.2521399999999999E-3</v>
      </c>
      <c r="R236" s="1">
        <v>1.2521399999999999E-3</v>
      </c>
      <c r="S236">
        <f t="shared" si="15"/>
        <v>234</v>
      </c>
      <c r="T236" s="1">
        <v>1.0623199999999999</v>
      </c>
      <c r="AB236" s="1"/>
      <c r="AE236" s="1"/>
      <c r="AK236" s="2">
        <v>-5.2154499999999997E-5</v>
      </c>
      <c r="AL236" s="1">
        <v>0.67477399999999998</v>
      </c>
      <c r="AM236" s="1">
        <f t="shared" si="13"/>
        <v>-2.8684974999999999E-5</v>
      </c>
      <c r="AR236" s="1">
        <v>0.67462200000000005</v>
      </c>
      <c r="AS236" s="2">
        <v>5.1940900000000003E-5</v>
      </c>
    </row>
    <row r="237" spans="1:45" x14ac:dyDescent="0.25">
      <c r="A237">
        <f t="shared" si="14"/>
        <v>235</v>
      </c>
      <c r="C237" s="1">
        <v>0.77728299999999995</v>
      </c>
      <c r="D237" s="1">
        <v>3.4719799999999999E-5</v>
      </c>
      <c r="E237">
        <f t="shared" si="12"/>
        <v>6.2495639999999994E-5</v>
      </c>
      <c r="G237" s="1">
        <v>0.77728299999999995</v>
      </c>
      <c r="H237" s="1">
        <v>1.3674900000000001E-3</v>
      </c>
      <c r="I237" s="1">
        <v>1.3674900000000001E-3</v>
      </c>
      <c r="K237">
        <v>0.67721600000000004</v>
      </c>
      <c r="L237">
        <v>-2.5932335000000001E-5</v>
      </c>
      <c r="N237" s="1"/>
      <c r="P237" s="1">
        <v>0.77789299999999995</v>
      </c>
      <c r="Q237" s="1">
        <v>1.2545799999999999E-3</v>
      </c>
      <c r="R237" s="1">
        <v>1.2545799999999999E-3</v>
      </c>
      <c r="S237">
        <f t="shared" si="15"/>
        <v>235</v>
      </c>
      <c r="T237" s="1">
        <v>1.0525500000000001</v>
      </c>
      <c r="AB237" s="1"/>
      <c r="AE237" s="1"/>
      <c r="AK237" s="2">
        <v>-4.71497E-5</v>
      </c>
      <c r="AL237" s="1">
        <v>0.67721600000000004</v>
      </c>
      <c r="AM237" s="1">
        <f t="shared" si="13"/>
        <v>-2.5932335000000001E-5</v>
      </c>
      <c r="AR237" s="1">
        <v>0.67706299999999997</v>
      </c>
      <c r="AS237" s="2">
        <v>5.2825899999999998E-5</v>
      </c>
    </row>
    <row r="238" spans="1:45" x14ac:dyDescent="0.25">
      <c r="A238">
        <f t="shared" si="14"/>
        <v>236</v>
      </c>
      <c r="C238" s="1">
        <v>0.77972399999999997</v>
      </c>
      <c r="D238" s="1">
        <v>3.46832E-5</v>
      </c>
      <c r="E238">
        <f t="shared" si="12"/>
        <v>6.2429760000000007E-5</v>
      </c>
      <c r="G238" s="1">
        <v>0.77941899999999997</v>
      </c>
      <c r="H238" s="1">
        <v>1.3732900000000001E-3</v>
      </c>
      <c r="I238" s="1">
        <v>1.3732900000000001E-3</v>
      </c>
      <c r="K238">
        <v>0.67971800000000004</v>
      </c>
      <c r="L238">
        <v>-2.4265615000000005E-5</v>
      </c>
      <c r="N238" s="1"/>
      <c r="P238" s="1">
        <v>0.77941899999999997</v>
      </c>
      <c r="Q238" s="1">
        <v>1.25702E-3</v>
      </c>
      <c r="R238" s="1">
        <v>1.25702E-3</v>
      </c>
      <c r="S238">
        <f t="shared" si="15"/>
        <v>236</v>
      </c>
      <c r="T238" s="1">
        <v>1.0418700000000001</v>
      </c>
      <c r="AB238" s="1"/>
      <c r="AE238" s="1"/>
      <c r="AK238" s="2">
        <v>-4.4119300000000003E-5</v>
      </c>
      <c r="AL238" s="1">
        <v>0.67971800000000004</v>
      </c>
      <c r="AM238" s="1">
        <f t="shared" si="13"/>
        <v>-2.4265615000000005E-5</v>
      </c>
      <c r="AR238" s="1">
        <v>0.67956499999999997</v>
      </c>
      <c r="AS238" s="2">
        <v>5.3649900000000003E-5</v>
      </c>
    </row>
    <row r="239" spans="1:45" x14ac:dyDescent="0.25">
      <c r="A239">
        <f t="shared" si="14"/>
        <v>237</v>
      </c>
      <c r="C239" s="1">
        <v>0.78186</v>
      </c>
      <c r="D239" s="1">
        <v>3.46863E-5</v>
      </c>
      <c r="E239">
        <f t="shared" si="12"/>
        <v>6.2435340000000005E-5</v>
      </c>
      <c r="G239" s="1">
        <v>0.78216600000000003</v>
      </c>
      <c r="H239" s="1">
        <v>1.3790899999999999E-3</v>
      </c>
      <c r="I239" s="1">
        <v>1.3790899999999999E-3</v>
      </c>
      <c r="K239">
        <v>0.68215899999999996</v>
      </c>
      <c r="L239">
        <v>-2.1766360000000003E-5</v>
      </c>
      <c r="N239" s="1"/>
      <c r="P239" s="1">
        <v>0.78125</v>
      </c>
      <c r="Q239" s="1">
        <v>1.25946E-3</v>
      </c>
      <c r="R239" s="1">
        <v>1.25946E-3</v>
      </c>
      <c r="S239">
        <f t="shared" si="15"/>
        <v>237</v>
      </c>
      <c r="T239" s="1">
        <v>1.0318000000000001</v>
      </c>
      <c r="AB239" s="1"/>
      <c r="AE239" s="1"/>
      <c r="AK239" s="2">
        <v>-3.95752E-5</v>
      </c>
      <c r="AL239" s="1">
        <v>0.68215899999999996</v>
      </c>
      <c r="AM239" s="1">
        <f t="shared" si="13"/>
        <v>-2.1766360000000003E-5</v>
      </c>
      <c r="AR239" s="1">
        <v>0.68197600000000003</v>
      </c>
      <c r="AS239" s="2">
        <v>5.4534899999999999E-5</v>
      </c>
    </row>
    <row r="240" spans="1:45" x14ac:dyDescent="0.25">
      <c r="A240">
        <f t="shared" si="14"/>
        <v>238</v>
      </c>
      <c r="C240" s="1">
        <v>0.78430200000000005</v>
      </c>
      <c r="D240" s="1">
        <v>3.4671000000000001E-5</v>
      </c>
      <c r="E240">
        <f t="shared" si="12"/>
        <v>6.2407800000000002E-5</v>
      </c>
      <c r="G240" s="1">
        <v>0.78430200000000005</v>
      </c>
      <c r="H240" s="1">
        <v>1.3848899999999999E-3</v>
      </c>
      <c r="I240" s="1">
        <v>1.3848899999999999E-3</v>
      </c>
      <c r="K240">
        <v>0.68457000000000001</v>
      </c>
      <c r="L240">
        <v>-1.994355E-5</v>
      </c>
      <c r="N240" s="1"/>
      <c r="P240" s="1">
        <v>0.78460700000000005</v>
      </c>
      <c r="Q240" s="1">
        <v>1.2619E-3</v>
      </c>
      <c r="R240" s="1">
        <v>1.2619E-3</v>
      </c>
      <c r="S240">
        <f t="shared" si="15"/>
        <v>238</v>
      </c>
      <c r="T240" s="1">
        <v>1.02142</v>
      </c>
      <c r="AB240" s="1"/>
      <c r="AE240" s="1"/>
      <c r="AK240" s="2">
        <v>-3.6260999999999997E-5</v>
      </c>
      <c r="AL240" s="1">
        <v>0.68457000000000001</v>
      </c>
      <c r="AM240" s="1">
        <f t="shared" si="13"/>
        <v>-1.994355E-5</v>
      </c>
      <c r="AR240" s="1">
        <v>0.68444799999999995</v>
      </c>
      <c r="AS240" s="2">
        <v>5.5297899999999998E-5</v>
      </c>
    </row>
    <row r="241" spans="1:45" x14ac:dyDescent="0.25">
      <c r="A241">
        <f t="shared" si="14"/>
        <v>239</v>
      </c>
      <c r="C241" s="1">
        <v>0.78674299999999997</v>
      </c>
      <c r="D241" s="1">
        <v>3.4643600000000001E-5</v>
      </c>
      <c r="E241">
        <f t="shared" si="12"/>
        <v>6.2358480000000008E-5</v>
      </c>
      <c r="G241" s="1">
        <v>0.78704799999999997</v>
      </c>
      <c r="H241" s="1">
        <v>1.39069E-3</v>
      </c>
      <c r="I241" s="1">
        <v>1.39069E-3</v>
      </c>
      <c r="K241">
        <v>0.68698099999999995</v>
      </c>
      <c r="L241">
        <v>-1.7850470000000003E-5</v>
      </c>
      <c r="N241" s="1"/>
      <c r="P241" s="1">
        <v>0.78704799999999997</v>
      </c>
      <c r="Q241" s="1">
        <v>1.26373E-3</v>
      </c>
      <c r="R241" s="1">
        <v>1.26373E-3</v>
      </c>
      <c r="S241">
        <f t="shared" si="15"/>
        <v>239</v>
      </c>
      <c r="T241" s="1">
        <v>1.01196</v>
      </c>
      <c r="AB241" s="1"/>
      <c r="AE241" s="1"/>
      <c r="AK241" s="2">
        <v>-3.2455400000000001E-5</v>
      </c>
      <c r="AL241" s="1">
        <v>0.68698099999999995</v>
      </c>
      <c r="AM241" s="1">
        <f t="shared" si="13"/>
        <v>-1.7850470000000003E-5</v>
      </c>
      <c r="AR241" s="1">
        <v>0.686859</v>
      </c>
      <c r="AS241" s="2">
        <v>5.61829E-5</v>
      </c>
    </row>
    <row r="242" spans="1:45" x14ac:dyDescent="0.25">
      <c r="A242">
        <f t="shared" si="14"/>
        <v>240</v>
      </c>
      <c r="C242" s="1">
        <v>0.78918500000000003</v>
      </c>
      <c r="D242" s="1">
        <v>3.4622200000000002E-5</v>
      </c>
      <c r="E242">
        <f t="shared" si="12"/>
        <v>6.231996000000001E-5</v>
      </c>
      <c r="G242" s="1">
        <v>0.78918500000000003</v>
      </c>
      <c r="H242" s="1">
        <v>1.3964800000000001E-3</v>
      </c>
      <c r="I242" s="1">
        <v>1.3964800000000001E-3</v>
      </c>
      <c r="K242">
        <v>0.68942300000000001</v>
      </c>
      <c r="L242">
        <v>-1.5903470000000002E-5</v>
      </c>
      <c r="N242" s="1"/>
      <c r="P242" s="1">
        <v>0.78979500000000002</v>
      </c>
      <c r="Q242" s="1">
        <v>1.2661700000000001E-3</v>
      </c>
      <c r="R242" s="1">
        <v>1.2661700000000001E-3</v>
      </c>
      <c r="S242">
        <f t="shared" si="15"/>
        <v>240</v>
      </c>
      <c r="T242" s="1">
        <v>1.0018899999999999</v>
      </c>
      <c r="AB242" s="1"/>
      <c r="AE242" s="1"/>
      <c r="AK242" s="2">
        <v>-2.8915400000000001E-5</v>
      </c>
      <c r="AL242" s="1">
        <v>0.68942300000000001</v>
      </c>
      <c r="AM242" s="1">
        <f t="shared" si="13"/>
        <v>-1.5903470000000002E-5</v>
      </c>
      <c r="AR242" s="1">
        <v>0.68927000000000005</v>
      </c>
      <c r="AS242" s="2">
        <v>5.7006799999999998E-5</v>
      </c>
    </row>
    <row r="243" spans="1:45" x14ac:dyDescent="0.25">
      <c r="A243">
        <f t="shared" si="14"/>
        <v>241</v>
      </c>
      <c r="C243" s="1">
        <v>0.79101600000000005</v>
      </c>
      <c r="D243" s="1">
        <v>3.4594700000000003E-5</v>
      </c>
      <c r="E243">
        <f t="shared" si="12"/>
        <v>6.2270460000000003E-5</v>
      </c>
      <c r="G243" s="1">
        <v>0.79193100000000005</v>
      </c>
      <c r="H243" s="1">
        <v>1.4022800000000001E-3</v>
      </c>
      <c r="I243" s="1">
        <v>1.4022800000000001E-3</v>
      </c>
      <c r="K243">
        <v>0.69183300000000003</v>
      </c>
      <c r="L243">
        <v>-1.4468410000000001E-5</v>
      </c>
      <c r="N243" s="1"/>
      <c r="P243" s="1">
        <v>0.79132100000000005</v>
      </c>
      <c r="Q243" s="1">
        <v>1.26862E-3</v>
      </c>
      <c r="R243" s="1">
        <v>1.26862E-3</v>
      </c>
      <c r="S243">
        <f t="shared" si="15"/>
        <v>241</v>
      </c>
      <c r="T243" s="1">
        <v>0.99243199999999998</v>
      </c>
      <c r="AB243" s="1"/>
      <c r="AE243" s="1"/>
      <c r="AK243" s="2">
        <v>-2.6306199999999999E-5</v>
      </c>
      <c r="AL243" s="1">
        <v>0.69183300000000003</v>
      </c>
      <c r="AM243" s="1">
        <f t="shared" si="13"/>
        <v>-1.4468410000000001E-5</v>
      </c>
      <c r="AR243" s="1">
        <v>0.69171099999999996</v>
      </c>
      <c r="AS243" s="2">
        <v>5.7830800000000002E-5</v>
      </c>
    </row>
    <row r="244" spans="1:45" x14ac:dyDescent="0.25">
      <c r="A244">
        <f t="shared" si="14"/>
        <v>242</v>
      </c>
      <c r="C244" s="1">
        <v>0.79345699999999997</v>
      </c>
      <c r="D244" s="1">
        <v>3.4570299999999997E-5</v>
      </c>
      <c r="E244">
        <f t="shared" si="12"/>
        <v>6.2226539999999994E-5</v>
      </c>
      <c r="G244" s="1">
        <v>0.79406699999999997</v>
      </c>
      <c r="H244" s="1">
        <v>1.40778E-3</v>
      </c>
      <c r="I244" s="1">
        <v>1.40778E-3</v>
      </c>
      <c r="K244">
        <v>0.69427499999999998</v>
      </c>
      <c r="L244">
        <v>-1.3609035000000002E-5</v>
      </c>
      <c r="N244" s="1"/>
      <c r="P244" s="1">
        <v>0.79406699999999997</v>
      </c>
      <c r="Q244" s="1">
        <v>1.27136E-3</v>
      </c>
      <c r="R244" s="1">
        <v>1.27136E-3</v>
      </c>
      <c r="S244">
        <f t="shared" si="15"/>
        <v>242</v>
      </c>
      <c r="T244" s="1">
        <v>0.98236100000000004</v>
      </c>
      <c r="AB244" s="1"/>
      <c r="AE244" s="1"/>
      <c r="AK244" s="2">
        <v>-2.4743700000000002E-5</v>
      </c>
      <c r="AL244" s="1">
        <v>0.69427499999999998</v>
      </c>
      <c r="AM244" s="1">
        <f t="shared" si="13"/>
        <v>-1.3609035000000002E-5</v>
      </c>
      <c r="AR244" s="1">
        <v>0.69415300000000002</v>
      </c>
      <c r="AS244" s="2">
        <v>5.8715799999999998E-5</v>
      </c>
    </row>
    <row r="245" spans="1:45" x14ac:dyDescent="0.25">
      <c r="A245">
        <f t="shared" si="14"/>
        <v>243</v>
      </c>
      <c r="C245" s="1">
        <v>0.79681400000000002</v>
      </c>
      <c r="D245" s="1">
        <v>3.4536699999999997E-5</v>
      </c>
      <c r="E245">
        <f t="shared" si="12"/>
        <v>6.2166059999999991E-5</v>
      </c>
      <c r="G245" s="1">
        <v>0.79650900000000002</v>
      </c>
      <c r="H245" s="1">
        <v>1.4135700000000001E-3</v>
      </c>
      <c r="I245" s="1">
        <v>1.4135700000000001E-3</v>
      </c>
      <c r="K245">
        <v>0.696716</v>
      </c>
      <c r="L245">
        <v>-1.1255805000000002E-5</v>
      </c>
      <c r="N245" s="1"/>
      <c r="P245" s="1">
        <v>0.79650900000000002</v>
      </c>
      <c r="Q245" s="1">
        <v>1.2734999999999999E-3</v>
      </c>
      <c r="R245" s="1">
        <v>1.2734999999999999E-3</v>
      </c>
      <c r="S245">
        <f t="shared" si="15"/>
        <v>243</v>
      </c>
      <c r="T245" s="1">
        <v>0.97259499999999999</v>
      </c>
      <c r="AB245" s="1"/>
      <c r="AE245" s="1"/>
      <c r="AK245" s="2">
        <v>-2.0465100000000002E-5</v>
      </c>
      <c r="AL245" s="1">
        <v>0.696716</v>
      </c>
      <c r="AM245" s="1">
        <f t="shared" si="13"/>
        <v>-1.1255805000000002E-5</v>
      </c>
      <c r="AR245" s="1">
        <v>0.69659400000000005</v>
      </c>
      <c r="AS245" s="2">
        <v>5.96008E-5</v>
      </c>
    </row>
    <row r="246" spans="1:45" x14ac:dyDescent="0.25">
      <c r="A246">
        <f t="shared" si="14"/>
        <v>244</v>
      </c>
      <c r="C246" s="1">
        <v>0.79925500000000005</v>
      </c>
      <c r="D246" s="1">
        <v>3.4512299999999998E-5</v>
      </c>
      <c r="E246">
        <f t="shared" si="12"/>
        <v>6.2122139999999995E-5</v>
      </c>
      <c r="G246" s="1">
        <v>0.79895000000000005</v>
      </c>
      <c r="H246" s="1">
        <v>1.4190699999999999E-3</v>
      </c>
      <c r="I246" s="1">
        <v>1.4190699999999999E-3</v>
      </c>
      <c r="K246">
        <v>0.69912700000000005</v>
      </c>
      <c r="L246">
        <v>-9.6578900000000005E-6</v>
      </c>
      <c r="N246" s="1"/>
      <c r="P246" s="1">
        <v>0.79895000000000005</v>
      </c>
      <c r="Q246" s="1">
        <v>1.27625E-3</v>
      </c>
      <c r="R246" s="1">
        <v>1.27625E-3</v>
      </c>
      <c r="S246">
        <f t="shared" si="15"/>
        <v>244</v>
      </c>
      <c r="T246" s="1">
        <v>0.96252400000000005</v>
      </c>
      <c r="AB246" s="1"/>
      <c r="AE246" s="1"/>
      <c r="AK246" s="2">
        <v>-1.7559800000000001E-5</v>
      </c>
      <c r="AL246" s="1">
        <v>0.69912700000000005</v>
      </c>
      <c r="AM246" s="1">
        <f t="shared" si="13"/>
        <v>-9.6578900000000005E-6</v>
      </c>
      <c r="AR246" s="1">
        <v>0.69900499999999999</v>
      </c>
      <c r="AS246" s="2">
        <v>6.0485800000000003E-5</v>
      </c>
    </row>
    <row r="247" spans="1:45" x14ac:dyDescent="0.25">
      <c r="A247">
        <f t="shared" si="14"/>
        <v>245</v>
      </c>
      <c r="C247" s="1">
        <v>0.80169699999999999</v>
      </c>
      <c r="D247" s="1">
        <v>3.44452E-5</v>
      </c>
      <c r="E247">
        <f t="shared" si="12"/>
        <v>6.2001360000000003E-5</v>
      </c>
      <c r="G247" s="1">
        <v>0.80200199999999999</v>
      </c>
      <c r="H247" s="1">
        <v>1.42487E-3</v>
      </c>
      <c r="I247" s="1">
        <v>1.42487E-3</v>
      </c>
      <c r="K247">
        <v>0.70159899999999997</v>
      </c>
      <c r="L247">
        <v>-5.1495345000000006E-6</v>
      </c>
      <c r="N247" s="1"/>
      <c r="P247" s="1">
        <v>0.80139199999999999</v>
      </c>
      <c r="Q247" s="1">
        <v>1.2786900000000001E-3</v>
      </c>
      <c r="R247" s="1">
        <v>1.2786900000000001E-3</v>
      </c>
      <c r="S247">
        <f t="shared" si="15"/>
        <v>245</v>
      </c>
      <c r="T247" s="1">
        <v>0.95245400000000002</v>
      </c>
      <c r="AB247" s="1"/>
      <c r="AE247" s="1"/>
      <c r="AK247" s="2">
        <v>-9.3627900000000005E-6</v>
      </c>
      <c r="AL247" s="1">
        <v>0.70159899999999997</v>
      </c>
      <c r="AM247" s="1">
        <f t="shared" si="13"/>
        <v>-5.1495345000000006E-6</v>
      </c>
      <c r="AR247" s="1">
        <v>0.70144700000000004</v>
      </c>
      <c r="AS247" s="2">
        <v>6.13403E-5</v>
      </c>
    </row>
    <row r="248" spans="1:45" x14ac:dyDescent="0.25">
      <c r="A248">
        <f t="shared" si="14"/>
        <v>246</v>
      </c>
      <c r="C248" s="1">
        <v>0.80383300000000002</v>
      </c>
      <c r="D248" s="1">
        <v>3.4420800000000001E-5</v>
      </c>
      <c r="E248">
        <f t="shared" si="12"/>
        <v>6.1957440000000007E-5</v>
      </c>
      <c r="G248" s="1">
        <v>0.80383300000000002</v>
      </c>
      <c r="H248" s="1">
        <v>1.4303600000000001E-3</v>
      </c>
      <c r="I248" s="1">
        <v>1.4303600000000001E-3</v>
      </c>
      <c r="K248">
        <v>0.70404100000000003</v>
      </c>
      <c r="L248">
        <v>-3.0548100000000002E-6</v>
      </c>
      <c r="N248" s="1"/>
      <c r="P248" s="1">
        <v>0.80444300000000002</v>
      </c>
      <c r="Q248" s="1">
        <v>1.2811299999999999E-3</v>
      </c>
      <c r="R248" s="1">
        <v>1.2811299999999999E-3</v>
      </c>
      <c r="S248">
        <f t="shared" si="15"/>
        <v>246</v>
      </c>
      <c r="T248" s="1">
        <v>0.94329799999999997</v>
      </c>
      <c r="AB248" s="1"/>
      <c r="AE248" s="1"/>
      <c r="AK248" s="2">
        <v>-5.5542000000000001E-6</v>
      </c>
      <c r="AL248" s="1">
        <v>0.70404100000000003</v>
      </c>
      <c r="AM248" s="1">
        <f t="shared" si="13"/>
        <v>-3.0548100000000002E-6</v>
      </c>
      <c r="AR248" s="1">
        <v>0.70391800000000004</v>
      </c>
      <c r="AS248" s="2">
        <v>6.2255900000000001E-5</v>
      </c>
    </row>
    <row r="249" spans="1:45" x14ac:dyDescent="0.25">
      <c r="A249">
        <f t="shared" si="14"/>
        <v>247</v>
      </c>
      <c r="C249" s="1">
        <v>0.80627400000000005</v>
      </c>
      <c r="D249" s="1">
        <v>3.4396400000000002E-5</v>
      </c>
      <c r="E249">
        <f t="shared" si="12"/>
        <v>6.1913520000000011E-5</v>
      </c>
      <c r="G249" s="1">
        <v>0.80627400000000005</v>
      </c>
      <c r="H249" s="1">
        <v>1.43585E-3</v>
      </c>
      <c r="I249" s="1">
        <v>1.43585E-3</v>
      </c>
      <c r="K249">
        <v>0.70645100000000005</v>
      </c>
      <c r="L249">
        <v>5.8964399999999998E-7</v>
      </c>
      <c r="N249" s="1"/>
      <c r="P249" s="1">
        <v>0.80657999999999996</v>
      </c>
      <c r="Q249" s="1">
        <v>1.2829600000000001E-3</v>
      </c>
      <c r="R249" s="1">
        <v>1.2829600000000001E-3</v>
      </c>
      <c r="S249">
        <f t="shared" si="15"/>
        <v>247</v>
      </c>
      <c r="T249" s="1">
        <v>0.93322799999999995</v>
      </c>
      <c r="AB249" s="1"/>
      <c r="AE249" s="1"/>
      <c r="AK249" s="2">
        <v>1.0720799999999999E-6</v>
      </c>
      <c r="AL249" s="1">
        <v>0.70645100000000005</v>
      </c>
      <c r="AM249" s="1">
        <f t="shared" si="13"/>
        <v>5.8964399999999998E-7</v>
      </c>
      <c r="AR249" s="1">
        <v>0.70632899999999998</v>
      </c>
      <c r="AS249" s="2">
        <v>6.3140900000000004E-5</v>
      </c>
    </row>
    <row r="250" spans="1:45" x14ac:dyDescent="0.25">
      <c r="A250">
        <f t="shared" si="14"/>
        <v>248</v>
      </c>
      <c r="C250" s="1">
        <v>0.80902099999999999</v>
      </c>
      <c r="D250" s="1">
        <v>3.4390300000000002E-5</v>
      </c>
      <c r="E250">
        <f t="shared" si="12"/>
        <v>6.1902540000000002E-5</v>
      </c>
      <c r="G250" s="1">
        <v>0.80871599999999999</v>
      </c>
      <c r="H250" s="1">
        <v>1.44165E-3</v>
      </c>
      <c r="I250" s="1">
        <v>1.44165E-3</v>
      </c>
      <c r="K250">
        <v>0.708893</v>
      </c>
      <c r="L250">
        <v>3.4609959999999999E-6</v>
      </c>
      <c r="N250" s="1"/>
      <c r="P250" s="1">
        <v>0.80810499999999996</v>
      </c>
      <c r="Q250" s="1">
        <v>1.2853999999999999E-3</v>
      </c>
      <c r="R250" s="1">
        <v>1.2853999999999999E-3</v>
      </c>
      <c r="S250">
        <f t="shared" si="15"/>
        <v>248</v>
      </c>
      <c r="T250" s="1">
        <v>0.92315700000000001</v>
      </c>
      <c r="AB250" s="1"/>
      <c r="AE250" s="1"/>
      <c r="AK250" s="2">
        <v>6.2927199999999996E-6</v>
      </c>
      <c r="AL250" s="1">
        <v>0.708893</v>
      </c>
      <c r="AM250" s="1">
        <f t="shared" si="13"/>
        <v>3.4609959999999999E-6</v>
      </c>
      <c r="AR250" s="1">
        <v>0.70877100000000004</v>
      </c>
      <c r="AS250" s="2">
        <v>6.4086900000000005E-5</v>
      </c>
    </row>
    <row r="251" spans="1:45" x14ac:dyDescent="0.25">
      <c r="A251">
        <f t="shared" si="14"/>
        <v>249</v>
      </c>
      <c r="C251" s="1">
        <v>0.81115700000000002</v>
      </c>
      <c r="D251" s="1">
        <v>3.4353600000000003E-5</v>
      </c>
      <c r="E251">
        <f t="shared" si="12"/>
        <v>6.1836480000000002E-5</v>
      </c>
      <c r="G251" s="1">
        <v>0.81115700000000002</v>
      </c>
      <c r="H251" s="1">
        <v>1.44714E-3</v>
      </c>
      <c r="I251" s="1">
        <v>1.44714E-3</v>
      </c>
      <c r="K251">
        <v>0.71130400000000005</v>
      </c>
      <c r="L251">
        <v>6.1348100000000008E-6</v>
      </c>
      <c r="N251" s="1"/>
      <c r="P251" s="1">
        <v>0.81115700000000002</v>
      </c>
      <c r="Q251" s="1">
        <v>1.2881500000000001E-3</v>
      </c>
      <c r="R251" s="1">
        <v>1.2881500000000001E-3</v>
      </c>
      <c r="S251">
        <f t="shared" si="15"/>
        <v>249</v>
      </c>
      <c r="T251" s="1">
        <v>0.91339099999999995</v>
      </c>
      <c r="AB251" s="1"/>
      <c r="AE251" s="1"/>
      <c r="AK251" s="2">
        <v>1.1154200000000001E-5</v>
      </c>
      <c r="AL251" s="1">
        <v>0.71130400000000005</v>
      </c>
      <c r="AM251" s="1">
        <f t="shared" si="13"/>
        <v>6.1348100000000008E-6</v>
      </c>
      <c r="AR251" s="1">
        <v>0.71124299999999996</v>
      </c>
      <c r="AS251" s="2">
        <v>6.5063500000000005E-5</v>
      </c>
    </row>
    <row r="252" spans="1:45" x14ac:dyDescent="0.25">
      <c r="A252">
        <f t="shared" si="14"/>
        <v>250</v>
      </c>
      <c r="C252" s="1">
        <v>0.81390399999999996</v>
      </c>
      <c r="D252" s="1">
        <v>3.4313999999999997E-5</v>
      </c>
      <c r="E252">
        <f t="shared" si="12"/>
        <v>6.1765200000000003E-5</v>
      </c>
      <c r="G252" s="1">
        <v>0.81390399999999996</v>
      </c>
      <c r="H252" s="1">
        <v>1.4526400000000001E-3</v>
      </c>
      <c r="I252" s="1">
        <v>1.4526400000000001E-3</v>
      </c>
      <c r="K252">
        <v>0.71371499999999999</v>
      </c>
      <c r="L252">
        <v>9.2886200000000009E-6</v>
      </c>
      <c r="N252" s="1"/>
      <c r="P252" s="1">
        <v>0.81359899999999996</v>
      </c>
      <c r="Q252" s="1">
        <v>1.2905900000000001E-3</v>
      </c>
      <c r="R252" s="1">
        <v>1.2905900000000001E-3</v>
      </c>
      <c r="S252">
        <f t="shared" si="15"/>
        <v>250</v>
      </c>
      <c r="T252" s="1">
        <v>0.90271000000000001</v>
      </c>
      <c r="AB252" s="1"/>
      <c r="AE252" s="1"/>
      <c r="AK252" s="2">
        <v>1.6888399999999999E-5</v>
      </c>
      <c r="AL252" s="1">
        <v>0.71371499999999999</v>
      </c>
      <c r="AM252" s="1">
        <f t="shared" si="13"/>
        <v>9.2886200000000009E-6</v>
      </c>
      <c r="AR252" s="1">
        <v>0.71365400000000001</v>
      </c>
      <c r="AS252" s="2">
        <v>6.5948499999999994E-5</v>
      </c>
    </row>
    <row r="253" spans="1:45" x14ac:dyDescent="0.25">
      <c r="A253">
        <f t="shared" si="14"/>
        <v>251</v>
      </c>
      <c r="C253" s="1">
        <v>0.81634499999999999</v>
      </c>
      <c r="D253" s="1">
        <v>3.4283399999999998E-5</v>
      </c>
      <c r="E253">
        <f t="shared" si="12"/>
        <v>6.1710119999999999E-5</v>
      </c>
      <c r="G253" s="1">
        <v>0.81634499999999999</v>
      </c>
      <c r="H253" s="1">
        <v>1.45813E-3</v>
      </c>
      <c r="I253" s="1">
        <v>1.45813E-3</v>
      </c>
      <c r="K253">
        <v>0.71618700000000002</v>
      </c>
      <c r="L253">
        <v>1.1851675E-5</v>
      </c>
      <c r="N253" s="1"/>
      <c r="P253" s="1">
        <v>0.81634499999999999</v>
      </c>
      <c r="Q253" s="1">
        <v>1.2930299999999999E-3</v>
      </c>
      <c r="R253" s="1">
        <v>1.2930299999999999E-3</v>
      </c>
      <c r="S253">
        <f t="shared" si="15"/>
        <v>251</v>
      </c>
      <c r="T253" s="1">
        <v>0.89324999999999999</v>
      </c>
      <c r="AB253" s="1"/>
      <c r="AE253" s="1"/>
      <c r="AK253" s="2">
        <v>2.1548499999999999E-5</v>
      </c>
      <c r="AL253" s="1">
        <v>0.71618700000000002</v>
      </c>
      <c r="AM253" s="1">
        <f t="shared" si="13"/>
        <v>1.1851675E-5</v>
      </c>
      <c r="AR253" s="1">
        <v>0.71615600000000001</v>
      </c>
      <c r="AS253" s="2">
        <v>6.6894499999999995E-5</v>
      </c>
    </row>
    <row r="254" spans="1:45" x14ac:dyDescent="0.25">
      <c r="A254">
        <f t="shared" si="14"/>
        <v>252</v>
      </c>
      <c r="C254" s="1">
        <v>0.81878700000000004</v>
      </c>
      <c r="D254" s="1">
        <v>3.4231599999999999E-5</v>
      </c>
      <c r="E254">
        <f t="shared" si="12"/>
        <v>6.1616879999999995E-5</v>
      </c>
      <c r="G254" s="1">
        <v>0.81848100000000001</v>
      </c>
      <c r="H254" s="1">
        <v>1.4633199999999999E-3</v>
      </c>
      <c r="I254" s="1">
        <v>1.4633199999999999E-3</v>
      </c>
      <c r="K254">
        <v>0.71856699999999996</v>
      </c>
      <c r="L254">
        <v>1.4371060000000001E-5</v>
      </c>
      <c r="N254" s="1"/>
      <c r="P254" s="1">
        <v>0.81878700000000004</v>
      </c>
      <c r="Q254" s="1">
        <v>1.29517E-3</v>
      </c>
      <c r="R254" s="1">
        <v>1.29517E-3</v>
      </c>
      <c r="S254">
        <f t="shared" si="15"/>
        <v>252</v>
      </c>
      <c r="T254" s="1">
        <v>0.88287400000000005</v>
      </c>
      <c r="AB254" s="1"/>
      <c r="AE254" s="1"/>
      <c r="AK254" s="2">
        <v>2.61292E-5</v>
      </c>
      <c r="AL254" s="1">
        <v>0.71856699999999996</v>
      </c>
      <c r="AM254" s="1">
        <f t="shared" si="13"/>
        <v>1.4371060000000001E-5</v>
      </c>
      <c r="AR254" s="1">
        <v>0.71859700000000004</v>
      </c>
      <c r="AS254" s="2">
        <v>6.7779499999999997E-5</v>
      </c>
    </row>
    <row r="255" spans="1:45" x14ac:dyDescent="0.25">
      <c r="A255">
        <f t="shared" si="14"/>
        <v>253</v>
      </c>
      <c r="C255" s="1">
        <v>0.82153299999999996</v>
      </c>
      <c r="D255" s="1">
        <v>3.4182700000000001E-5</v>
      </c>
      <c r="E255">
        <f t="shared" si="12"/>
        <v>6.1528860000000004E-5</v>
      </c>
      <c r="G255" s="1">
        <v>0.82092299999999996</v>
      </c>
      <c r="H255" s="1">
        <v>1.4688100000000001E-3</v>
      </c>
      <c r="I255" s="1">
        <v>1.4688100000000001E-3</v>
      </c>
      <c r="K255">
        <v>0.72103899999999999</v>
      </c>
      <c r="L255">
        <v>1.7719570000000004E-5</v>
      </c>
      <c r="N255" s="1"/>
      <c r="P255" s="1">
        <v>0.82092299999999996</v>
      </c>
      <c r="Q255" s="1">
        <v>1.29791E-3</v>
      </c>
      <c r="R255" s="1">
        <v>1.29791E-3</v>
      </c>
      <c r="S255">
        <f t="shared" si="15"/>
        <v>253</v>
      </c>
      <c r="T255" s="1">
        <v>0.872803</v>
      </c>
      <c r="AB255" s="1"/>
      <c r="AE255" s="1"/>
      <c r="AK255" s="2">
        <v>3.2217400000000001E-5</v>
      </c>
      <c r="AL255" s="1">
        <v>0.72103899999999999</v>
      </c>
      <c r="AM255" s="1">
        <f t="shared" si="13"/>
        <v>1.7719570000000004E-5</v>
      </c>
      <c r="AR255" s="1">
        <v>0.72097800000000001</v>
      </c>
      <c r="AS255" s="2">
        <v>6.8786600000000003E-5</v>
      </c>
    </row>
    <row r="256" spans="1:45" x14ac:dyDescent="0.25">
      <c r="A256">
        <f t="shared" si="14"/>
        <v>254</v>
      </c>
      <c r="C256" s="1">
        <v>0.82336399999999998</v>
      </c>
      <c r="D256" s="1">
        <v>3.4170500000000001E-5</v>
      </c>
      <c r="E256">
        <f t="shared" si="12"/>
        <v>6.1506899999999999E-5</v>
      </c>
      <c r="G256" s="1">
        <v>0.82366899999999998</v>
      </c>
      <c r="H256" s="1">
        <v>1.4743E-3</v>
      </c>
      <c r="I256" s="1">
        <v>1.4743E-3</v>
      </c>
      <c r="K256">
        <v>0.72345000000000004</v>
      </c>
      <c r="L256">
        <v>2.0467205E-5</v>
      </c>
      <c r="N256" s="1"/>
      <c r="P256" s="1">
        <v>0.82366899999999998</v>
      </c>
      <c r="Q256" s="1">
        <v>1.30035E-3</v>
      </c>
      <c r="R256" s="1">
        <v>1.30035E-3</v>
      </c>
      <c r="S256">
        <f t="shared" si="15"/>
        <v>254</v>
      </c>
      <c r="T256" s="1">
        <v>0.86334200000000005</v>
      </c>
      <c r="AB256" s="1"/>
      <c r="AE256" s="1"/>
      <c r="AK256" s="2">
        <v>3.7213099999999998E-5</v>
      </c>
      <c r="AL256" s="1">
        <v>0.72345000000000004</v>
      </c>
      <c r="AM256" s="1">
        <f t="shared" si="13"/>
        <v>2.0467205E-5</v>
      </c>
      <c r="AR256" s="1">
        <v>0.72345000000000004</v>
      </c>
      <c r="AS256" s="2">
        <v>6.9763200000000003E-5</v>
      </c>
    </row>
    <row r="257" spans="1:45" x14ac:dyDescent="0.25">
      <c r="A257">
        <f t="shared" si="14"/>
        <v>255</v>
      </c>
      <c r="C257" s="1">
        <v>0.82580600000000004</v>
      </c>
      <c r="D257" s="1">
        <v>3.4146100000000002E-5</v>
      </c>
      <c r="E257">
        <f t="shared" si="12"/>
        <v>6.1462980000000003E-5</v>
      </c>
      <c r="G257" s="1">
        <v>0.82580600000000004</v>
      </c>
      <c r="H257" s="1">
        <v>1.47949E-3</v>
      </c>
      <c r="I257" s="1">
        <v>1.47949E-3</v>
      </c>
      <c r="K257">
        <v>0.72595200000000004</v>
      </c>
      <c r="L257">
        <v>2.3642905000000001E-5</v>
      </c>
      <c r="N257" s="1"/>
      <c r="P257" s="1">
        <v>0.82611100000000004</v>
      </c>
      <c r="Q257" s="1">
        <v>1.3031E-3</v>
      </c>
      <c r="R257" s="1">
        <v>1.3031E-3</v>
      </c>
      <c r="S257">
        <f t="shared" si="15"/>
        <v>255</v>
      </c>
      <c r="T257" s="1">
        <v>0.852966</v>
      </c>
      <c r="AB257" s="1"/>
      <c r="AE257" s="1"/>
      <c r="AK257" s="2">
        <v>4.29871E-5</v>
      </c>
      <c r="AL257" s="1">
        <v>0.72595200000000004</v>
      </c>
      <c r="AM257" s="1">
        <f t="shared" si="13"/>
        <v>2.3642905000000001E-5</v>
      </c>
      <c r="AR257" s="1">
        <v>0.72589099999999995</v>
      </c>
      <c r="AS257" s="2">
        <v>7.0831299999999994E-5</v>
      </c>
    </row>
    <row r="258" spans="1:45" x14ac:dyDescent="0.25">
      <c r="A258">
        <f t="shared" si="14"/>
        <v>256</v>
      </c>
      <c r="C258" s="1">
        <v>0.82794199999999996</v>
      </c>
      <c r="D258" s="1">
        <v>3.4115600000000002E-5</v>
      </c>
      <c r="E258">
        <f t="shared" si="12"/>
        <v>6.1408080000000011E-5</v>
      </c>
      <c r="G258" s="1">
        <v>0.82824699999999996</v>
      </c>
      <c r="H258" s="1">
        <v>1.4849900000000001E-3</v>
      </c>
      <c r="I258" s="1">
        <v>1.4849900000000001E-3</v>
      </c>
      <c r="K258">
        <v>0.72833300000000001</v>
      </c>
      <c r="L258">
        <v>2.6620495000000003E-5</v>
      </c>
      <c r="N258" s="1"/>
      <c r="P258" s="1">
        <v>0.82855199999999996</v>
      </c>
      <c r="Q258" s="1">
        <v>1.30524E-3</v>
      </c>
      <c r="R258" s="1">
        <v>1.30524E-3</v>
      </c>
      <c r="S258">
        <f t="shared" si="15"/>
        <v>256</v>
      </c>
      <c r="T258" s="1">
        <v>0.84320099999999998</v>
      </c>
      <c r="AB258" s="1"/>
      <c r="AE258" s="1"/>
      <c r="AK258" s="2">
        <v>4.8400899999999999E-5</v>
      </c>
      <c r="AL258" s="1">
        <v>0.72833300000000001</v>
      </c>
      <c r="AM258" s="1">
        <f t="shared" si="13"/>
        <v>2.6620495000000003E-5</v>
      </c>
      <c r="AR258" s="1">
        <v>0.72833300000000001</v>
      </c>
      <c r="AS258" s="2">
        <v>7.1807899999999994E-5</v>
      </c>
    </row>
    <row r="259" spans="1:45" x14ac:dyDescent="0.25">
      <c r="A259">
        <f t="shared" si="14"/>
        <v>257</v>
      </c>
      <c r="C259" s="1">
        <v>0.83099400000000001</v>
      </c>
      <c r="D259" s="1">
        <v>3.4066799999999997E-5</v>
      </c>
      <c r="E259">
        <f t="shared" ref="E259:E322" si="16">D259*1.8</f>
        <v>6.1320239999999992E-5</v>
      </c>
      <c r="G259" s="1">
        <v>0.83038299999999998</v>
      </c>
      <c r="H259" s="1">
        <v>1.4901700000000001E-3</v>
      </c>
      <c r="I259" s="1">
        <v>1.4901700000000001E-3</v>
      </c>
      <c r="K259">
        <v>0.73083500000000001</v>
      </c>
      <c r="L259">
        <v>2.8248605000000003E-5</v>
      </c>
      <c r="N259" s="1"/>
      <c r="P259" s="1">
        <v>0.83129900000000001</v>
      </c>
      <c r="Q259" s="1">
        <v>1.3082899999999999E-3</v>
      </c>
      <c r="R259" s="1">
        <v>1.3082899999999999E-3</v>
      </c>
      <c r="S259">
        <f t="shared" si="15"/>
        <v>257</v>
      </c>
      <c r="T259" s="1">
        <v>0.83282500000000004</v>
      </c>
      <c r="AB259" s="1"/>
      <c r="AE259" s="1"/>
      <c r="AK259" s="2">
        <v>5.1361099999999999E-5</v>
      </c>
      <c r="AL259" s="1">
        <v>0.73083500000000001</v>
      </c>
      <c r="AM259" s="1">
        <f t="shared" ref="AM259:AM322" si="17">AK259*0.55</f>
        <v>2.8248605000000003E-5</v>
      </c>
      <c r="AR259" s="1">
        <v>0.73077400000000003</v>
      </c>
      <c r="AS259" s="2">
        <v>7.2784400000000001E-5</v>
      </c>
    </row>
    <row r="260" spans="1:45" x14ac:dyDescent="0.25">
      <c r="A260">
        <f t="shared" ref="A260:A323" si="18">A259+1</f>
        <v>258</v>
      </c>
      <c r="C260" s="1">
        <v>0.83343500000000004</v>
      </c>
      <c r="D260" s="1">
        <v>3.4027099999999998E-5</v>
      </c>
      <c r="E260">
        <f t="shared" si="16"/>
        <v>6.1248779999999994E-5</v>
      </c>
      <c r="G260" s="1">
        <v>0.83282500000000004</v>
      </c>
      <c r="H260" s="1">
        <v>1.4956699999999999E-3</v>
      </c>
      <c r="I260" s="1">
        <v>1.4956699999999999E-3</v>
      </c>
      <c r="K260">
        <v>0.73330700000000004</v>
      </c>
      <c r="L260">
        <v>3.0078125000000004E-5</v>
      </c>
      <c r="N260" s="1"/>
      <c r="P260" s="1">
        <v>0.83374000000000004</v>
      </c>
      <c r="Q260" s="1">
        <v>1.3110400000000001E-3</v>
      </c>
      <c r="R260" s="1">
        <v>1.3110400000000001E-3</v>
      </c>
      <c r="S260">
        <f t="shared" ref="S260:S323" si="19">S259+1</f>
        <v>258</v>
      </c>
      <c r="T260" s="1">
        <v>0.82366899999999998</v>
      </c>
      <c r="AB260" s="1"/>
      <c r="AE260" s="1"/>
      <c r="AK260" s="2">
        <v>5.4687500000000001E-5</v>
      </c>
      <c r="AL260" s="1">
        <v>0.73330700000000004</v>
      </c>
      <c r="AM260" s="1">
        <f t="shared" si="17"/>
        <v>3.0078125000000004E-5</v>
      </c>
      <c r="AR260" s="1">
        <v>0.733124</v>
      </c>
      <c r="AS260" s="2">
        <v>7.3913599999999997E-5</v>
      </c>
    </row>
    <row r="261" spans="1:45" x14ac:dyDescent="0.25">
      <c r="A261">
        <f t="shared" si="18"/>
        <v>259</v>
      </c>
      <c r="C261" s="1">
        <v>0.83587599999999995</v>
      </c>
      <c r="D261" s="1">
        <v>3.39722E-5</v>
      </c>
      <c r="E261">
        <f t="shared" si="16"/>
        <v>6.1149960000000006E-5</v>
      </c>
      <c r="G261" s="1">
        <v>0.83557099999999995</v>
      </c>
      <c r="H261" s="1">
        <v>1.50085E-3</v>
      </c>
      <c r="I261" s="1">
        <v>1.50085E-3</v>
      </c>
      <c r="K261">
        <v>0.73565700000000001</v>
      </c>
      <c r="L261">
        <v>3.2125830000000005E-5</v>
      </c>
      <c r="N261" s="1"/>
      <c r="P261" s="1">
        <v>0.83587599999999995</v>
      </c>
      <c r="Q261" s="1">
        <v>1.3137800000000001E-3</v>
      </c>
      <c r="R261" s="1">
        <v>1.3137800000000001E-3</v>
      </c>
      <c r="S261">
        <f t="shared" si="19"/>
        <v>259</v>
      </c>
      <c r="T261" s="1">
        <v>0.81390399999999996</v>
      </c>
      <c r="AB261" s="1"/>
      <c r="AE261" s="1"/>
      <c r="AK261" s="2">
        <v>5.8410599999999999E-5</v>
      </c>
      <c r="AL261" s="1">
        <v>0.73565700000000001</v>
      </c>
      <c r="AM261" s="1">
        <f t="shared" si="17"/>
        <v>3.2125830000000005E-5</v>
      </c>
      <c r="AR261" s="1">
        <v>0.73559600000000003</v>
      </c>
      <c r="AS261" s="2">
        <v>7.4920700000000003E-5</v>
      </c>
    </row>
    <row r="262" spans="1:45" x14ac:dyDescent="0.25">
      <c r="A262">
        <f t="shared" si="18"/>
        <v>260</v>
      </c>
      <c r="C262" s="1">
        <v>0.83801300000000001</v>
      </c>
      <c r="D262" s="1">
        <v>3.3935500000000001E-5</v>
      </c>
      <c r="E262">
        <f t="shared" si="16"/>
        <v>6.1083900000000007E-5</v>
      </c>
      <c r="G262" s="1">
        <v>0.83892800000000001</v>
      </c>
      <c r="H262" s="1">
        <v>1.5060399999999999E-3</v>
      </c>
      <c r="I262" s="1">
        <v>1.5060399999999999E-3</v>
      </c>
      <c r="K262">
        <v>0.73806799999999995</v>
      </c>
      <c r="L262">
        <v>3.5163865000000002E-5</v>
      </c>
      <c r="N262" s="1"/>
      <c r="P262" s="1">
        <v>0.83801300000000001</v>
      </c>
      <c r="Q262" s="1">
        <v>1.31653E-3</v>
      </c>
      <c r="R262" s="1">
        <v>1.31653E-3</v>
      </c>
      <c r="S262">
        <f t="shared" si="19"/>
        <v>260</v>
      </c>
      <c r="T262" s="1">
        <v>0.80352800000000002</v>
      </c>
      <c r="AB262" s="1"/>
      <c r="AE262" s="1"/>
      <c r="AK262" s="2">
        <v>6.3934299999999995E-5</v>
      </c>
      <c r="AL262" s="1">
        <v>0.73806799999999995</v>
      </c>
      <c r="AM262" s="1">
        <f t="shared" si="17"/>
        <v>3.5163865000000002E-5</v>
      </c>
      <c r="AR262" s="1">
        <v>0.73806799999999995</v>
      </c>
      <c r="AS262" s="2">
        <v>7.6019299999999999E-5</v>
      </c>
    </row>
    <row r="263" spans="1:45" x14ac:dyDescent="0.25">
      <c r="A263">
        <f t="shared" si="18"/>
        <v>261</v>
      </c>
      <c r="C263" s="1">
        <v>0.84075900000000003</v>
      </c>
      <c r="D263" s="1">
        <v>3.3905000000000001E-5</v>
      </c>
      <c r="E263">
        <f t="shared" si="16"/>
        <v>6.1029000000000001E-5</v>
      </c>
      <c r="G263" s="1">
        <v>0.84075900000000003</v>
      </c>
      <c r="H263" s="1">
        <v>1.5112299999999999E-3</v>
      </c>
      <c r="I263" s="1">
        <v>1.5112299999999999E-3</v>
      </c>
      <c r="K263">
        <v>0.740479</v>
      </c>
      <c r="L263">
        <v>3.9108300000000006E-5</v>
      </c>
      <c r="N263" s="1"/>
      <c r="P263" s="1">
        <v>0.84075900000000003</v>
      </c>
      <c r="Q263" s="1">
        <v>1.31897E-3</v>
      </c>
      <c r="R263" s="1">
        <v>1.31897E-3</v>
      </c>
      <c r="S263">
        <f t="shared" si="19"/>
        <v>261</v>
      </c>
      <c r="T263" s="1">
        <v>0.79406699999999997</v>
      </c>
      <c r="AB263" s="1"/>
      <c r="AE263" s="1"/>
      <c r="AK263" s="2">
        <v>7.1106000000000007E-5</v>
      </c>
      <c r="AL263" s="1">
        <v>0.740479</v>
      </c>
      <c r="AM263" s="1">
        <f t="shared" si="17"/>
        <v>3.9108300000000006E-5</v>
      </c>
      <c r="AR263" s="1">
        <v>0.740479</v>
      </c>
      <c r="AS263" s="2">
        <v>7.7026400000000005E-5</v>
      </c>
    </row>
    <row r="264" spans="1:45" x14ac:dyDescent="0.25">
      <c r="A264">
        <f t="shared" si="18"/>
        <v>262</v>
      </c>
      <c r="C264" s="1">
        <v>0.84289599999999998</v>
      </c>
      <c r="D264" s="1">
        <v>3.3840900000000003E-5</v>
      </c>
      <c r="E264">
        <f t="shared" si="16"/>
        <v>6.0913620000000007E-5</v>
      </c>
      <c r="G264" s="1">
        <v>0.84258999999999995</v>
      </c>
      <c r="H264" s="1">
        <v>1.5164200000000001E-3</v>
      </c>
      <c r="I264" s="1">
        <v>1.5164200000000001E-3</v>
      </c>
      <c r="K264">
        <v>0.74292000000000002</v>
      </c>
      <c r="L264">
        <v>4.2213435000000007E-5</v>
      </c>
      <c r="N264" s="1"/>
      <c r="P264" s="1">
        <v>0.84289599999999998</v>
      </c>
      <c r="Q264" s="1">
        <v>1.32172E-3</v>
      </c>
      <c r="R264" s="1">
        <v>1.32172E-3</v>
      </c>
      <c r="S264">
        <f t="shared" si="19"/>
        <v>262</v>
      </c>
      <c r="T264" s="1">
        <v>0.78399700000000005</v>
      </c>
      <c r="AB264" s="1"/>
      <c r="AE264" s="1"/>
      <c r="AK264" s="2">
        <v>7.6751700000000006E-5</v>
      </c>
      <c r="AL264" s="1">
        <v>0.74292000000000002</v>
      </c>
      <c r="AM264" s="1">
        <f t="shared" si="17"/>
        <v>4.2213435000000007E-5</v>
      </c>
      <c r="AR264" s="1">
        <v>0.742981</v>
      </c>
      <c r="AS264" s="2">
        <v>7.8125000000000002E-5</v>
      </c>
    </row>
    <row r="265" spans="1:45" x14ac:dyDescent="0.25">
      <c r="A265">
        <f t="shared" si="18"/>
        <v>263</v>
      </c>
      <c r="C265" s="1">
        <v>0.84472700000000001</v>
      </c>
      <c r="D265" s="1">
        <v>3.3822599999999997E-5</v>
      </c>
      <c r="E265">
        <f t="shared" si="16"/>
        <v>6.0880679999999993E-5</v>
      </c>
      <c r="G265" s="1">
        <v>0.84533700000000001</v>
      </c>
      <c r="H265" s="1">
        <v>1.5216100000000001E-3</v>
      </c>
      <c r="I265" s="1">
        <v>1.5216100000000001E-3</v>
      </c>
      <c r="K265">
        <v>0.74539200000000005</v>
      </c>
      <c r="L265">
        <v>4.4798270000000006E-5</v>
      </c>
      <c r="N265" s="1"/>
      <c r="P265" s="1">
        <v>0.845947</v>
      </c>
      <c r="Q265" s="1">
        <v>1.32446E-3</v>
      </c>
      <c r="R265" s="1">
        <v>1.32446E-3</v>
      </c>
      <c r="S265">
        <f t="shared" si="19"/>
        <v>263</v>
      </c>
      <c r="T265" s="1">
        <v>0.773926</v>
      </c>
      <c r="AB265" s="1"/>
      <c r="AE265" s="1"/>
      <c r="AK265" s="2">
        <v>8.1451400000000004E-5</v>
      </c>
      <c r="AL265" s="1">
        <v>0.74539200000000005</v>
      </c>
      <c r="AM265" s="1">
        <f t="shared" si="17"/>
        <v>4.4798270000000006E-5</v>
      </c>
      <c r="AR265" s="1">
        <v>0.74542200000000003</v>
      </c>
      <c r="AS265" s="2">
        <v>7.9223599999999998E-5</v>
      </c>
    </row>
    <row r="266" spans="1:45" x14ac:dyDescent="0.25">
      <c r="A266">
        <f t="shared" si="18"/>
        <v>264</v>
      </c>
      <c r="C266" s="1">
        <v>0.84838899999999995</v>
      </c>
      <c r="D266" s="1">
        <v>3.3810399999999997E-5</v>
      </c>
      <c r="E266">
        <f t="shared" si="16"/>
        <v>6.0858719999999995E-5</v>
      </c>
      <c r="G266" s="1">
        <v>0.84777800000000003</v>
      </c>
      <c r="H266" s="1">
        <v>1.5267900000000001E-3</v>
      </c>
      <c r="I266" s="1">
        <v>1.5267900000000001E-3</v>
      </c>
      <c r="K266">
        <v>0.747803</v>
      </c>
      <c r="L266">
        <v>4.6728494999999998E-5</v>
      </c>
      <c r="N266" s="1"/>
      <c r="P266" s="1">
        <v>0.84808300000000003</v>
      </c>
      <c r="Q266" s="1">
        <v>1.3269E-3</v>
      </c>
      <c r="R266" s="1">
        <v>1.3269E-3</v>
      </c>
      <c r="S266">
        <f t="shared" si="19"/>
        <v>264</v>
      </c>
      <c r="T266" s="1">
        <v>0.76446499999999995</v>
      </c>
      <c r="AB266" s="1"/>
      <c r="AE266" s="1"/>
      <c r="AK266" s="2">
        <v>8.4960899999999995E-5</v>
      </c>
      <c r="AL266" s="1">
        <v>0.747803</v>
      </c>
      <c r="AM266" s="1">
        <f t="shared" si="17"/>
        <v>4.6728494999999998E-5</v>
      </c>
      <c r="AR266" s="1">
        <v>0.747803</v>
      </c>
      <c r="AS266" s="2">
        <v>8.0413800000000006E-5</v>
      </c>
    </row>
    <row r="267" spans="1:45" x14ac:dyDescent="0.25">
      <c r="A267">
        <f t="shared" si="18"/>
        <v>265</v>
      </c>
      <c r="C267" s="1">
        <v>0.85052499999999998</v>
      </c>
      <c r="D267" s="1">
        <v>3.3779899999999998E-5</v>
      </c>
      <c r="E267">
        <f t="shared" si="16"/>
        <v>6.0803819999999997E-5</v>
      </c>
      <c r="G267" s="1">
        <v>0.84991499999999998</v>
      </c>
      <c r="H267" s="1">
        <v>1.5319800000000001E-3</v>
      </c>
      <c r="I267" s="1">
        <v>1.5319800000000001E-3</v>
      </c>
      <c r="K267">
        <v>0.75018300000000004</v>
      </c>
      <c r="L267">
        <v>4.9414090000000004E-5</v>
      </c>
      <c r="N267" s="1"/>
      <c r="P267" s="1">
        <v>0.84991499999999998</v>
      </c>
      <c r="Q267" s="1">
        <v>1.3296499999999999E-3</v>
      </c>
      <c r="R267" s="1">
        <v>1.3296499999999999E-3</v>
      </c>
      <c r="S267">
        <f t="shared" si="19"/>
        <v>265</v>
      </c>
      <c r="T267" s="1">
        <v>0.75531000000000004</v>
      </c>
      <c r="AB267" s="1"/>
      <c r="AE267" s="1"/>
      <c r="AK267" s="2">
        <v>8.9843800000000002E-5</v>
      </c>
      <c r="AL267" s="1">
        <v>0.75018300000000004</v>
      </c>
      <c r="AM267" s="1">
        <f t="shared" si="17"/>
        <v>4.9414090000000004E-5</v>
      </c>
      <c r="AR267" s="1">
        <v>0.75021400000000005</v>
      </c>
      <c r="AS267" s="2">
        <v>8.1573499999999994E-5</v>
      </c>
    </row>
    <row r="268" spans="1:45" x14ac:dyDescent="0.25">
      <c r="A268">
        <f t="shared" si="18"/>
        <v>266</v>
      </c>
      <c r="C268" s="1">
        <v>0.853271</v>
      </c>
      <c r="D268" s="1">
        <v>3.3740199999999999E-5</v>
      </c>
      <c r="E268">
        <f t="shared" si="16"/>
        <v>6.0732359999999999E-5</v>
      </c>
      <c r="G268" s="1">
        <v>0.852661</v>
      </c>
      <c r="H268" s="1">
        <v>1.5368700000000001E-3</v>
      </c>
      <c r="I268" s="1">
        <v>1.5368700000000001E-3</v>
      </c>
      <c r="K268">
        <v>0.75256299999999998</v>
      </c>
      <c r="L268">
        <v>5.2149955000000011E-5</v>
      </c>
      <c r="N268" s="1"/>
      <c r="P268" s="1">
        <v>0.853271</v>
      </c>
      <c r="Q268" s="1">
        <v>1.3324000000000001E-3</v>
      </c>
      <c r="R268" s="1">
        <v>1.3324000000000001E-3</v>
      </c>
      <c r="S268">
        <f t="shared" si="19"/>
        <v>266</v>
      </c>
      <c r="T268" s="1">
        <v>0.74511700000000003</v>
      </c>
      <c r="AB268" s="1"/>
      <c r="AE268" s="1"/>
      <c r="AK268" s="2">
        <v>9.4818100000000006E-5</v>
      </c>
      <c r="AL268" s="1">
        <v>0.75256299999999998</v>
      </c>
      <c r="AM268" s="1">
        <f t="shared" si="17"/>
        <v>5.2149955000000011E-5</v>
      </c>
      <c r="AR268" s="1">
        <v>0.75286900000000001</v>
      </c>
      <c r="AS268" s="2">
        <v>8.2702599999999997E-5</v>
      </c>
    </row>
    <row r="269" spans="1:45" x14ac:dyDescent="0.25">
      <c r="A269">
        <f t="shared" si="18"/>
        <v>267</v>
      </c>
      <c r="C269" s="1">
        <v>0.85510299999999995</v>
      </c>
      <c r="D269" s="1">
        <v>3.37067E-5</v>
      </c>
      <c r="E269">
        <f t="shared" si="16"/>
        <v>6.0672060000000002E-5</v>
      </c>
      <c r="G269" s="1">
        <v>0.85510299999999995</v>
      </c>
      <c r="H269" s="1">
        <v>1.5420500000000001E-3</v>
      </c>
      <c r="I269" s="1">
        <v>1.5420500000000001E-3</v>
      </c>
      <c r="K269">
        <v>0.75500500000000004</v>
      </c>
      <c r="L269">
        <v>5.5557150000000007E-5</v>
      </c>
      <c r="N269" s="1"/>
      <c r="P269" s="1">
        <v>0.85540799999999995</v>
      </c>
      <c r="Q269" s="1">
        <v>1.3351400000000001E-3</v>
      </c>
      <c r="R269" s="1">
        <v>1.3351400000000001E-3</v>
      </c>
      <c r="S269">
        <f t="shared" si="19"/>
        <v>267</v>
      </c>
      <c r="T269" s="1">
        <v>0.73550400000000005</v>
      </c>
      <c r="AB269" s="1"/>
      <c r="AE269" s="1"/>
      <c r="AK269" s="1">
        <v>1.01013E-4</v>
      </c>
      <c r="AL269" s="1">
        <v>0.75500500000000004</v>
      </c>
      <c r="AM269" s="1">
        <f t="shared" si="17"/>
        <v>5.5557150000000007E-5</v>
      </c>
      <c r="AR269" s="1">
        <v>0.75531000000000004</v>
      </c>
      <c r="AS269" s="2">
        <v>8.3862299999999998E-5</v>
      </c>
    </row>
    <row r="270" spans="1:45" x14ac:dyDescent="0.25">
      <c r="A270">
        <f t="shared" si="18"/>
        <v>268</v>
      </c>
      <c r="C270" s="1">
        <v>0.85784899999999997</v>
      </c>
      <c r="D270" s="1">
        <v>3.3651700000000002E-5</v>
      </c>
      <c r="E270">
        <f t="shared" si="16"/>
        <v>6.0573060000000002E-5</v>
      </c>
      <c r="G270" s="1">
        <v>0.85754399999999997</v>
      </c>
      <c r="H270" s="1">
        <v>1.5469399999999999E-3</v>
      </c>
      <c r="I270" s="1">
        <v>1.5469399999999999E-3</v>
      </c>
      <c r="K270">
        <v>0.75744599999999995</v>
      </c>
      <c r="L270">
        <v>5.839405E-5</v>
      </c>
      <c r="N270" s="1"/>
      <c r="P270" s="1">
        <v>0.85784899999999997</v>
      </c>
      <c r="Q270" s="1">
        <v>1.33789E-3</v>
      </c>
      <c r="R270" s="1">
        <v>1.33789E-3</v>
      </c>
      <c r="S270">
        <f t="shared" si="19"/>
        <v>268</v>
      </c>
      <c r="T270" s="1">
        <v>0.72586099999999998</v>
      </c>
      <c r="AB270" s="1"/>
      <c r="AE270" s="1"/>
      <c r="AK270" s="1">
        <v>1.06171E-4</v>
      </c>
      <c r="AL270" s="1">
        <v>0.75744599999999995</v>
      </c>
      <c r="AM270" s="1">
        <f t="shared" si="17"/>
        <v>5.839405E-5</v>
      </c>
      <c r="AR270" s="1">
        <v>0.75805699999999998</v>
      </c>
      <c r="AS270" s="2">
        <v>8.4899899999999997E-5</v>
      </c>
    </row>
    <row r="271" spans="1:45" x14ac:dyDescent="0.25">
      <c r="A271">
        <f t="shared" si="18"/>
        <v>269</v>
      </c>
      <c r="C271" s="1">
        <v>0.86059600000000003</v>
      </c>
      <c r="D271" s="1">
        <v>3.3615100000000003E-5</v>
      </c>
      <c r="E271">
        <f t="shared" si="16"/>
        <v>6.0507180000000008E-5</v>
      </c>
      <c r="G271" s="1">
        <v>0.859985</v>
      </c>
      <c r="H271" s="1">
        <v>1.5521199999999999E-3</v>
      </c>
      <c r="I271" s="1">
        <v>1.5521199999999999E-3</v>
      </c>
      <c r="K271">
        <v>0.76019300000000001</v>
      </c>
      <c r="L271">
        <v>6.0928450000000008E-5</v>
      </c>
      <c r="N271" s="1"/>
      <c r="P271" s="1">
        <v>0.86059600000000003</v>
      </c>
      <c r="Q271" s="1">
        <v>1.3406399999999999E-3</v>
      </c>
      <c r="R271" s="1">
        <v>1.3406399999999999E-3</v>
      </c>
      <c r="S271">
        <f t="shared" si="19"/>
        <v>269</v>
      </c>
      <c r="T271" s="1">
        <v>0.71627799999999997</v>
      </c>
      <c r="AB271" s="1"/>
      <c r="AE271" s="1"/>
      <c r="AK271" s="1">
        <v>1.10779E-4</v>
      </c>
      <c r="AL271" s="1">
        <v>0.76019300000000001</v>
      </c>
      <c r="AM271" s="1">
        <f t="shared" si="17"/>
        <v>6.0928450000000008E-5</v>
      </c>
      <c r="AR271" s="1">
        <v>0.76019300000000001</v>
      </c>
      <c r="AS271" s="2">
        <v>8.6059599999999998E-5</v>
      </c>
    </row>
    <row r="272" spans="1:45" x14ac:dyDescent="0.25">
      <c r="A272">
        <f t="shared" si="18"/>
        <v>270</v>
      </c>
      <c r="C272" s="1">
        <v>0.86273200000000005</v>
      </c>
      <c r="D272" s="1">
        <v>3.3572399999999997E-5</v>
      </c>
      <c r="E272">
        <f t="shared" si="16"/>
        <v>6.0430319999999998E-5</v>
      </c>
      <c r="G272" s="1">
        <v>0.86273200000000005</v>
      </c>
      <c r="H272" s="1">
        <v>1.5570099999999999E-3</v>
      </c>
      <c r="I272" s="1">
        <v>1.5570099999999999E-3</v>
      </c>
      <c r="K272">
        <v>0.76263400000000003</v>
      </c>
      <c r="L272">
        <v>6.3932550000000008E-5</v>
      </c>
      <c r="N272" s="1"/>
      <c r="P272" s="1">
        <v>0.86273200000000005</v>
      </c>
      <c r="Q272" s="1">
        <v>1.34369E-3</v>
      </c>
      <c r="R272" s="1">
        <v>1.34369E-3</v>
      </c>
      <c r="S272">
        <f t="shared" si="19"/>
        <v>270</v>
      </c>
      <c r="T272" s="1">
        <v>0.70672599999999997</v>
      </c>
      <c r="AB272" s="1"/>
      <c r="AE272" s="1"/>
      <c r="AK272" s="1">
        <v>1.16241E-4</v>
      </c>
      <c r="AL272" s="1">
        <v>0.76263400000000003</v>
      </c>
      <c r="AM272" s="1">
        <f t="shared" si="17"/>
        <v>6.3932550000000008E-5</v>
      </c>
      <c r="AR272" s="1">
        <v>0.76232900000000003</v>
      </c>
      <c r="AS272" s="2">
        <v>8.7097199999999997E-5</v>
      </c>
    </row>
    <row r="273" spans="1:45" x14ac:dyDescent="0.25">
      <c r="A273">
        <f t="shared" si="18"/>
        <v>271</v>
      </c>
      <c r="C273" s="1">
        <v>0.86517299999999997</v>
      </c>
      <c r="D273" s="1">
        <v>3.3544899999999998E-5</v>
      </c>
      <c r="E273">
        <f t="shared" si="16"/>
        <v>6.0380819999999998E-5</v>
      </c>
      <c r="G273" s="1">
        <v>0.86456299999999997</v>
      </c>
      <c r="H273" s="1">
        <v>1.56219E-3</v>
      </c>
      <c r="I273" s="1">
        <v>1.56219E-3</v>
      </c>
      <c r="K273">
        <v>0.76477099999999998</v>
      </c>
      <c r="L273">
        <v>6.6618200000000005E-5</v>
      </c>
      <c r="N273" s="1"/>
      <c r="P273" s="1">
        <v>0.86517299999999997</v>
      </c>
      <c r="Q273" s="1">
        <v>1.3461300000000001E-3</v>
      </c>
      <c r="R273" s="1">
        <v>1.3461300000000001E-3</v>
      </c>
      <c r="S273">
        <f t="shared" si="19"/>
        <v>271</v>
      </c>
      <c r="T273" s="1">
        <v>0.69717399999999996</v>
      </c>
      <c r="AB273" s="1"/>
      <c r="AE273" s="1"/>
      <c r="AK273" s="1">
        <v>1.21124E-4</v>
      </c>
      <c r="AL273" s="1">
        <v>0.76477099999999998</v>
      </c>
      <c r="AM273" s="1">
        <f t="shared" si="17"/>
        <v>6.6618200000000005E-5</v>
      </c>
      <c r="AR273" s="1">
        <v>0.76477099999999998</v>
      </c>
      <c r="AS273" s="2">
        <v>8.8256800000000005E-5</v>
      </c>
    </row>
    <row r="274" spans="1:45" x14ac:dyDescent="0.25">
      <c r="A274">
        <f t="shared" si="18"/>
        <v>272</v>
      </c>
      <c r="C274" s="1">
        <v>0.86731000000000003</v>
      </c>
      <c r="D274" s="1">
        <v>3.3499099999999999E-5</v>
      </c>
      <c r="E274">
        <f t="shared" si="16"/>
        <v>6.0298379999999997E-5</v>
      </c>
      <c r="G274" s="1">
        <v>0.86731000000000003</v>
      </c>
      <c r="H274" s="1">
        <v>1.56708E-3</v>
      </c>
      <c r="I274" s="1">
        <v>1.56708E-3</v>
      </c>
      <c r="K274">
        <v>0.76690700000000001</v>
      </c>
      <c r="L274">
        <v>6.8783549999999993E-5</v>
      </c>
      <c r="N274" s="1"/>
      <c r="P274" s="1">
        <v>0.86792000000000002</v>
      </c>
      <c r="Q274" s="1">
        <v>1.34888E-3</v>
      </c>
      <c r="R274" s="1">
        <v>1.34888E-3</v>
      </c>
      <c r="S274">
        <f t="shared" si="19"/>
        <v>272</v>
      </c>
      <c r="T274" s="1">
        <v>0.68768300000000004</v>
      </c>
      <c r="AB274" s="1"/>
      <c r="AE274" s="1"/>
      <c r="AK274" s="1">
        <v>1.2506099999999999E-4</v>
      </c>
      <c r="AL274" s="1">
        <v>0.76690700000000001</v>
      </c>
      <c r="AM274" s="1">
        <f t="shared" si="17"/>
        <v>6.8783549999999993E-5</v>
      </c>
      <c r="AR274" s="1">
        <v>0.767517</v>
      </c>
      <c r="AS274" s="2">
        <v>8.9355499999999995E-5</v>
      </c>
    </row>
    <row r="275" spans="1:45" x14ac:dyDescent="0.25">
      <c r="A275">
        <f t="shared" si="18"/>
        <v>273</v>
      </c>
      <c r="C275" s="1">
        <v>0.87005600000000005</v>
      </c>
      <c r="D275" s="1">
        <v>3.34595E-5</v>
      </c>
      <c r="E275">
        <f t="shared" si="16"/>
        <v>6.0227100000000005E-5</v>
      </c>
      <c r="G275" s="1">
        <v>0.86944600000000005</v>
      </c>
      <c r="H275" s="1">
        <v>1.5719600000000001E-3</v>
      </c>
      <c r="I275" s="1">
        <v>1.5719600000000001E-3</v>
      </c>
      <c r="K275">
        <v>0.76965300000000003</v>
      </c>
      <c r="L275">
        <v>7.1838250000000003E-5</v>
      </c>
      <c r="N275" s="1"/>
      <c r="P275" s="1">
        <v>0.87005600000000005</v>
      </c>
      <c r="Q275" s="1">
        <v>1.3519300000000001E-3</v>
      </c>
      <c r="R275" s="1">
        <v>1.3519300000000001E-3</v>
      </c>
      <c r="S275">
        <f t="shared" si="19"/>
        <v>273</v>
      </c>
      <c r="T275" s="1">
        <v>0.67825299999999999</v>
      </c>
      <c r="AB275" s="1"/>
      <c r="AE275" s="1"/>
      <c r="AK275" s="1">
        <v>1.30615E-4</v>
      </c>
      <c r="AL275" s="1">
        <v>0.76965300000000003</v>
      </c>
      <c r="AM275" s="1">
        <f t="shared" si="17"/>
        <v>7.1838250000000003E-5</v>
      </c>
      <c r="AR275" s="1">
        <v>0.76965300000000003</v>
      </c>
      <c r="AS275" s="2">
        <v>9.0606700000000001E-5</v>
      </c>
    </row>
    <row r="276" spans="1:45" x14ac:dyDescent="0.25">
      <c r="A276">
        <f t="shared" si="18"/>
        <v>274</v>
      </c>
      <c r="C276" s="1">
        <v>0.872498</v>
      </c>
      <c r="D276" s="1">
        <v>3.3416700000000001E-5</v>
      </c>
      <c r="E276">
        <f t="shared" si="16"/>
        <v>6.0150060000000003E-5</v>
      </c>
      <c r="G276" s="1">
        <v>0.872498</v>
      </c>
      <c r="H276" s="1">
        <v>1.5768399999999999E-3</v>
      </c>
      <c r="I276" s="1">
        <v>1.5768399999999999E-3</v>
      </c>
      <c r="K276">
        <v>0.77239999999999998</v>
      </c>
      <c r="L276">
        <v>7.4825850000000008E-5</v>
      </c>
      <c r="N276" s="1"/>
      <c r="P276" s="1">
        <v>0.872498</v>
      </c>
      <c r="Q276" s="1">
        <v>1.3543699999999999E-3</v>
      </c>
      <c r="R276" s="1">
        <v>1.3543699999999999E-3</v>
      </c>
      <c r="S276">
        <f t="shared" si="19"/>
        <v>274</v>
      </c>
      <c r="T276" s="1">
        <v>0.66885399999999995</v>
      </c>
      <c r="AB276" s="1"/>
      <c r="AE276" s="1"/>
      <c r="AK276" s="1">
        <v>1.3604700000000001E-4</v>
      </c>
      <c r="AL276" s="1">
        <v>0.77239999999999998</v>
      </c>
      <c r="AM276" s="1">
        <f t="shared" si="17"/>
        <v>7.4825850000000008E-5</v>
      </c>
      <c r="AR276" s="1">
        <v>0.77239999999999998</v>
      </c>
      <c r="AS276" s="2">
        <v>9.1857899999999993E-5</v>
      </c>
    </row>
    <row r="277" spans="1:45" x14ac:dyDescent="0.25">
      <c r="A277">
        <f t="shared" si="18"/>
        <v>275</v>
      </c>
      <c r="C277" s="1">
        <v>0.87524400000000002</v>
      </c>
      <c r="D277" s="1">
        <v>3.3364900000000003E-5</v>
      </c>
      <c r="E277">
        <f t="shared" si="16"/>
        <v>6.0056820000000005E-5</v>
      </c>
      <c r="G277" s="1">
        <v>0.87432900000000002</v>
      </c>
      <c r="H277" s="1">
        <v>1.5817299999999999E-3</v>
      </c>
      <c r="I277" s="1">
        <v>1.5817299999999999E-3</v>
      </c>
      <c r="K277">
        <v>0.774841</v>
      </c>
      <c r="L277">
        <v>7.7578599999999996E-5</v>
      </c>
      <c r="N277" s="1"/>
      <c r="P277" s="1">
        <v>0.87493900000000002</v>
      </c>
      <c r="Q277" s="1">
        <v>1.35742E-3</v>
      </c>
      <c r="R277" s="1">
        <v>1.35742E-3</v>
      </c>
      <c r="S277">
        <f t="shared" si="19"/>
        <v>275</v>
      </c>
      <c r="T277" s="1">
        <v>0.65942400000000001</v>
      </c>
      <c r="AB277" s="1"/>
      <c r="AE277" s="1"/>
      <c r="AK277" s="1">
        <v>1.4105199999999999E-4</v>
      </c>
      <c r="AL277" s="1">
        <v>0.774841</v>
      </c>
      <c r="AM277" s="1">
        <f t="shared" si="17"/>
        <v>7.7578599999999996E-5</v>
      </c>
      <c r="AR277" s="1">
        <v>0.774536</v>
      </c>
      <c r="AS277" s="2">
        <v>9.3048100000000001E-5</v>
      </c>
    </row>
    <row r="278" spans="1:45" x14ac:dyDescent="0.25">
      <c r="A278">
        <f t="shared" si="18"/>
        <v>276</v>
      </c>
      <c r="C278" s="1">
        <v>0.87707500000000005</v>
      </c>
      <c r="D278" s="1">
        <v>3.3312999999999998E-5</v>
      </c>
      <c r="E278">
        <f t="shared" si="16"/>
        <v>5.9963399999999996E-5</v>
      </c>
      <c r="G278" s="1">
        <v>0.87677000000000005</v>
      </c>
      <c r="H278" s="1">
        <v>1.58661E-3</v>
      </c>
      <c r="I278" s="1">
        <v>1.58661E-3</v>
      </c>
      <c r="K278">
        <v>0.77728299999999995</v>
      </c>
      <c r="L278">
        <v>8.0666850000000008E-5</v>
      </c>
      <c r="N278" s="1"/>
      <c r="P278" s="1">
        <v>0.87799099999999997</v>
      </c>
      <c r="Q278" s="1">
        <v>1.36017E-3</v>
      </c>
      <c r="R278" s="1">
        <v>1.36017E-3</v>
      </c>
      <c r="S278">
        <f t="shared" si="19"/>
        <v>276</v>
      </c>
      <c r="T278" s="1">
        <v>0.65008500000000002</v>
      </c>
      <c r="AB278" s="1"/>
      <c r="AE278" s="1"/>
      <c r="AK278" s="1">
        <v>1.4666700000000001E-4</v>
      </c>
      <c r="AL278" s="1">
        <v>0.77728299999999995</v>
      </c>
      <c r="AM278" s="1">
        <f t="shared" si="17"/>
        <v>8.0666850000000008E-5</v>
      </c>
      <c r="AR278" s="1">
        <v>0.77728299999999995</v>
      </c>
      <c r="AS278" s="2">
        <v>9.4207800000000003E-5</v>
      </c>
    </row>
    <row r="279" spans="1:45" x14ac:dyDescent="0.25">
      <c r="A279">
        <f t="shared" si="18"/>
        <v>277</v>
      </c>
      <c r="C279" s="1">
        <v>0.87951699999999999</v>
      </c>
      <c r="D279" s="1">
        <v>3.3258099999999999E-5</v>
      </c>
      <c r="E279">
        <f t="shared" si="16"/>
        <v>5.9864580000000001E-5</v>
      </c>
      <c r="G279" s="1">
        <v>0.87921099999999996</v>
      </c>
      <c r="H279" s="1">
        <v>1.5914900000000001E-3</v>
      </c>
      <c r="I279" s="1">
        <v>1.5914900000000001E-3</v>
      </c>
      <c r="K279">
        <v>0.77972399999999997</v>
      </c>
      <c r="L279">
        <v>8.3369550000000005E-5</v>
      </c>
      <c r="N279" s="1"/>
      <c r="P279" s="1">
        <v>0.87982199999999999</v>
      </c>
      <c r="Q279" s="1">
        <v>1.3632200000000001E-3</v>
      </c>
      <c r="R279" s="1">
        <v>1.3632200000000001E-3</v>
      </c>
      <c r="S279">
        <f t="shared" si="19"/>
        <v>277</v>
      </c>
      <c r="T279" s="1">
        <v>0.64074699999999996</v>
      </c>
      <c r="AB279" s="1"/>
      <c r="AE279" s="1"/>
      <c r="AK279" s="1">
        <v>1.51581E-4</v>
      </c>
      <c r="AL279" s="1">
        <v>0.77972399999999997</v>
      </c>
      <c r="AM279" s="1">
        <f t="shared" si="17"/>
        <v>8.3369550000000005E-5</v>
      </c>
      <c r="AR279" s="1">
        <v>0.77941899999999997</v>
      </c>
      <c r="AS279" s="2">
        <v>9.5336900000000005E-5</v>
      </c>
    </row>
    <row r="280" spans="1:45" x14ac:dyDescent="0.25">
      <c r="A280">
        <f t="shared" si="18"/>
        <v>278</v>
      </c>
      <c r="C280" s="1">
        <v>0.88195800000000002</v>
      </c>
      <c r="D280" s="1">
        <v>3.32214E-5</v>
      </c>
      <c r="E280">
        <f t="shared" si="16"/>
        <v>5.9798520000000002E-5</v>
      </c>
      <c r="G280" s="1">
        <v>0.88226300000000002</v>
      </c>
      <c r="H280" s="1">
        <v>1.59637E-3</v>
      </c>
      <c r="I280" s="1">
        <v>1.59637E-3</v>
      </c>
      <c r="K280">
        <v>0.78216600000000003</v>
      </c>
      <c r="L280">
        <v>8.6239450000000003E-5</v>
      </c>
      <c r="N280" s="1"/>
      <c r="P280" s="1">
        <v>0.88165300000000002</v>
      </c>
      <c r="Q280" s="1">
        <v>1.3662699999999999E-3</v>
      </c>
      <c r="R280" s="1">
        <v>1.3662699999999999E-3</v>
      </c>
      <c r="S280">
        <f t="shared" si="19"/>
        <v>278</v>
      </c>
      <c r="T280" s="1">
        <v>0.63153099999999995</v>
      </c>
      <c r="AB280" s="1"/>
      <c r="AE280" s="1"/>
      <c r="AK280" s="1">
        <v>1.56799E-4</v>
      </c>
      <c r="AL280" s="1">
        <v>0.78216600000000003</v>
      </c>
      <c r="AM280" s="1">
        <f t="shared" si="17"/>
        <v>8.6239450000000003E-5</v>
      </c>
      <c r="AR280" s="1">
        <v>0.78186</v>
      </c>
      <c r="AS280" s="2">
        <v>9.6466100000000001E-5</v>
      </c>
    </row>
    <row r="281" spans="1:45" x14ac:dyDescent="0.25">
      <c r="A281">
        <f t="shared" si="18"/>
        <v>279</v>
      </c>
      <c r="C281" s="1">
        <v>0.88470499999999996</v>
      </c>
      <c r="D281" s="1">
        <v>3.3181800000000001E-5</v>
      </c>
      <c r="E281">
        <f t="shared" si="16"/>
        <v>5.9727240000000002E-5</v>
      </c>
      <c r="G281" s="1">
        <v>0.88439900000000005</v>
      </c>
      <c r="H281" s="1">
        <v>1.6009500000000001E-3</v>
      </c>
      <c r="I281" s="1">
        <v>1.6009500000000001E-3</v>
      </c>
      <c r="K281">
        <v>0.78399700000000005</v>
      </c>
      <c r="L281">
        <v>8.8975700000000003E-5</v>
      </c>
      <c r="N281" s="1"/>
      <c r="P281" s="1">
        <v>0.88439900000000005</v>
      </c>
      <c r="Q281" s="1">
        <v>1.3696299999999999E-3</v>
      </c>
      <c r="R281" s="1">
        <v>1.3696299999999999E-3</v>
      </c>
      <c r="S281">
        <f t="shared" si="19"/>
        <v>279</v>
      </c>
      <c r="T281" s="1">
        <v>0.62222299999999997</v>
      </c>
      <c r="AB281" s="1"/>
      <c r="AE281" s="1"/>
      <c r="AK281" s="1">
        <v>1.61774E-4</v>
      </c>
      <c r="AL281" s="1">
        <v>0.78399700000000005</v>
      </c>
      <c r="AM281" s="1">
        <f t="shared" si="17"/>
        <v>8.8975700000000003E-5</v>
      </c>
      <c r="AR281" s="1">
        <v>0.78460700000000005</v>
      </c>
      <c r="AS281" s="2">
        <v>9.7656299999999995E-5</v>
      </c>
    </row>
    <row r="282" spans="1:45" x14ac:dyDescent="0.25">
      <c r="A282">
        <f t="shared" si="18"/>
        <v>280</v>
      </c>
      <c r="C282" s="1">
        <v>0.88714599999999999</v>
      </c>
      <c r="D282" s="1">
        <v>3.3129900000000003E-5</v>
      </c>
      <c r="E282">
        <f t="shared" si="16"/>
        <v>5.9633820000000006E-5</v>
      </c>
      <c r="G282" s="1">
        <v>0.88714599999999999</v>
      </c>
      <c r="H282" s="1">
        <v>1.6058299999999999E-3</v>
      </c>
      <c r="I282" s="1">
        <v>1.6058299999999999E-3</v>
      </c>
      <c r="K282">
        <v>0.78674299999999997</v>
      </c>
      <c r="L282">
        <v>9.1660800000000002E-5</v>
      </c>
      <c r="N282" s="1"/>
      <c r="P282" s="1">
        <v>0.88714599999999999</v>
      </c>
      <c r="Q282" s="1">
        <v>1.3723800000000001E-3</v>
      </c>
      <c r="R282" s="1">
        <v>1.3723800000000001E-3</v>
      </c>
      <c r="S282">
        <f t="shared" si="19"/>
        <v>280</v>
      </c>
      <c r="T282" s="1">
        <v>0.61312900000000004</v>
      </c>
      <c r="AB282" s="1"/>
      <c r="AE282" s="1"/>
      <c r="AK282" s="1">
        <v>1.66656E-4</v>
      </c>
      <c r="AL282" s="1">
        <v>0.78674299999999997</v>
      </c>
      <c r="AM282" s="1">
        <f t="shared" si="17"/>
        <v>9.1660800000000002E-5</v>
      </c>
      <c r="AR282" s="1">
        <v>0.78704799999999997</v>
      </c>
      <c r="AS282" s="2">
        <v>9.8876999999999995E-5</v>
      </c>
    </row>
    <row r="283" spans="1:45" x14ac:dyDescent="0.25">
      <c r="A283">
        <f t="shared" si="18"/>
        <v>281</v>
      </c>
      <c r="C283" s="1">
        <v>0.88928200000000002</v>
      </c>
      <c r="D283" s="1">
        <v>3.3065799999999998E-5</v>
      </c>
      <c r="E283">
        <f t="shared" si="16"/>
        <v>5.9518439999999999E-5</v>
      </c>
      <c r="G283" s="1">
        <v>0.88928200000000002</v>
      </c>
      <c r="H283" s="1">
        <v>1.6107199999999999E-3</v>
      </c>
      <c r="I283" s="1">
        <v>1.6107199999999999E-3</v>
      </c>
      <c r="K283">
        <v>0.78918500000000003</v>
      </c>
      <c r="L283">
        <v>9.4783150000000001E-5</v>
      </c>
      <c r="N283" s="1"/>
      <c r="P283" s="1">
        <v>0.88928200000000002</v>
      </c>
      <c r="Q283" s="1">
        <v>1.3751200000000001E-3</v>
      </c>
      <c r="R283" s="1">
        <v>1.3751200000000001E-3</v>
      </c>
      <c r="S283">
        <f t="shared" si="19"/>
        <v>281</v>
      </c>
      <c r="T283" s="1">
        <v>0.60400399999999999</v>
      </c>
      <c r="AB283" s="1"/>
      <c r="AE283" s="1"/>
      <c r="AK283" s="1">
        <v>1.7233299999999999E-4</v>
      </c>
      <c r="AL283" s="1">
        <v>0.78918500000000003</v>
      </c>
      <c r="AM283" s="1">
        <f t="shared" si="17"/>
        <v>9.4783150000000001E-5</v>
      </c>
      <c r="AR283" s="1">
        <v>0.78918500000000003</v>
      </c>
      <c r="AS283" s="1">
        <v>1.00098E-4</v>
      </c>
    </row>
    <row r="284" spans="1:45" x14ac:dyDescent="0.25">
      <c r="A284">
        <f t="shared" si="18"/>
        <v>282</v>
      </c>
      <c r="C284" s="1">
        <v>0.89202899999999996</v>
      </c>
      <c r="D284" s="1">
        <v>3.3026099999999999E-5</v>
      </c>
      <c r="E284">
        <f t="shared" si="16"/>
        <v>5.9446980000000001E-5</v>
      </c>
      <c r="G284" s="1">
        <v>0.89172399999999996</v>
      </c>
      <c r="H284" s="1">
        <v>1.6153000000000001E-3</v>
      </c>
      <c r="I284" s="1">
        <v>1.6153000000000001E-3</v>
      </c>
      <c r="K284">
        <v>0.79193100000000005</v>
      </c>
      <c r="L284">
        <v>9.8123300000000016E-5</v>
      </c>
      <c r="N284" s="1"/>
      <c r="P284" s="1">
        <v>0.89172399999999996</v>
      </c>
      <c r="Q284" s="1">
        <v>1.37817E-3</v>
      </c>
      <c r="R284" s="1">
        <v>1.37817E-3</v>
      </c>
      <c r="S284">
        <f t="shared" si="19"/>
        <v>282</v>
      </c>
      <c r="T284" s="1">
        <v>0.59497100000000003</v>
      </c>
      <c r="AB284" s="1"/>
      <c r="AE284" s="1"/>
      <c r="AK284" s="1">
        <v>1.7840600000000001E-4</v>
      </c>
      <c r="AL284" s="1">
        <v>0.79193100000000005</v>
      </c>
      <c r="AM284" s="1">
        <f t="shared" si="17"/>
        <v>9.8123300000000016E-5</v>
      </c>
      <c r="AR284" s="1">
        <v>0.79193100000000005</v>
      </c>
      <c r="AS284" s="1">
        <v>1.01196E-4</v>
      </c>
    </row>
    <row r="285" spans="1:45" x14ac:dyDescent="0.25">
      <c r="A285">
        <f t="shared" si="18"/>
        <v>283</v>
      </c>
      <c r="C285" s="1">
        <v>0.89416499999999999</v>
      </c>
      <c r="D285" s="1">
        <v>3.2965100000000001E-5</v>
      </c>
      <c r="E285">
        <f t="shared" si="16"/>
        <v>5.9337180000000004E-5</v>
      </c>
      <c r="G285" s="1">
        <v>0.89446999999999999</v>
      </c>
      <c r="H285" s="1">
        <v>1.61987E-3</v>
      </c>
      <c r="I285" s="1">
        <v>1.61987E-3</v>
      </c>
      <c r="K285">
        <v>0.79376199999999997</v>
      </c>
      <c r="L285">
        <v>1.0084250000000002E-4</v>
      </c>
      <c r="N285" s="1"/>
      <c r="P285" s="1">
        <v>0.89416499999999999</v>
      </c>
      <c r="Q285" s="1">
        <v>1.3806199999999999E-3</v>
      </c>
      <c r="R285" s="1">
        <v>1.3806199999999999E-3</v>
      </c>
      <c r="S285">
        <f t="shared" si="19"/>
        <v>283</v>
      </c>
      <c r="T285" s="1">
        <v>0.58593799999999996</v>
      </c>
      <c r="AB285" s="1"/>
      <c r="AE285" s="1"/>
      <c r="AK285" s="1">
        <v>1.8335000000000001E-4</v>
      </c>
      <c r="AL285" s="1">
        <v>0.79376199999999997</v>
      </c>
      <c r="AM285" s="1">
        <f t="shared" si="17"/>
        <v>1.0084250000000002E-4</v>
      </c>
      <c r="AR285" s="1">
        <v>0.79406699999999997</v>
      </c>
      <c r="AS285" s="1">
        <v>1.0238600000000001E-4</v>
      </c>
    </row>
    <row r="286" spans="1:45" x14ac:dyDescent="0.25">
      <c r="A286">
        <f t="shared" si="18"/>
        <v>284</v>
      </c>
      <c r="C286" s="1">
        <v>0.89691200000000004</v>
      </c>
      <c r="D286" s="1">
        <v>3.2916300000000002E-5</v>
      </c>
      <c r="E286">
        <f t="shared" si="16"/>
        <v>5.9249340000000005E-5</v>
      </c>
      <c r="G286" s="1">
        <v>0.89660600000000001</v>
      </c>
      <c r="H286" s="1">
        <v>1.62476E-3</v>
      </c>
      <c r="I286" s="1">
        <v>1.62476E-3</v>
      </c>
      <c r="K286">
        <v>0.79650900000000002</v>
      </c>
      <c r="L286">
        <v>1.0359470000000001E-4</v>
      </c>
      <c r="N286" s="1"/>
      <c r="P286" s="1">
        <v>0.89691200000000004</v>
      </c>
      <c r="Q286" s="1">
        <v>1.38397E-3</v>
      </c>
      <c r="R286" s="1">
        <v>1.38397E-3</v>
      </c>
      <c r="S286">
        <f t="shared" si="19"/>
        <v>284</v>
      </c>
      <c r="T286" s="1">
        <v>0.57699599999999995</v>
      </c>
      <c r="AB286" s="1"/>
      <c r="AE286" s="1"/>
      <c r="AK286" s="1">
        <v>1.8835400000000001E-4</v>
      </c>
      <c r="AL286" s="1">
        <v>0.79650900000000002</v>
      </c>
      <c r="AM286" s="1">
        <f t="shared" si="17"/>
        <v>1.0359470000000001E-4</v>
      </c>
      <c r="AR286" s="1">
        <v>0.79681400000000002</v>
      </c>
      <c r="AS286" s="1">
        <v>1.03577E-4</v>
      </c>
    </row>
    <row r="287" spans="1:45" x14ac:dyDescent="0.25">
      <c r="A287">
        <f t="shared" si="18"/>
        <v>285</v>
      </c>
      <c r="C287" s="1">
        <v>0.89935299999999996</v>
      </c>
      <c r="D287" s="1">
        <v>3.2864400000000003E-5</v>
      </c>
      <c r="E287">
        <f t="shared" si="16"/>
        <v>5.9155920000000009E-5</v>
      </c>
      <c r="G287" s="1">
        <v>0.89904799999999996</v>
      </c>
      <c r="H287" s="1">
        <v>1.62933E-3</v>
      </c>
      <c r="I287" s="1">
        <v>1.62933E-3</v>
      </c>
      <c r="K287">
        <v>0.79925500000000005</v>
      </c>
      <c r="L287">
        <v>1.0601195000000001E-4</v>
      </c>
      <c r="N287" s="1"/>
      <c r="P287" s="1">
        <v>0.89904799999999996</v>
      </c>
      <c r="Q287" s="1">
        <v>1.3870200000000001E-3</v>
      </c>
      <c r="R287" s="1">
        <v>1.3870200000000001E-3</v>
      </c>
      <c r="S287">
        <f t="shared" si="19"/>
        <v>285</v>
      </c>
      <c r="T287" s="1">
        <v>0.56805399999999995</v>
      </c>
      <c r="AB287" s="1"/>
      <c r="AE287" s="1"/>
      <c r="AK287" s="1">
        <v>1.9274900000000001E-4</v>
      </c>
      <c r="AL287" s="1">
        <v>0.79925500000000005</v>
      </c>
      <c r="AM287" s="1">
        <f t="shared" si="17"/>
        <v>1.0601195000000001E-4</v>
      </c>
      <c r="AR287" s="1">
        <v>0.79925500000000005</v>
      </c>
      <c r="AS287" s="1">
        <v>1.05072E-4</v>
      </c>
    </row>
    <row r="288" spans="1:45" x14ac:dyDescent="0.25">
      <c r="A288">
        <f t="shared" si="18"/>
        <v>286</v>
      </c>
      <c r="C288" s="1">
        <v>0.90148899999999998</v>
      </c>
      <c r="D288" s="1">
        <v>3.2821699999999998E-5</v>
      </c>
      <c r="E288">
        <f t="shared" si="16"/>
        <v>5.9079059999999999E-5</v>
      </c>
      <c r="G288" s="1">
        <v>0.90179399999999998</v>
      </c>
      <c r="H288" s="1">
        <v>1.6339099999999999E-3</v>
      </c>
      <c r="I288" s="1">
        <v>1.6339099999999999E-3</v>
      </c>
      <c r="K288">
        <v>0.80139199999999999</v>
      </c>
      <c r="L288">
        <v>1.0921790000000002E-4</v>
      </c>
      <c r="N288" s="1"/>
      <c r="P288" s="1">
        <v>0.90210000000000001</v>
      </c>
      <c r="Q288" s="1">
        <v>1.38977E-3</v>
      </c>
      <c r="R288" s="1">
        <v>1.38977E-3</v>
      </c>
      <c r="S288">
        <f t="shared" si="19"/>
        <v>286</v>
      </c>
      <c r="T288" s="1">
        <v>0.55929600000000002</v>
      </c>
      <c r="AB288" s="1"/>
      <c r="AE288" s="1"/>
      <c r="AK288" s="1">
        <v>1.9857800000000001E-4</v>
      </c>
      <c r="AL288" s="1">
        <v>0.80139199999999999</v>
      </c>
      <c r="AM288" s="1">
        <f t="shared" si="17"/>
        <v>1.0921790000000002E-4</v>
      </c>
      <c r="AR288" s="1">
        <v>0.80139199999999999</v>
      </c>
      <c r="AS288" s="1">
        <v>1.0626199999999999E-4</v>
      </c>
    </row>
    <row r="289" spans="1:45" x14ac:dyDescent="0.25">
      <c r="A289">
        <f t="shared" si="18"/>
        <v>287</v>
      </c>
      <c r="C289" s="1">
        <v>0.90393100000000004</v>
      </c>
      <c r="D289" s="1">
        <v>3.2763699999999999E-5</v>
      </c>
      <c r="E289">
        <f t="shared" si="16"/>
        <v>5.897466E-5</v>
      </c>
      <c r="G289" s="1">
        <v>0.90393100000000004</v>
      </c>
      <c r="H289" s="1">
        <v>1.63849E-3</v>
      </c>
      <c r="I289" s="1">
        <v>1.63849E-3</v>
      </c>
      <c r="K289">
        <v>0.80383300000000002</v>
      </c>
      <c r="L289">
        <v>1.130613E-4</v>
      </c>
      <c r="N289" s="1"/>
      <c r="P289" s="1">
        <v>0.90454100000000004</v>
      </c>
      <c r="Q289" s="1">
        <v>1.3928199999999999E-3</v>
      </c>
      <c r="R289" s="1">
        <v>1.3928199999999999E-3</v>
      </c>
      <c r="S289">
        <f t="shared" si="19"/>
        <v>287</v>
      </c>
      <c r="T289" s="1">
        <v>0.55044599999999999</v>
      </c>
      <c r="AB289" s="1"/>
      <c r="AE289" s="1"/>
      <c r="AK289" s="1">
        <v>2.0556599999999999E-4</v>
      </c>
      <c r="AL289" s="1">
        <v>0.80383300000000002</v>
      </c>
      <c r="AM289" s="1">
        <f t="shared" si="17"/>
        <v>1.130613E-4</v>
      </c>
      <c r="AR289" s="1">
        <v>0.80352800000000002</v>
      </c>
      <c r="AS289" s="1">
        <v>1.07513E-4</v>
      </c>
    </row>
    <row r="290" spans="1:45" x14ac:dyDescent="0.25">
      <c r="A290">
        <f t="shared" si="18"/>
        <v>288</v>
      </c>
      <c r="C290" s="1">
        <v>0.90667699999999996</v>
      </c>
      <c r="D290" s="1">
        <v>3.27271E-5</v>
      </c>
      <c r="E290">
        <f t="shared" si="16"/>
        <v>5.8908779999999999E-5</v>
      </c>
      <c r="G290" s="1">
        <v>0.90667699999999996</v>
      </c>
      <c r="H290" s="1">
        <v>1.6430699999999999E-3</v>
      </c>
      <c r="I290" s="1">
        <v>1.6430699999999999E-3</v>
      </c>
      <c r="K290">
        <v>0.80657999999999996</v>
      </c>
      <c r="L290">
        <v>1.1601590000000002E-4</v>
      </c>
      <c r="N290" s="1"/>
      <c r="P290" s="1">
        <v>0.90667699999999996</v>
      </c>
      <c r="Q290" s="1">
        <v>1.3955700000000001E-3</v>
      </c>
      <c r="R290" s="1">
        <v>1.3955700000000001E-3</v>
      </c>
      <c r="S290">
        <f t="shared" si="19"/>
        <v>288</v>
      </c>
      <c r="T290" s="1">
        <v>0.54168700000000003</v>
      </c>
      <c r="AB290" s="1"/>
      <c r="AE290" s="1"/>
      <c r="AK290" s="1">
        <v>2.1093800000000001E-4</v>
      </c>
      <c r="AL290" s="1">
        <v>0.80657999999999996</v>
      </c>
      <c r="AM290" s="1">
        <f t="shared" si="17"/>
        <v>1.1601590000000002E-4</v>
      </c>
      <c r="AR290" s="1">
        <v>0.80627400000000005</v>
      </c>
      <c r="AS290" s="1">
        <v>1.0873400000000001E-4</v>
      </c>
    </row>
    <row r="291" spans="1:45" x14ac:dyDescent="0.25">
      <c r="A291">
        <f t="shared" si="18"/>
        <v>289</v>
      </c>
      <c r="C291" s="1">
        <v>0.90911900000000001</v>
      </c>
      <c r="D291" s="1">
        <v>3.2669100000000002E-5</v>
      </c>
      <c r="E291">
        <f t="shared" si="16"/>
        <v>5.8804380000000008E-5</v>
      </c>
      <c r="G291" s="1">
        <v>0.90942400000000001</v>
      </c>
      <c r="H291" s="1">
        <v>1.6476399999999999E-3</v>
      </c>
      <c r="I291" s="1">
        <v>1.6476399999999999E-3</v>
      </c>
      <c r="K291">
        <v>0.80902099999999999</v>
      </c>
      <c r="L291">
        <v>1.192884E-4</v>
      </c>
      <c r="N291" s="1"/>
      <c r="P291" s="1">
        <v>0.90911900000000001</v>
      </c>
      <c r="Q291" s="1">
        <v>1.3989300000000001E-3</v>
      </c>
      <c r="R291" s="1">
        <v>1.3989300000000001E-3</v>
      </c>
      <c r="S291">
        <f t="shared" si="19"/>
        <v>289</v>
      </c>
      <c r="T291" s="1">
        <v>0.53302000000000005</v>
      </c>
      <c r="AB291" s="1"/>
      <c r="AE291" s="1"/>
      <c r="AK291" s="1">
        <v>2.1688799999999999E-4</v>
      </c>
      <c r="AL291" s="1">
        <v>0.80902099999999999</v>
      </c>
      <c r="AM291" s="1">
        <f t="shared" si="17"/>
        <v>1.192884E-4</v>
      </c>
      <c r="AR291" s="1">
        <v>0.80871599999999999</v>
      </c>
      <c r="AS291" s="1">
        <v>1.09985E-4</v>
      </c>
    </row>
    <row r="292" spans="1:45" x14ac:dyDescent="0.25">
      <c r="A292">
        <f t="shared" si="18"/>
        <v>290</v>
      </c>
      <c r="C292" s="1">
        <v>0.91156000000000004</v>
      </c>
      <c r="D292" s="1">
        <v>3.2635500000000003E-5</v>
      </c>
      <c r="E292">
        <f t="shared" si="16"/>
        <v>5.8743900000000005E-5</v>
      </c>
      <c r="G292" s="1">
        <v>0.91156000000000004</v>
      </c>
      <c r="H292" s="1">
        <v>1.65222E-3</v>
      </c>
      <c r="I292" s="1">
        <v>1.65222E-3</v>
      </c>
      <c r="K292">
        <v>0.81115700000000002</v>
      </c>
      <c r="L292">
        <v>1.2281335E-4</v>
      </c>
      <c r="N292" s="1"/>
      <c r="P292" s="1">
        <v>0.91156000000000004</v>
      </c>
      <c r="Q292" s="1">
        <v>1.40167E-3</v>
      </c>
      <c r="R292" s="1">
        <v>1.40167E-3</v>
      </c>
      <c r="S292">
        <f t="shared" si="19"/>
        <v>290</v>
      </c>
      <c r="T292" s="1">
        <v>0.52438399999999996</v>
      </c>
      <c r="AB292" s="1"/>
      <c r="AE292" s="1"/>
      <c r="AK292" s="1">
        <v>2.2329699999999999E-4</v>
      </c>
      <c r="AL292" s="1">
        <v>0.81115700000000002</v>
      </c>
      <c r="AM292" s="1">
        <f t="shared" si="17"/>
        <v>1.2281335E-4</v>
      </c>
      <c r="AR292" s="1">
        <v>0.81115700000000002</v>
      </c>
      <c r="AS292" s="1">
        <v>1.1114499999999999E-4</v>
      </c>
    </row>
    <row r="293" spans="1:45" x14ac:dyDescent="0.25">
      <c r="A293">
        <f t="shared" si="18"/>
        <v>291</v>
      </c>
      <c r="C293" s="1">
        <v>0.91369599999999995</v>
      </c>
      <c r="D293" s="1">
        <v>3.2589699999999997E-5</v>
      </c>
      <c r="E293">
        <f t="shared" si="16"/>
        <v>5.8661459999999998E-5</v>
      </c>
      <c r="G293" s="1">
        <v>0.91400099999999995</v>
      </c>
      <c r="H293" s="1">
        <v>1.6567999999999999E-3</v>
      </c>
      <c r="I293" s="1">
        <v>1.6567999999999999E-3</v>
      </c>
      <c r="K293">
        <v>0.81359899999999996</v>
      </c>
      <c r="L293">
        <v>1.2561670000000002E-4</v>
      </c>
      <c r="N293" s="1"/>
      <c r="P293" s="1">
        <v>0.91430699999999998</v>
      </c>
      <c r="Q293" s="1">
        <v>1.4047199999999999E-3</v>
      </c>
      <c r="R293" s="1">
        <v>1.4047199999999999E-3</v>
      </c>
      <c r="S293">
        <f t="shared" si="19"/>
        <v>291</v>
      </c>
      <c r="T293" s="1">
        <v>0.51577799999999996</v>
      </c>
      <c r="AB293" s="1"/>
      <c r="AE293" s="1"/>
      <c r="AK293" s="1">
        <v>2.2839400000000001E-4</v>
      </c>
      <c r="AL293" s="1">
        <v>0.81359899999999996</v>
      </c>
      <c r="AM293" s="1">
        <f t="shared" si="17"/>
        <v>1.2561670000000002E-4</v>
      </c>
      <c r="AR293" s="1">
        <v>0.81359899999999996</v>
      </c>
      <c r="AS293" s="1">
        <v>1.12396E-4</v>
      </c>
    </row>
    <row r="294" spans="1:45" x14ac:dyDescent="0.25">
      <c r="A294">
        <f t="shared" si="18"/>
        <v>292</v>
      </c>
      <c r="C294" s="1">
        <v>0.91644300000000001</v>
      </c>
      <c r="D294" s="1">
        <v>3.2556199999999998E-5</v>
      </c>
      <c r="E294">
        <f t="shared" si="16"/>
        <v>5.8601160000000001E-5</v>
      </c>
      <c r="G294" s="1">
        <v>0.91644300000000001</v>
      </c>
      <c r="H294" s="1">
        <v>1.6613800000000001E-3</v>
      </c>
      <c r="I294" s="1">
        <v>1.6613800000000001E-3</v>
      </c>
      <c r="K294">
        <v>0.81603999999999999</v>
      </c>
      <c r="L294">
        <v>1.2917465000000003E-4</v>
      </c>
      <c r="N294" s="1"/>
      <c r="P294" s="1">
        <v>0.91644300000000001</v>
      </c>
      <c r="Q294" s="1">
        <v>1.4074700000000001E-3</v>
      </c>
      <c r="R294" s="1">
        <v>1.4074700000000001E-3</v>
      </c>
      <c r="S294">
        <f t="shared" si="19"/>
        <v>292</v>
      </c>
      <c r="T294" s="1">
        <v>0.50723300000000004</v>
      </c>
      <c r="AB294" s="1"/>
      <c r="AE294" s="1"/>
      <c r="AK294" s="1">
        <v>2.34863E-4</v>
      </c>
      <c r="AL294" s="1">
        <v>0.81603999999999999</v>
      </c>
      <c r="AM294" s="1">
        <f t="shared" si="17"/>
        <v>1.2917465000000003E-4</v>
      </c>
      <c r="AR294" s="1">
        <v>0.81603999999999999</v>
      </c>
      <c r="AS294" s="1">
        <v>1.1361700000000001E-4</v>
      </c>
    </row>
    <row r="295" spans="1:45" x14ac:dyDescent="0.25">
      <c r="A295">
        <f t="shared" si="18"/>
        <v>293</v>
      </c>
      <c r="C295" s="1">
        <v>0.91857900000000003</v>
      </c>
      <c r="D295" s="1">
        <v>3.24982E-5</v>
      </c>
      <c r="E295">
        <f t="shared" si="16"/>
        <v>5.8496760000000003E-5</v>
      </c>
      <c r="G295" s="1">
        <v>0.91827400000000003</v>
      </c>
      <c r="H295" s="1">
        <v>1.6656500000000001E-3</v>
      </c>
      <c r="I295" s="1">
        <v>1.6656500000000001E-3</v>
      </c>
      <c r="K295">
        <v>0.81878700000000004</v>
      </c>
      <c r="L295">
        <v>1.321122E-4</v>
      </c>
      <c r="N295" s="1"/>
      <c r="P295" s="1">
        <v>0.91857900000000003</v>
      </c>
      <c r="Q295" s="1">
        <v>1.4108300000000001E-3</v>
      </c>
      <c r="R295" s="1">
        <v>1.4108300000000001E-3</v>
      </c>
      <c r="S295">
        <f t="shared" si="19"/>
        <v>293</v>
      </c>
      <c r="T295" s="1">
        <v>0.498749</v>
      </c>
      <c r="AB295" s="1"/>
      <c r="AE295" s="1"/>
      <c r="AK295" s="1">
        <v>2.4020399999999999E-4</v>
      </c>
      <c r="AL295" s="1">
        <v>0.81878700000000004</v>
      </c>
      <c r="AM295" s="1">
        <f t="shared" si="17"/>
        <v>1.321122E-4</v>
      </c>
      <c r="AR295" s="1">
        <v>0.81817600000000001</v>
      </c>
      <c r="AS295" s="1">
        <v>1.14746E-4</v>
      </c>
    </row>
    <row r="296" spans="1:45" x14ac:dyDescent="0.25">
      <c r="A296">
        <f t="shared" si="18"/>
        <v>294</v>
      </c>
      <c r="C296" s="1">
        <v>0.92132599999999998</v>
      </c>
      <c r="D296" s="1">
        <v>3.2464600000000001E-5</v>
      </c>
      <c r="E296">
        <f t="shared" si="16"/>
        <v>5.843628E-5</v>
      </c>
      <c r="G296" s="1">
        <v>0.92132599999999998</v>
      </c>
      <c r="H296" s="1">
        <v>1.67023E-3</v>
      </c>
      <c r="I296" s="1">
        <v>1.67023E-3</v>
      </c>
      <c r="K296">
        <v>0.82092299999999996</v>
      </c>
      <c r="L296">
        <v>1.3506625000000001E-4</v>
      </c>
      <c r="N296" s="1"/>
      <c r="P296" s="1">
        <v>0.92132599999999998</v>
      </c>
      <c r="Q296" s="1">
        <v>1.4141799999999999E-3</v>
      </c>
      <c r="R296" s="1">
        <v>1.4141799999999999E-3</v>
      </c>
      <c r="S296">
        <f t="shared" si="19"/>
        <v>294</v>
      </c>
      <c r="T296" s="1">
        <v>0.49032599999999998</v>
      </c>
      <c r="AB296" s="1"/>
      <c r="AE296" s="1"/>
      <c r="AK296" s="1">
        <v>2.4557499999999999E-4</v>
      </c>
      <c r="AL296" s="1">
        <v>0.82092299999999996</v>
      </c>
      <c r="AM296" s="1">
        <f t="shared" si="17"/>
        <v>1.3506625000000001E-4</v>
      </c>
      <c r="AR296" s="1">
        <v>0.82122799999999996</v>
      </c>
      <c r="AS296" s="1">
        <v>1.15967E-4</v>
      </c>
    </row>
    <row r="297" spans="1:45" x14ac:dyDescent="0.25">
      <c r="A297">
        <f t="shared" si="18"/>
        <v>295</v>
      </c>
      <c r="C297" s="1">
        <v>0.923767</v>
      </c>
      <c r="D297" s="1">
        <v>3.2418800000000002E-5</v>
      </c>
      <c r="E297">
        <f t="shared" si="16"/>
        <v>5.8353840000000006E-5</v>
      </c>
      <c r="G297" s="1">
        <v>0.923767</v>
      </c>
      <c r="H297" s="1">
        <v>1.6747999999999999E-3</v>
      </c>
      <c r="I297" s="1">
        <v>1.6747999999999999E-3</v>
      </c>
      <c r="K297">
        <v>0.82336399999999998</v>
      </c>
      <c r="L297">
        <v>1.3812095000000001E-4</v>
      </c>
      <c r="N297" s="1"/>
      <c r="P297" s="1">
        <v>0.923767</v>
      </c>
      <c r="Q297" s="1">
        <v>1.4175399999999999E-3</v>
      </c>
      <c r="R297" s="1">
        <v>1.4175399999999999E-3</v>
      </c>
      <c r="S297">
        <f t="shared" si="19"/>
        <v>295</v>
      </c>
      <c r="T297" s="1">
        <v>0.48190300000000003</v>
      </c>
      <c r="AB297" s="1"/>
      <c r="AE297" s="1"/>
      <c r="AK297" s="1">
        <v>2.51129E-4</v>
      </c>
      <c r="AL297" s="1">
        <v>0.82336399999999998</v>
      </c>
      <c r="AM297" s="1">
        <f t="shared" si="17"/>
        <v>1.3812095000000001E-4</v>
      </c>
      <c r="AR297" s="1">
        <v>0.82336399999999998</v>
      </c>
      <c r="AS297" s="1">
        <v>1.17218E-4</v>
      </c>
    </row>
    <row r="298" spans="1:45" x14ac:dyDescent="0.25">
      <c r="A298">
        <f t="shared" si="18"/>
        <v>296</v>
      </c>
      <c r="C298" s="1">
        <v>0.92590300000000003</v>
      </c>
      <c r="D298" s="1">
        <v>3.2397500000000003E-5</v>
      </c>
      <c r="E298">
        <f t="shared" si="16"/>
        <v>5.8315500000000008E-5</v>
      </c>
      <c r="G298" s="1">
        <v>0.92590300000000003</v>
      </c>
      <c r="H298" s="1">
        <v>1.6790799999999999E-3</v>
      </c>
      <c r="I298" s="1">
        <v>1.6790799999999999E-3</v>
      </c>
      <c r="K298">
        <v>0.82580600000000004</v>
      </c>
      <c r="L298">
        <v>1.4134395000000002E-4</v>
      </c>
      <c r="N298" s="1"/>
      <c r="P298" s="1">
        <v>0.92590300000000003</v>
      </c>
      <c r="Q298" s="1">
        <v>1.4199799999999999E-3</v>
      </c>
      <c r="R298" s="1">
        <v>1.4199799999999999E-3</v>
      </c>
      <c r="S298">
        <f t="shared" si="19"/>
        <v>296</v>
      </c>
      <c r="T298" s="1">
        <v>0.47357199999999999</v>
      </c>
      <c r="AB298" s="1"/>
      <c r="AE298" s="1"/>
      <c r="AK298" s="1">
        <v>2.56989E-4</v>
      </c>
      <c r="AL298" s="1">
        <v>0.82580600000000004</v>
      </c>
      <c r="AM298" s="1">
        <f t="shared" si="17"/>
        <v>1.4134395000000002E-4</v>
      </c>
      <c r="AR298" s="1">
        <v>0.82580600000000004</v>
      </c>
      <c r="AS298" s="1">
        <v>1.1849999999999999E-4</v>
      </c>
    </row>
    <row r="299" spans="1:45" x14ac:dyDescent="0.25">
      <c r="A299">
        <f t="shared" si="18"/>
        <v>297</v>
      </c>
      <c r="C299" s="1">
        <v>0.92834499999999998</v>
      </c>
      <c r="D299" s="1">
        <v>3.2342499999999997E-5</v>
      </c>
      <c r="E299">
        <f t="shared" si="16"/>
        <v>5.8216499999999994E-5</v>
      </c>
      <c r="G299" s="1">
        <v>0.92864999999999998</v>
      </c>
      <c r="H299" s="1">
        <v>1.6836500000000001E-3</v>
      </c>
      <c r="I299" s="1">
        <v>1.6836500000000001E-3</v>
      </c>
      <c r="K299">
        <v>0.82885699999999995</v>
      </c>
      <c r="L299">
        <v>1.4449930000000002E-4</v>
      </c>
      <c r="N299" s="1"/>
      <c r="P299" s="1">
        <v>0.92834499999999998</v>
      </c>
      <c r="Q299" s="1">
        <v>1.4233399999999999E-3</v>
      </c>
      <c r="R299" s="1">
        <v>1.4233399999999999E-3</v>
      </c>
      <c r="S299">
        <f t="shared" si="19"/>
        <v>297</v>
      </c>
      <c r="T299" s="1">
        <v>0.46523999999999999</v>
      </c>
      <c r="AB299" s="1"/>
      <c r="AE299" s="1"/>
      <c r="AK299" s="1">
        <v>2.6272600000000002E-4</v>
      </c>
      <c r="AL299" s="1">
        <v>0.82885699999999995</v>
      </c>
      <c r="AM299" s="1">
        <f t="shared" si="17"/>
        <v>1.4449930000000002E-4</v>
      </c>
      <c r="AR299" s="1">
        <v>0.82824699999999996</v>
      </c>
      <c r="AS299" s="1">
        <v>1.19659E-4</v>
      </c>
    </row>
    <row r="300" spans="1:45" x14ac:dyDescent="0.25">
      <c r="A300">
        <f t="shared" si="18"/>
        <v>298</v>
      </c>
      <c r="C300" s="1">
        <v>0.93170200000000003</v>
      </c>
      <c r="D300" s="1">
        <v>3.2281499999999999E-5</v>
      </c>
      <c r="E300">
        <f t="shared" si="16"/>
        <v>5.8106699999999997E-5</v>
      </c>
      <c r="G300" s="1">
        <v>0.930786</v>
      </c>
      <c r="H300" s="1">
        <v>1.68793E-3</v>
      </c>
      <c r="I300" s="1">
        <v>1.68793E-3</v>
      </c>
      <c r="K300">
        <v>0.83038299999999998</v>
      </c>
      <c r="L300">
        <v>1.4765465E-4</v>
      </c>
      <c r="N300" s="1"/>
      <c r="P300" s="1">
        <v>0.931091</v>
      </c>
      <c r="Q300" s="1">
        <v>1.4266999999999999E-3</v>
      </c>
      <c r="R300" s="1">
        <v>1.4266999999999999E-3</v>
      </c>
      <c r="S300">
        <f t="shared" si="19"/>
        <v>298</v>
      </c>
      <c r="T300" s="1">
        <v>0.45706200000000002</v>
      </c>
      <c r="AB300" s="1"/>
      <c r="AE300" s="1"/>
      <c r="AK300" s="1">
        <v>2.6846299999999998E-4</v>
      </c>
      <c r="AL300" s="1">
        <v>0.83038299999999998</v>
      </c>
      <c r="AM300" s="1">
        <f t="shared" si="17"/>
        <v>1.4765465E-4</v>
      </c>
      <c r="AR300" s="1">
        <v>0.83038299999999998</v>
      </c>
      <c r="AS300" s="1">
        <v>1.2087999999999999E-4</v>
      </c>
    </row>
    <row r="301" spans="1:45" x14ac:dyDescent="0.25">
      <c r="A301">
        <f t="shared" si="18"/>
        <v>299</v>
      </c>
      <c r="C301" s="1">
        <v>0.93322799999999995</v>
      </c>
      <c r="D301" s="1">
        <v>3.22601E-5</v>
      </c>
      <c r="E301">
        <f t="shared" si="16"/>
        <v>5.8068179999999999E-5</v>
      </c>
      <c r="G301" s="1">
        <v>0.93383799999999995</v>
      </c>
      <c r="H301" s="1">
        <v>1.6922E-3</v>
      </c>
      <c r="I301" s="1">
        <v>1.6922E-3</v>
      </c>
      <c r="K301">
        <v>0.83313000000000004</v>
      </c>
      <c r="L301">
        <v>1.5091120000000003E-4</v>
      </c>
      <c r="N301" s="1"/>
      <c r="P301" s="1">
        <v>0.93353299999999995</v>
      </c>
      <c r="Q301" s="1">
        <v>1.42975E-3</v>
      </c>
      <c r="R301" s="1">
        <v>1.42975E-3</v>
      </c>
      <c r="S301">
        <f t="shared" si="19"/>
        <v>299</v>
      </c>
      <c r="T301" s="1">
        <v>0.44888299999999998</v>
      </c>
      <c r="AB301" s="1"/>
      <c r="AE301" s="1"/>
      <c r="AK301" s="1">
        <v>2.7438400000000002E-4</v>
      </c>
      <c r="AL301" s="1">
        <v>0.83313000000000004</v>
      </c>
      <c r="AM301" s="1">
        <f t="shared" si="17"/>
        <v>1.5091120000000003E-4</v>
      </c>
      <c r="AR301" s="1">
        <v>0.83343500000000004</v>
      </c>
      <c r="AS301" s="1">
        <v>1.22101E-4</v>
      </c>
    </row>
    <row r="302" spans="1:45" x14ac:dyDescent="0.25">
      <c r="A302">
        <f t="shared" si="18"/>
        <v>300</v>
      </c>
      <c r="C302" s="1">
        <v>0.93566899999999997</v>
      </c>
      <c r="D302" s="1">
        <v>3.2202100000000001E-5</v>
      </c>
      <c r="E302">
        <f t="shared" si="16"/>
        <v>5.7963780000000001E-5</v>
      </c>
      <c r="G302" s="1">
        <v>0.93597399999999997</v>
      </c>
      <c r="H302" s="1">
        <v>1.6964700000000001E-3</v>
      </c>
      <c r="I302" s="1">
        <v>1.6964700000000001E-3</v>
      </c>
      <c r="K302">
        <v>0.83587599999999995</v>
      </c>
      <c r="L302">
        <v>1.5406655000000001E-4</v>
      </c>
      <c r="N302" s="1"/>
      <c r="P302" s="1">
        <v>0.93566899999999997</v>
      </c>
      <c r="Q302" s="1">
        <v>1.4325E-3</v>
      </c>
      <c r="R302" s="1">
        <v>1.4325E-3</v>
      </c>
      <c r="S302">
        <f t="shared" si="19"/>
        <v>300</v>
      </c>
      <c r="T302" s="1">
        <v>0.44070399999999998</v>
      </c>
      <c r="AB302" s="1"/>
      <c r="AE302" s="1"/>
      <c r="AK302" s="1">
        <v>2.8012099999999998E-4</v>
      </c>
      <c r="AL302" s="1">
        <v>0.83587599999999995</v>
      </c>
      <c r="AM302" s="1">
        <f t="shared" si="17"/>
        <v>1.5406655000000001E-4</v>
      </c>
      <c r="AR302" s="1">
        <v>0.83526599999999995</v>
      </c>
      <c r="AS302" s="1">
        <v>1.2329100000000001E-4</v>
      </c>
    </row>
    <row r="303" spans="1:45" x14ac:dyDescent="0.25">
      <c r="A303">
        <f t="shared" si="18"/>
        <v>301</v>
      </c>
      <c r="C303" s="1">
        <v>0.93841600000000003</v>
      </c>
      <c r="D303" s="1">
        <v>3.2159400000000002E-5</v>
      </c>
      <c r="E303">
        <f t="shared" si="16"/>
        <v>5.7886920000000004E-5</v>
      </c>
      <c r="G303" s="1">
        <v>0.93811</v>
      </c>
      <c r="H303" s="1">
        <v>1.70105E-3</v>
      </c>
      <c r="I303" s="1">
        <v>1.70105E-3</v>
      </c>
      <c r="K303">
        <v>0.83831800000000001</v>
      </c>
      <c r="L303">
        <v>1.5725545000000002E-4</v>
      </c>
      <c r="N303" s="1"/>
      <c r="P303" s="1">
        <v>0.93811</v>
      </c>
      <c r="Q303" s="1">
        <v>1.4355500000000001E-3</v>
      </c>
      <c r="R303" s="1">
        <v>1.4355500000000001E-3</v>
      </c>
      <c r="S303">
        <f t="shared" si="19"/>
        <v>301</v>
      </c>
      <c r="T303" s="1">
        <v>0.43252600000000002</v>
      </c>
      <c r="AB303" s="1"/>
      <c r="AE303" s="1"/>
      <c r="AK303" s="1">
        <v>2.8591899999999998E-4</v>
      </c>
      <c r="AL303" s="1">
        <v>0.83831800000000001</v>
      </c>
      <c r="AM303" s="1">
        <f t="shared" si="17"/>
        <v>1.5725545000000002E-4</v>
      </c>
      <c r="AR303" s="1">
        <v>0.83801300000000001</v>
      </c>
      <c r="AS303" s="1">
        <v>1.24542E-4</v>
      </c>
    </row>
    <row r="304" spans="1:45" x14ac:dyDescent="0.25">
      <c r="A304">
        <f t="shared" si="18"/>
        <v>302</v>
      </c>
      <c r="C304" s="1">
        <v>0.94085700000000005</v>
      </c>
      <c r="D304" s="1">
        <v>3.2122799999999997E-5</v>
      </c>
      <c r="E304">
        <f t="shared" si="16"/>
        <v>5.7821039999999997E-5</v>
      </c>
      <c r="G304" s="1">
        <v>0.94055200000000005</v>
      </c>
      <c r="H304" s="1">
        <v>1.70532E-3</v>
      </c>
      <c r="I304" s="1">
        <v>1.70532E-3</v>
      </c>
      <c r="K304">
        <v>0.84045400000000003</v>
      </c>
      <c r="L304">
        <v>1.6027660000000001E-4</v>
      </c>
      <c r="N304" s="1"/>
      <c r="P304" s="1">
        <v>0.94055200000000005</v>
      </c>
      <c r="Q304" s="1">
        <v>1.43921E-3</v>
      </c>
      <c r="R304" s="1">
        <v>1.43921E-3</v>
      </c>
      <c r="S304">
        <f t="shared" si="19"/>
        <v>302</v>
      </c>
      <c r="T304" s="1">
        <v>0.424591</v>
      </c>
      <c r="AB304" s="1"/>
      <c r="AE304" s="1"/>
      <c r="AK304" s="1">
        <v>2.9141200000000001E-4</v>
      </c>
      <c r="AL304" s="1">
        <v>0.84045400000000003</v>
      </c>
      <c r="AM304" s="1">
        <f t="shared" si="17"/>
        <v>1.6027660000000001E-4</v>
      </c>
      <c r="AR304" s="1">
        <v>0.84014900000000003</v>
      </c>
      <c r="AS304" s="1">
        <v>1.25671E-4</v>
      </c>
    </row>
    <row r="305" spans="1:45" x14ac:dyDescent="0.25">
      <c r="A305">
        <f t="shared" si="18"/>
        <v>303</v>
      </c>
      <c r="C305" s="1">
        <v>0.94329799999999997</v>
      </c>
      <c r="D305" s="1">
        <v>3.2073999999999998E-5</v>
      </c>
      <c r="E305">
        <f t="shared" si="16"/>
        <v>5.7733199999999998E-5</v>
      </c>
      <c r="G305" s="1">
        <v>0.94299299999999997</v>
      </c>
      <c r="H305" s="1">
        <v>1.7099000000000001E-3</v>
      </c>
      <c r="I305" s="1">
        <v>1.7099000000000001E-3</v>
      </c>
      <c r="K305">
        <v>0.84289599999999998</v>
      </c>
      <c r="L305">
        <v>1.6349960000000002E-4</v>
      </c>
      <c r="N305" s="1"/>
      <c r="P305" s="1">
        <v>0.94329799999999997</v>
      </c>
      <c r="Q305" s="1">
        <v>1.44257E-3</v>
      </c>
      <c r="R305" s="1">
        <v>1.44257E-3</v>
      </c>
      <c r="S305">
        <f t="shared" si="19"/>
        <v>303</v>
      </c>
      <c r="T305" s="1">
        <v>0.41656500000000002</v>
      </c>
      <c r="AB305" s="1"/>
      <c r="AE305" s="1"/>
      <c r="AK305" s="1">
        <v>2.9727200000000001E-4</v>
      </c>
      <c r="AL305" s="1">
        <v>0.84289599999999998</v>
      </c>
      <c r="AM305" s="1">
        <f t="shared" si="17"/>
        <v>1.6349960000000002E-4</v>
      </c>
      <c r="AR305" s="1">
        <v>0.84258999999999995</v>
      </c>
      <c r="AS305" s="1">
        <v>1.26923E-4</v>
      </c>
    </row>
    <row r="306" spans="1:45" x14ac:dyDescent="0.25">
      <c r="A306">
        <f t="shared" si="18"/>
        <v>304</v>
      </c>
      <c r="C306" s="1">
        <v>0.94543500000000003</v>
      </c>
      <c r="D306" s="1">
        <v>3.20221E-5</v>
      </c>
      <c r="E306">
        <f t="shared" si="16"/>
        <v>5.7639780000000002E-5</v>
      </c>
      <c r="G306" s="1">
        <v>0.94574000000000003</v>
      </c>
      <c r="H306" s="1">
        <v>1.7141700000000001E-3</v>
      </c>
      <c r="I306" s="1">
        <v>1.7141700000000001E-3</v>
      </c>
      <c r="K306">
        <v>0.84472700000000001</v>
      </c>
      <c r="L306">
        <v>1.6670555000000001E-4</v>
      </c>
      <c r="N306" s="1"/>
      <c r="P306" s="1">
        <v>0.94543500000000003</v>
      </c>
      <c r="Q306" s="1">
        <v>1.4459200000000001E-3</v>
      </c>
      <c r="R306" s="1">
        <v>1.4459200000000001E-3</v>
      </c>
      <c r="S306">
        <f t="shared" si="19"/>
        <v>304</v>
      </c>
      <c r="T306" s="1">
        <v>0.40860000000000002</v>
      </c>
      <c r="AB306" s="1"/>
      <c r="AE306" s="1"/>
      <c r="AK306" s="1">
        <v>3.0310100000000001E-4</v>
      </c>
      <c r="AL306" s="1">
        <v>0.84472700000000001</v>
      </c>
      <c r="AM306" s="1">
        <f t="shared" si="17"/>
        <v>1.6670555000000001E-4</v>
      </c>
      <c r="AR306" s="1">
        <v>0.845947</v>
      </c>
      <c r="AS306" s="1">
        <v>1.2808200000000001E-4</v>
      </c>
    </row>
    <row r="307" spans="1:45" x14ac:dyDescent="0.25">
      <c r="A307">
        <f t="shared" si="18"/>
        <v>305</v>
      </c>
      <c r="C307" s="1">
        <v>0.94787600000000005</v>
      </c>
      <c r="D307" s="1">
        <v>3.1976300000000001E-5</v>
      </c>
      <c r="E307">
        <f t="shared" si="16"/>
        <v>5.7557340000000001E-5</v>
      </c>
      <c r="G307" s="1">
        <v>0.94848600000000005</v>
      </c>
      <c r="H307" s="1">
        <v>1.7181399999999999E-3</v>
      </c>
      <c r="I307" s="1">
        <v>1.7181399999999999E-3</v>
      </c>
      <c r="K307">
        <v>0.84777800000000003</v>
      </c>
      <c r="L307">
        <v>1.7009575E-4</v>
      </c>
      <c r="N307" s="1"/>
      <c r="P307" s="1">
        <v>0.94818100000000005</v>
      </c>
      <c r="Q307" s="1">
        <v>1.4489699999999999E-3</v>
      </c>
      <c r="R307" s="1">
        <v>1.4489699999999999E-3</v>
      </c>
      <c r="S307">
        <f t="shared" si="19"/>
        <v>305</v>
      </c>
      <c r="T307" s="1">
        <v>0.40081800000000001</v>
      </c>
      <c r="AB307" s="1"/>
      <c r="AE307" s="1"/>
      <c r="AK307" s="1">
        <v>3.0926499999999997E-4</v>
      </c>
      <c r="AL307" s="1">
        <v>0.84777800000000003</v>
      </c>
      <c r="AM307" s="1">
        <f t="shared" si="17"/>
        <v>1.7009575E-4</v>
      </c>
      <c r="AR307" s="1">
        <v>0.84777800000000003</v>
      </c>
      <c r="AS307" s="1">
        <v>1.2930299999999999E-4</v>
      </c>
    </row>
    <row r="308" spans="1:45" x14ac:dyDescent="0.25">
      <c r="A308">
        <f t="shared" si="18"/>
        <v>306</v>
      </c>
      <c r="C308" s="1">
        <v>0.950623</v>
      </c>
      <c r="D308" s="1">
        <v>3.1930500000000002E-5</v>
      </c>
      <c r="E308">
        <f t="shared" si="16"/>
        <v>5.7474900000000008E-5</v>
      </c>
      <c r="G308" s="1">
        <v>0.95031699999999997</v>
      </c>
      <c r="H308" s="1">
        <v>1.72241E-3</v>
      </c>
      <c r="I308" s="1">
        <v>1.72241E-3</v>
      </c>
      <c r="K308">
        <v>0.85021999999999998</v>
      </c>
      <c r="L308">
        <v>1.7341940000000002E-4</v>
      </c>
      <c r="N308" s="1"/>
      <c r="P308" s="1">
        <v>0.950928</v>
      </c>
      <c r="Q308" s="1">
        <v>1.45203E-3</v>
      </c>
      <c r="R308" s="1">
        <v>1.45203E-3</v>
      </c>
      <c r="S308">
        <f t="shared" si="19"/>
        <v>306</v>
      </c>
      <c r="T308" s="1">
        <v>0.39297500000000002</v>
      </c>
      <c r="AB308" s="1"/>
      <c r="AE308" s="1"/>
      <c r="AK308" s="1">
        <v>3.1530799999999998E-4</v>
      </c>
      <c r="AL308" s="1">
        <v>0.85021999999999998</v>
      </c>
      <c r="AM308" s="1">
        <f t="shared" si="17"/>
        <v>1.7341940000000002E-4</v>
      </c>
      <c r="AR308" s="1">
        <v>0.85052499999999998</v>
      </c>
      <c r="AS308" s="1">
        <v>1.3046299999999999E-4</v>
      </c>
    </row>
    <row r="309" spans="1:45" x14ac:dyDescent="0.25">
      <c r="A309">
        <f t="shared" si="18"/>
        <v>307</v>
      </c>
      <c r="C309" s="1">
        <v>0.95275900000000002</v>
      </c>
      <c r="D309" s="1">
        <v>3.1881699999999997E-5</v>
      </c>
      <c r="E309">
        <f t="shared" si="16"/>
        <v>5.7387059999999995E-5</v>
      </c>
      <c r="G309" s="1">
        <v>0.95245400000000002</v>
      </c>
      <c r="H309" s="1">
        <v>1.72668E-3</v>
      </c>
      <c r="I309" s="1">
        <v>1.72668E-3</v>
      </c>
      <c r="K309">
        <v>0.853271</v>
      </c>
      <c r="L309">
        <v>1.7667540000000003E-4</v>
      </c>
      <c r="N309" s="1"/>
      <c r="P309" s="1">
        <v>0.95275900000000002</v>
      </c>
      <c r="Q309" s="1">
        <v>1.45538E-3</v>
      </c>
      <c r="R309" s="1">
        <v>1.45538E-3</v>
      </c>
      <c r="S309">
        <f t="shared" si="19"/>
        <v>307</v>
      </c>
      <c r="T309" s="1">
        <v>0.385162</v>
      </c>
      <c r="AB309" s="1"/>
      <c r="AE309" s="1"/>
      <c r="AK309" s="1">
        <v>3.2122800000000001E-4</v>
      </c>
      <c r="AL309" s="1">
        <v>0.853271</v>
      </c>
      <c r="AM309" s="1">
        <f t="shared" si="17"/>
        <v>1.7667540000000003E-4</v>
      </c>
      <c r="AR309" s="1">
        <v>0.852966</v>
      </c>
      <c r="AS309" s="1">
        <v>1.3165299999999999E-4</v>
      </c>
    </row>
    <row r="310" spans="1:45" x14ac:dyDescent="0.25">
      <c r="A310">
        <f t="shared" si="18"/>
        <v>308</v>
      </c>
      <c r="C310" s="1">
        <v>0.95520000000000005</v>
      </c>
      <c r="D310" s="1">
        <v>3.1838999999999998E-5</v>
      </c>
      <c r="E310">
        <f t="shared" si="16"/>
        <v>5.7310199999999999E-5</v>
      </c>
      <c r="G310" s="1">
        <v>0.95520000000000005</v>
      </c>
      <c r="H310" s="1">
        <v>1.7309599999999999E-3</v>
      </c>
      <c r="I310" s="1">
        <v>1.7309599999999999E-3</v>
      </c>
      <c r="K310">
        <v>0.85510299999999995</v>
      </c>
      <c r="L310">
        <v>1.7998200000000003E-4</v>
      </c>
      <c r="N310" s="1"/>
      <c r="P310" s="1">
        <v>0.95550500000000005</v>
      </c>
      <c r="Q310" s="1">
        <v>1.4584400000000001E-3</v>
      </c>
      <c r="R310" s="1">
        <v>1.4584400000000001E-3</v>
      </c>
      <c r="S310">
        <f t="shared" si="19"/>
        <v>308</v>
      </c>
      <c r="T310" s="1">
        <v>0.37747199999999997</v>
      </c>
      <c r="AB310" s="1"/>
      <c r="AE310" s="1"/>
      <c r="AK310" s="1">
        <v>3.2724000000000002E-4</v>
      </c>
      <c r="AL310" s="1">
        <v>0.85510299999999995</v>
      </c>
      <c r="AM310" s="1">
        <f t="shared" si="17"/>
        <v>1.7998200000000003E-4</v>
      </c>
      <c r="AR310" s="1">
        <v>0.85540799999999995</v>
      </c>
      <c r="AS310" s="1">
        <v>1.32874E-4</v>
      </c>
    </row>
    <row r="311" spans="1:45" x14ac:dyDescent="0.25">
      <c r="A311">
        <f t="shared" si="18"/>
        <v>309</v>
      </c>
      <c r="C311" s="1">
        <v>0.95733599999999996</v>
      </c>
      <c r="D311" s="1">
        <v>3.1793199999999999E-5</v>
      </c>
      <c r="E311">
        <f t="shared" si="16"/>
        <v>5.7227759999999998E-5</v>
      </c>
      <c r="G311" s="1">
        <v>0.95733599999999996</v>
      </c>
      <c r="H311" s="1">
        <v>1.73492E-3</v>
      </c>
      <c r="I311" s="1">
        <v>1.73492E-3</v>
      </c>
      <c r="K311">
        <v>0.85845899999999997</v>
      </c>
      <c r="L311">
        <v>1.8312085000000001E-4</v>
      </c>
      <c r="N311" s="1"/>
      <c r="P311" s="1">
        <v>0.95825199999999999</v>
      </c>
      <c r="Q311" s="1">
        <v>1.46149E-3</v>
      </c>
      <c r="R311" s="1">
        <v>1.46149E-3</v>
      </c>
      <c r="S311">
        <f t="shared" si="19"/>
        <v>309</v>
      </c>
      <c r="T311" s="1">
        <v>0.36978100000000003</v>
      </c>
      <c r="AB311" s="1"/>
      <c r="AE311" s="1"/>
      <c r="AK311" s="1">
        <v>3.32947E-4</v>
      </c>
      <c r="AL311" s="1">
        <v>0.85845899999999997</v>
      </c>
      <c r="AM311" s="1">
        <f t="shared" si="17"/>
        <v>1.8312085000000001E-4</v>
      </c>
      <c r="AR311" s="1">
        <v>0.85754399999999997</v>
      </c>
      <c r="AS311" s="1">
        <v>1.33972E-4</v>
      </c>
    </row>
    <row r="312" spans="1:45" x14ac:dyDescent="0.25">
      <c r="A312">
        <f t="shared" si="18"/>
        <v>310</v>
      </c>
      <c r="C312" s="1">
        <v>0.96008300000000002</v>
      </c>
      <c r="D312" s="1">
        <v>3.1738300000000001E-5</v>
      </c>
      <c r="E312">
        <f t="shared" si="16"/>
        <v>5.7128940000000004E-5</v>
      </c>
      <c r="G312" s="1">
        <v>0.95916699999999999</v>
      </c>
      <c r="H312" s="1">
        <v>1.7392E-3</v>
      </c>
      <c r="I312" s="1">
        <v>1.7392E-3</v>
      </c>
      <c r="K312">
        <v>0.85968</v>
      </c>
      <c r="L312">
        <v>1.8661170000000001E-4</v>
      </c>
      <c r="N312" s="1"/>
      <c r="P312" s="1">
        <v>0.96069300000000002</v>
      </c>
      <c r="Q312" s="1">
        <v>1.4645400000000001E-3</v>
      </c>
      <c r="R312" s="1">
        <v>1.4645400000000001E-3</v>
      </c>
      <c r="S312">
        <f t="shared" si="19"/>
        <v>310</v>
      </c>
      <c r="T312" s="1">
        <v>0.36215199999999997</v>
      </c>
      <c r="AB312" s="1"/>
      <c r="AE312" s="1"/>
      <c r="AK312" s="1">
        <v>3.3929400000000002E-4</v>
      </c>
      <c r="AL312" s="1">
        <v>0.85968</v>
      </c>
      <c r="AM312" s="1">
        <f t="shared" si="17"/>
        <v>1.8661170000000001E-4</v>
      </c>
      <c r="AR312" s="1">
        <v>0.86029100000000003</v>
      </c>
      <c r="AS312" s="1">
        <v>1.35193E-4</v>
      </c>
    </row>
    <row r="313" spans="1:45" x14ac:dyDescent="0.25">
      <c r="A313">
        <f t="shared" si="18"/>
        <v>311</v>
      </c>
      <c r="C313" s="1">
        <v>0.96282999999999996</v>
      </c>
      <c r="D313" s="1">
        <v>3.1710800000000001E-5</v>
      </c>
      <c r="E313">
        <f t="shared" si="16"/>
        <v>5.7079440000000004E-5</v>
      </c>
      <c r="G313" s="1">
        <v>0.96282999999999996</v>
      </c>
      <c r="H313" s="1">
        <v>1.74347E-3</v>
      </c>
      <c r="I313" s="1">
        <v>1.74347E-3</v>
      </c>
      <c r="K313">
        <v>0.86273200000000005</v>
      </c>
      <c r="L313">
        <v>1.8996890000000003E-4</v>
      </c>
      <c r="N313" s="1"/>
      <c r="P313" s="1">
        <v>0.96252400000000005</v>
      </c>
      <c r="Q313" s="1">
        <v>1.4682E-3</v>
      </c>
      <c r="R313" s="1">
        <v>1.4682E-3</v>
      </c>
      <c r="S313">
        <f t="shared" si="19"/>
        <v>311</v>
      </c>
      <c r="T313" s="1">
        <v>0.35461399999999998</v>
      </c>
      <c r="AB313" s="1"/>
      <c r="AE313" s="1"/>
      <c r="AK313" s="1">
        <v>3.4539800000000002E-4</v>
      </c>
      <c r="AL313" s="1">
        <v>0.86273200000000005</v>
      </c>
      <c r="AM313" s="1">
        <f t="shared" si="17"/>
        <v>1.8996890000000003E-4</v>
      </c>
      <c r="AR313" s="1">
        <v>0.86242700000000005</v>
      </c>
      <c r="AS313" s="1">
        <v>1.36353E-4</v>
      </c>
    </row>
    <row r="314" spans="1:45" x14ac:dyDescent="0.25">
      <c r="A314">
        <f t="shared" si="18"/>
        <v>312</v>
      </c>
      <c r="C314" s="1">
        <v>0.96496599999999999</v>
      </c>
      <c r="D314" s="1">
        <v>3.1378199999999997E-5</v>
      </c>
      <c r="E314">
        <f t="shared" si="16"/>
        <v>5.6480759999999994E-5</v>
      </c>
      <c r="G314" s="1">
        <v>0.96588099999999999</v>
      </c>
      <c r="H314" s="1">
        <v>1.7474400000000001E-3</v>
      </c>
      <c r="I314" s="1">
        <v>1.7474400000000001E-3</v>
      </c>
      <c r="K314">
        <v>0.86517299999999997</v>
      </c>
      <c r="L314">
        <v>1.9351035000000002E-4</v>
      </c>
      <c r="N314" s="1"/>
      <c r="P314" s="1">
        <v>0.96496599999999999</v>
      </c>
      <c r="Q314" s="1">
        <v>1.47156E-3</v>
      </c>
      <c r="R314" s="1">
        <v>1.47156E-3</v>
      </c>
      <c r="S314">
        <f t="shared" si="19"/>
        <v>312</v>
      </c>
      <c r="T314" s="1">
        <v>0.34713699999999997</v>
      </c>
      <c r="AB314" s="1"/>
      <c r="AE314" s="1"/>
      <c r="AK314" s="1">
        <v>3.5183700000000003E-4</v>
      </c>
      <c r="AL314" s="1">
        <v>0.86517299999999997</v>
      </c>
      <c r="AM314" s="1">
        <f t="shared" si="17"/>
        <v>1.9351035000000002E-4</v>
      </c>
      <c r="AR314" s="1">
        <v>0.86517299999999997</v>
      </c>
      <c r="AS314" s="1">
        <v>1.3754300000000001E-4</v>
      </c>
    </row>
    <row r="315" spans="1:45" x14ac:dyDescent="0.25">
      <c r="A315">
        <f t="shared" si="18"/>
        <v>313</v>
      </c>
      <c r="C315" s="1">
        <v>0.96771200000000002</v>
      </c>
      <c r="D315" s="1">
        <v>3.1716900000000001E-5</v>
      </c>
      <c r="E315">
        <f t="shared" si="16"/>
        <v>5.7090420000000006E-5</v>
      </c>
      <c r="G315" s="1">
        <v>0.96771200000000002</v>
      </c>
      <c r="H315" s="1">
        <v>1.7517100000000001E-3</v>
      </c>
      <c r="I315" s="1">
        <v>1.7517100000000001E-3</v>
      </c>
      <c r="K315">
        <v>0.86731000000000003</v>
      </c>
      <c r="L315">
        <v>1.9698470000000003E-4</v>
      </c>
      <c r="N315" s="1"/>
      <c r="P315" s="1">
        <v>0.96801800000000005</v>
      </c>
      <c r="Q315" s="1">
        <v>1.4749100000000001E-3</v>
      </c>
      <c r="R315" s="1">
        <v>1.4749100000000001E-3</v>
      </c>
      <c r="S315">
        <f t="shared" si="19"/>
        <v>313</v>
      </c>
      <c r="T315" s="1">
        <v>0.339783</v>
      </c>
      <c r="AB315" s="1"/>
      <c r="AE315" s="1"/>
      <c r="AK315" s="1">
        <v>3.5815400000000001E-4</v>
      </c>
      <c r="AL315" s="1">
        <v>0.86731000000000003</v>
      </c>
      <c r="AM315" s="1">
        <f t="shared" si="17"/>
        <v>1.9698470000000003E-4</v>
      </c>
      <c r="AR315" s="1">
        <v>0.86761500000000003</v>
      </c>
      <c r="AS315" s="1">
        <v>1.38672E-4</v>
      </c>
    </row>
    <row r="316" spans="1:45" x14ac:dyDescent="0.25">
      <c r="A316">
        <f t="shared" si="18"/>
        <v>314</v>
      </c>
      <c r="C316" s="1">
        <v>0.97045899999999996</v>
      </c>
      <c r="D316" s="1">
        <v>3.1600999999999998E-5</v>
      </c>
      <c r="E316">
        <f t="shared" si="16"/>
        <v>5.6881799999999995E-5</v>
      </c>
      <c r="G316" s="1">
        <v>0.97015399999999996</v>
      </c>
      <c r="H316" s="1">
        <v>1.7556799999999999E-3</v>
      </c>
      <c r="I316" s="1">
        <v>1.7556799999999999E-3</v>
      </c>
      <c r="K316">
        <v>0.86975100000000005</v>
      </c>
      <c r="L316">
        <v>2.0059380000000002E-4</v>
      </c>
      <c r="N316" s="1"/>
      <c r="P316" s="1">
        <v>0.97015399999999996</v>
      </c>
      <c r="Q316" s="1">
        <v>1.4782700000000001E-3</v>
      </c>
      <c r="R316" s="1">
        <v>1.4782700000000001E-3</v>
      </c>
      <c r="S316">
        <f t="shared" si="19"/>
        <v>314</v>
      </c>
      <c r="T316" s="1">
        <v>0.332428</v>
      </c>
      <c r="AB316" s="1"/>
      <c r="AE316" s="1"/>
      <c r="AK316" s="1">
        <v>3.6471600000000001E-4</v>
      </c>
      <c r="AL316" s="1">
        <v>0.86975100000000005</v>
      </c>
      <c r="AM316" s="1">
        <f t="shared" si="17"/>
        <v>2.0059380000000002E-4</v>
      </c>
      <c r="AR316" s="1">
        <v>0.86975100000000005</v>
      </c>
      <c r="AS316" s="1">
        <v>1.39832E-4</v>
      </c>
    </row>
    <row r="317" spans="1:45" x14ac:dyDescent="0.25">
      <c r="A317">
        <f t="shared" si="18"/>
        <v>315</v>
      </c>
      <c r="C317" s="1">
        <v>0.97259499999999999</v>
      </c>
      <c r="D317" s="1">
        <v>3.1552099999999999E-5</v>
      </c>
      <c r="E317">
        <f t="shared" si="16"/>
        <v>5.6793779999999997E-5</v>
      </c>
      <c r="G317" s="1">
        <v>0.97259499999999999</v>
      </c>
      <c r="H317" s="1">
        <v>1.75964E-3</v>
      </c>
      <c r="I317" s="1">
        <v>1.75964E-3</v>
      </c>
      <c r="K317">
        <v>0.87219199999999997</v>
      </c>
      <c r="L317">
        <v>2.041853E-4</v>
      </c>
      <c r="N317" s="1"/>
      <c r="P317" s="1">
        <v>0.97259499999999999</v>
      </c>
      <c r="Q317" s="1">
        <v>1.4813199999999999E-3</v>
      </c>
      <c r="R317" s="1">
        <v>1.4813199999999999E-3</v>
      </c>
      <c r="S317">
        <f t="shared" si="19"/>
        <v>315</v>
      </c>
      <c r="T317" s="1">
        <v>0.325073</v>
      </c>
      <c r="AB317" s="1"/>
      <c r="AE317" s="1"/>
      <c r="AK317" s="1">
        <v>3.7124599999999999E-4</v>
      </c>
      <c r="AL317" s="1">
        <v>0.87219199999999997</v>
      </c>
      <c r="AM317" s="1">
        <f t="shared" si="17"/>
        <v>2.041853E-4</v>
      </c>
      <c r="AR317" s="1">
        <v>0.87158199999999997</v>
      </c>
      <c r="AS317" s="1">
        <v>1.4092999999999999E-4</v>
      </c>
    </row>
    <row r="318" spans="1:45" x14ac:dyDescent="0.25">
      <c r="A318">
        <f t="shared" si="18"/>
        <v>316</v>
      </c>
      <c r="C318" s="1">
        <v>0.97503700000000004</v>
      </c>
      <c r="D318" s="1">
        <v>3.1481900000000001E-5</v>
      </c>
      <c r="E318">
        <f t="shared" si="16"/>
        <v>5.666742E-5</v>
      </c>
      <c r="G318" s="1">
        <v>0.97503700000000004</v>
      </c>
      <c r="H318" s="1">
        <v>1.76392E-3</v>
      </c>
      <c r="I318" s="1">
        <v>1.76392E-3</v>
      </c>
      <c r="K318">
        <v>0.87493900000000002</v>
      </c>
      <c r="L318">
        <v>2.0772730000000002E-4</v>
      </c>
      <c r="N318" s="1"/>
      <c r="P318" s="1">
        <v>0.97473100000000001</v>
      </c>
      <c r="Q318" s="1">
        <v>1.4846799999999999E-3</v>
      </c>
      <c r="R318" s="1">
        <v>1.4846799999999999E-3</v>
      </c>
      <c r="S318">
        <f t="shared" si="19"/>
        <v>316</v>
      </c>
      <c r="T318" s="1">
        <v>0.31790200000000002</v>
      </c>
      <c r="AB318" s="1"/>
      <c r="AE318" s="1"/>
      <c r="AK318" s="1">
        <v>3.7768600000000002E-4</v>
      </c>
      <c r="AL318" s="1">
        <v>0.87493900000000002</v>
      </c>
      <c r="AM318" s="1">
        <f t="shared" si="17"/>
        <v>2.0772730000000002E-4</v>
      </c>
      <c r="AR318" s="1">
        <v>0.87463400000000002</v>
      </c>
      <c r="AS318" s="1">
        <v>1.4202900000000001E-4</v>
      </c>
    </row>
    <row r="319" spans="1:45" x14ac:dyDescent="0.25">
      <c r="A319">
        <f t="shared" si="18"/>
        <v>317</v>
      </c>
      <c r="C319" s="1">
        <v>0.97747799999999996</v>
      </c>
      <c r="D319" s="1">
        <v>3.1164600000000003E-5</v>
      </c>
      <c r="E319">
        <f t="shared" si="16"/>
        <v>5.6096280000000006E-5</v>
      </c>
      <c r="G319" s="1">
        <v>0.97656299999999996</v>
      </c>
      <c r="H319" s="1">
        <v>1.7678800000000001E-3</v>
      </c>
      <c r="I319" s="1">
        <v>1.7678800000000001E-3</v>
      </c>
      <c r="K319">
        <v>0.87677000000000005</v>
      </c>
      <c r="L319">
        <v>2.1143650000000002E-4</v>
      </c>
      <c r="N319" s="1"/>
      <c r="P319" s="1">
        <v>0.97747799999999996</v>
      </c>
      <c r="Q319" s="1">
        <v>1.4880399999999999E-3</v>
      </c>
      <c r="R319" s="1">
        <v>1.4880399999999999E-3</v>
      </c>
      <c r="S319">
        <f t="shared" si="19"/>
        <v>317</v>
      </c>
      <c r="T319" s="1">
        <v>0.31075999999999998</v>
      </c>
      <c r="AB319" s="1"/>
      <c r="AE319" s="1"/>
      <c r="AK319" s="1">
        <v>3.8443E-4</v>
      </c>
      <c r="AL319" s="1">
        <v>0.87677000000000005</v>
      </c>
      <c r="AM319" s="1">
        <f t="shared" si="17"/>
        <v>2.1143650000000002E-4</v>
      </c>
      <c r="AR319" s="1">
        <v>0.87707500000000005</v>
      </c>
      <c r="AS319" s="1">
        <v>1.4318800000000001E-4</v>
      </c>
    </row>
    <row r="320" spans="1:45" x14ac:dyDescent="0.25">
      <c r="A320">
        <f t="shared" si="18"/>
        <v>318</v>
      </c>
      <c r="C320" s="1">
        <v>0.97961399999999998</v>
      </c>
      <c r="D320" s="1">
        <v>3.15216E-5</v>
      </c>
      <c r="E320">
        <f t="shared" si="16"/>
        <v>5.6738879999999998E-5</v>
      </c>
      <c r="G320" s="1">
        <v>0.97991899999999998</v>
      </c>
      <c r="H320" s="1">
        <v>1.7718499999999999E-3</v>
      </c>
      <c r="I320" s="1">
        <v>1.7718499999999999E-3</v>
      </c>
      <c r="K320">
        <v>0.87921099999999996</v>
      </c>
      <c r="L320">
        <v>2.1502855000000003E-4</v>
      </c>
      <c r="N320" s="1"/>
      <c r="P320" s="1">
        <v>0.97991899999999998</v>
      </c>
      <c r="Q320" s="1">
        <v>1.49109E-3</v>
      </c>
      <c r="R320" s="1">
        <v>1.49109E-3</v>
      </c>
      <c r="S320">
        <f t="shared" si="19"/>
        <v>318</v>
      </c>
      <c r="T320" s="1">
        <v>0.30364999999999998</v>
      </c>
      <c r="AB320" s="1"/>
      <c r="AE320" s="1"/>
      <c r="AK320" s="1">
        <v>3.90961E-4</v>
      </c>
      <c r="AL320" s="1">
        <v>0.87921099999999996</v>
      </c>
      <c r="AM320" s="1">
        <f t="shared" si="17"/>
        <v>2.1502855000000003E-4</v>
      </c>
      <c r="AR320" s="1">
        <v>0.87951699999999999</v>
      </c>
      <c r="AS320" s="1">
        <v>1.4425700000000001E-4</v>
      </c>
    </row>
    <row r="321" spans="1:45" x14ac:dyDescent="0.25">
      <c r="A321">
        <f t="shared" si="18"/>
        <v>319</v>
      </c>
      <c r="C321" s="1">
        <v>0.98205600000000004</v>
      </c>
      <c r="D321" s="1">
        <v>3.1405600000000003E-5</v>
      </c>
      <c r="E321">
        <f t="shared" si="16"/>
        <v>5.6530080000000008E-5</v>
      </c>
      <c r="G321" s="1">
        <v>0.98144500000000001</v>
      </c>
      <c r="H321" s="1">
        <v>1.77582E-3</v>
      </c>
      <c r="I321" s="1">
        <v>1.77582E-3</v>
      </c>
      <c r="K321">
        <v>0.88256800000000002</v>
      </c>
      <c r="L321">
        <v>2.1875480000000002E-4</v>
      </c>
      <c r="N321" s="1"/>
      <c r="P321" s="1">
        <v>0.98266600000000004</v>
      </c>
      <c r="Q321" s="1">
        <v>1.49445E-3</v>
      </c>
      <c r="R321" s="1">
        <v>1.49445E-3</v>
      </c>
      <c r="S321">
        <f t="shared" si="19"/>
        <v>319</v>
      </c>
      <c r="T321" s="1">
        <v>0.29659999999999997</v>
      </c>
      <c r="AB321" s="1"/>
      <c r="AE321" s="1"/>
      <c r="AK321" s="1">
        <v>3.9773599999999999E-4</v>
      </c>
      <c r="AL321" s="1">
        <v>0.88256800000000002</v>
      </c>
      <c r="AM321" s="1">
        <f t="shared" si="17"/>
        <v>2.1875480000000002E-4</v>
      </c>
      <c r="AR321" s="1">
        <v>0.88195800000000002</v>
      </c>
      <c r="AS321" s="1">
        <v>1.4538600000000001E-4</v>
      </c>
    </row>
    <row r="322" spans="1:45" x14ac:dyDescent="0.25">
      <c r="A322">
        <f t="shared" si="18"/>
        <v>320</v>
      </c>
      <c r="C322" s="1">
        <v>0.98480199999999996</v>
      </c>
      <c r="D322" s="1">
        <v>3.1356799999999998E-5</v>
      </c>
      <c r="E322">
        <f t="shared" si="16"/>
        <v>5.6442239999999996E-5</v>
      </c>
      <c r="G322" s="1">
        <v>0.98449699999999996</v>
      </c>
      <c r="H322" s="1">
        <v>1.7797900000000001E-3</v>
      </c>
      <c r="I322" s="1">
        <v>1.7797900000000001E-3</v>
      </c>
      <c r="K322">
        <v>0.88409400000000005</v>
      </c>
      <c r="L322">
        <v>2.2253110000000002E-4</v>
      </c>
      <c r="N322" s="1"/>
      <c r="P322" s="1">
        <v>0.98449699999999996</v>
      </c>
      <c r="Q322" s="1">
        <v>1.4978000000000001E-3</v>
      </c>
      <c r="R322" s="1">
        <v>1.4978000000000001E-3</v>
      </c>
      <c r="S322">
        <f t="shared" si="19"/>
        <v>320</v>
      </c>
      <c r="T322" s="1">
        <v>0.28964200000000001</v>
      </c>
      <c r="AB322" s="1"/>
      <c r="AE322" s="1"/>
      <c r="AK322" s="1">
        <v>4.04602E-4</v>
      </c>
      <c r="AL322" s="1">
        <v>0.88409400000000005</v>
      </c>
      <c r="AM322" s="1">
        <f t="shared" si="17"/>
        <v>2.2253110000000002E-4</v>
      </c>
      <c r="AR322" s="1">
        <v>0.88409400000000005</v>
      </c>
      <c r="AS322" s="1">
        <v>1.4645399999999999E-4</v>
      </c>
    </row>
    <row r="323" spans="1:45" x14ac:dyDescent="0.25">
      <c r="A323">
        <f t="shared" si="18"/>
        <v>321</v>
      </c>
      <c r="C323" s="1">
        <v>0.98663299999999998</v>
      </c>
      <c r="D323" s="1">
        <v>3.1310999999999999E-5</v>
      </c>
      <c r="E323">
        <f t="shared" ref="E323:E386" si="20">D323*1.8</f>
        <v>5.6359800000000002E-5</v>
      </c>
      <c r="G323" s="1">
        <v>0.98724400000000001</v>
      </c>
      <c r="H323" s="1">
        <v>1.78375E-3</v>
      </c>
      <c r="I323" s="1">
        <v>1.78375E-3</v>
      </c>
      <c r="K323">
        <v>0.88653599999999999</v>
      </c>
      <c r="L323">
        <v>2.2642510000000002E-4</v>
      </c>
      <c r="N323" s="1"/>
      <c r="P323" s="1">
        <v>0.98754900000000001</v>
      </c>
      <c r="Q323" s="1">
        <v>1.50146E-3</v>
      </c>
      <c r="R323" s="1">
        <v>1.50146E-3</v>
      </c>
      <c r="S323">
        <f t="shared" si="19"/>
        <v>321</v>
      </c>
      <c r="T323" s="1">
        <v>0.28268399999999999</v>
      </c>
      <c r="AB323" s="1"/>
      <c r="AE323" s="1"/>
      <c r="AK323" s="1">
        <v>4.1168200000000002E-4</v>
      </c>
      <c r="AL323" s="1">
        <v>0.88653599999999999</v>
      </c>
      <c r="AM323" s="1">
        <f t="shared" ref="AM323:AM386" si="21">AK323*0.55</f>
        <v>2.2642510000000002E-4</v>
      </c>
      <c r="AR323" s="1">
        <v>0.88653599999999999</v>
      </c>
      <c r="AS323" s="1">
        <v>1.4755200000000001E-4</v>
      </c>
    </row>
    <row r="324" spans="1:45" x14ac:dyDescent="0.25">
      <c r="A324">
        <f t="shared" ref="A324:A387" si="22">A323+1</f>
        <v>322</v>
      </c>
      <c r="C324" s="1">
        <v>0.98968500000000004</v>
      </c>
      <c r="D324" s="1">
        <v>3.12653E-5</v>
      </c>
      <c r="E324">
        <f t="shared" si="20"/>
        <v>5.6277540000000001E-5</v>
      </c>
      <c r="G324" s="1">
        <v>0.98938000000000004</v>
      </c>
      <c r="H324" s="1">
        <v>1.78772E-3</v>
      </c>
      <c r="I324" s="1">
        <v>1.78772E-3</v>
      </c>
      <c r="K324">
        <v>0.88928200000000002</v>
      </c>
      <c r="L324">
        <v>2.302355E-4</v>
      </c>
      <c r="N324" s="1"/>
      <c r="P324" s="1">
        <v>0.98968500000000004</v>
      </c>
      <c r="Q324" s="1">
        <v>1.50482E-3</v>
      </c>
      <c r="R324" s="1">
        <v>1.50482E-3</v>
      </c>
      <c r="S324">
        <f t="shared" ref="S324:S387" si="23">S323+1</f>
        <v>322</v>
      </c>
      <c r="T324" s="1">
        <v>0.276001</v>
      </c>
      <c r="AB324" s="1"/>
      <c r="AE324" s="1"/>
      <c r="AK324" s="1">
        <v>4.1860999999999998E-4</v>
      </c>
      <c r="AL324" s="1">
        <v>0.88928200000000002</v>
      </c>
      <c r="AM324" s="1">
        <f t="shared" si="21"/>
        <v>2.302355E-4</v>
      </c>
      <c r="AR324" s="1">
        <v>0.88867200000000002</v>
      </c>
      <c r="AS324" s="1">
        <v>1.4859000000000001E-4</v>
      </c>
    </row>
    <row r="325" spans="1:45" x14ac:dyDescent="0.25">
      <c r="A325">
        <f t="shared" si="22"/>
        <v>323</v>
      </c>
      <c r="C325" s="1">
        <v>0.99212599999999995</v>
      </c>
      <c r="D325" s="1">
        <v>3.1219500000000002E-5</v>
      </c>
      <c r="E325">
        <f t="shared" si="20"/>
        <v>5.6195100000000007E-5</v>
      </c>
      <c r="G325" s="1">
        <v>0.99212599999999995</v>
      </c>
      <c r="H325" s="1">
        <v>1.7916900000000001E-3</v>
      </c>
      <c r="I325" s="1">
        <v>1.7916900000000001E-3</v>
      </c>
      <c r="K325">
        <v>0.89172399999999996</v>
      </c>
      <c r="L325">
        <v>2.3409595000000003E-4</v>
      </c>
      <c r="N325" s="1"/>
      <c r="P325" s="1">
        <v>0.99212599999999995</v>
      </c>
      <c r="Q325" s="1">
        <v>1.50757E-3</v>
      </c>
      <c r="R325" s="1">
        <v>1.50757E-3</v>
      </c>
      <c r="S325">
        <f t="shared" si="23"/>
        <v>323</v>
      </c>
      <c r="T325" s="1">
        <v>0.26922600000000002</v>
      </c>
      <c r="AB325" s="1"/>
      <c r="AE325" s="1"/>
      <c r="AK325" s="1">
        <v>4.2562900000000001E-4</v>
      </c>
      <c r="AL325" s="1">
        <v>0.89172399999999996</v>
      </c>
      <c r="AM325" s="1">
        <f t="shared" si="21"/>
        <v>2.3409595000000003E-4</v>
      </c>
      <c r="AR325" s="1">
        <v>0.89111300000000004</v>
      </c>
      <c r="AS325" s="1">
        <v>1.49689E-4</v>
      </c>
    </row>
    <row r="326" spans="1:45" x14ac:dyDescent="0.25">
      <c r="A326">
        <f t="shared" si="22"/>
        <v>324</v>
      </c>
      <c r="C326" s="1">
        <v>0.99487300000000001</v>
      </c>
      <c r="D326" s="1">
        <v>3.1185900000000002E-5</v>
      </c>
      <c r="E326">
        <f t="shared" si="20"/>
        <v>5.6134620000000004E-5</v>
      </c>
      <c r="G326" s="1">
        <v>0.99456800000000001</v>
      </c>
      <c r="H326" s="1">
        <v>1.79565E-3</v>
      </c>
      <c r="I326" s="1">
        <v>1.79565E-3</v>
      </c>
      <c r="K326">
        <v>0.89385999999999999</v>
      </c>
      <c r="L326">
        <v>2.3798995E-4</v>
      </c>
      <c r="N326" s="1"/>
      <c r="P326" s="1">
        <v>0.99456800000000001</v>
      </c>
      <c r="Q326" s="1">
        <v>1.51093E-3</v>
      </c>
      <c r="R326" s="1">
        <v>1.51093E-3</v>
      </c>
      <c r="S326">
        <f t="shared" si="23"/>
        <v>324</v>
      </c>
      <c r="T326" s="1">
        <v>0.262573</v>
      </c>
      <c r="AB326" s="1"/>
      <c r="AE326" s="1"/>
      <c r="AK326" s="1">
        <v>4.3270899999999998E-4</v>
      </c>
      <c r="AL326" s="1">
        <v>0.89385999999999999</v>
      </c>
      <c r="AM326" s="1">
        <f t="shared" si="21"/>
        <v>2.3798995E-4</v>
      </c>
      <c r="AR326" s="1">
        <v>0.89446999999999999</v>
      </c>
      <c r="AS326" s="1">
        <v>1.5072600000000001E-4</v>
      </c>
    </row>
    <row r="327" spans="1:45" x14ac:dyDescent="0.25">
      <c r="A327">
        <f t="shared" si="22"/>
        <v>325</v>
      </c>
      <c r="C327" s="1">
        <v>0.99670400000000003</v>
      </c>
      <c r="D327" s="1">
        <v>3.1137099999999997E-5</v>
      </c>
      <c r="E327">
        <f t="shared" si="20"/>
        <v>5.6046779999999999E-5</v>
      </c>
      <c r="G327" s="1">
        <v>0.99700900000000003</v>
      </c>
      <c r="H327" s="1">
        <v>1.79962E-3</v>
      </c>
      <c r="I327" s="1">
        <v>1.79962E-3</v>
      </c>
      <c r="K327">
        <v>0.89691200000000004</v>
      </c>
      <c r="L327">
        <v>2.4186690000000001E-4</v>
      </c>
      <c r="N327" s="1"/>
      <c r="P327" s="1">
        <v>0.99700900000000003</v>
      </c>
      <c r="Q327" s="1">
        <v>1.5148900000000001E-3</v>
      </c>
      <c r="R327" s="1">
        <v>1.5148900000000001E-3</v>
      </c>
      <c r="S327">
        <f t="shared" si="23"/>
        <v>325</v>
      </c>
      <c r="T327" s="1">
        <v>0.25601200000000002</v>
      </c>
      <c r="AB327" s="1"/>
      <c r="AE327" s="1"/>
      <c r="AK327" s="1">
        <v>4.39758E-4</v>
      </c>
      <c r="AL327" s="1">
        <v>0.89691200000000004</v>
      </c>
      <c r="AM327" s="1">
        <f t="shared" si="21"/>
        <v>2.4186690000000001E-4</v>
      </c>
      <c r="AR327" s="1">
        <v>0.89660600000000001</v>
      </c>
      <c r="AS327" s="1">
        <v>1.5176400000000001E-4</v>
      </c>
    </row>
    <row r="328" spans="1:45" x14ac:dyDescent="0.25">
      <c r="A328">
        <f t="shared" si="22"/>
        <v>326</v>
      </c>
      <c r="C328" s="1">
        <v>0.99975599999999998</v>
      </c>
      <c r="D328" s="1">
        <v>3.1100499999999998E-5</v>
      </c>
      <c r="E328">
        <f t="shared" si="20"/>
        <v>5.5980899999999998E-5</v>
      </c>
      <c r="G328" s="1">
        <v>0.99914599999999998</v>
      </c>
      <c r="H328" s="1">
        <v>1.80328E-3</v>
      </c>
      <c r="I328" s="1">
        <v>1.80328E-3</v>
      </c>
      <c r="K328">
        <v>0.89935299999999996</v>
      </c>
      <c r="L328">
        <v>2.4587859999999998E-4</v>
      </c>
      <c r="N328" s="1"/>
      <c r="P328" s="1">
        <v>0.99914599999999998</v>
      </c>
      <c r="Q328" s="1">
        <v>1.51855E-3</v>
      </c>
      <c r="R328" s="1">
        <v>1.51855E-3</v>
      </c>
      <c r="S328">
        <f t="shared" si="23"/>
        <v>326</v>
      </c>
      <c r="T328" s="1">
        <v>0.24954200000000001</v>
      </c>
      <c r="AB328" s="1"/>
      <c r="AE328" s="1"/>
      <c r="AK328" s="1">
        <v>4.4705199999999997E-4</v>
      </c>
      <c r="AL328" s="1">
        <v>0.89935299999999996</v>
      </c>
      <c r="AM328" s="1">
        <f t="shared" si="21"/>
        <v>2.4587859999999998E-4</v>
      </c>
      <c r="AR328" s="1">
        <v>0.89874299999999996</v>
      </c>
      <c r="AS328" s="1">
        <v>1.52771E-4</v>
      </c>
    </row>
    <row r="329" spans="1:45" x14ac:dyDescent="0.25">
      <c r="A329">
        <f t="shared" si="22"/>
        <v>327</v>
      </c>
      <c r="C329" s="1">
        <v>1.00159</v>
      </c>
      <c r="D329" s="1">
        <v>3.1057699999999999E-5</v>
      </c>
      <c r="E329">
        <f t="shared" si="20"/>
        <v>5.5903860000000002E-5</v>
      </c>
      <c r="G329" s="1">
        <v>1.0012799999999999</v>
      </c>
      <c r="H329" s="1">
        <v>1.80725E-3</v>
      </c>
      <c r="I329" s="1">
        <v>1.80725E-3</v>
      </c>
      <c r="K329">
        <v>0.90179399999999998</v>
      </c>
      <c r="L329">
        <v>2.4985675000000005E-4</v>
      </c>
      <c r="N329" s="1"/>
      <c r="P329" s="1">
        <v>1.00159</v>
      </c>
      <c r="Q329" s="1">
        <v>1.5213E-3</v>
      </c>
      <c r="R329" s="1">
        <v>1.5213E-3</v>
      </c>
      <c r="S329">
        <f t="shared" si="23"/>
        <v>327</v>
      </c>
      <c r="T329" s="1">
        <v>0.24319499999999999</v>
      </c>
      <c r="AB329" s="1"/>
      <c r="AE329" s="1"/>
      <c r="AK329" s="1">
        <v>4.5428500000000002E-4</v>
      </c>
      <c r="AL329" s="1">
        <v>0.90179399999999998</v>
      </c>
      <c r="AM329" s="1">
        <f t="shared" si="21"/>
        <v>2.4985675000000005E-4</v>
      </c>
      <c r="AR329" s="1">
        <v>0.90118399999999999</v>
      </c>
      <c r="AS329" s="1">
        <v>1.53778E-4</v>
      </c>
    </row>
    <row r="330" spans="1:45" x14ac:dyDescent="0.25">
      <c r="A330">
        <f t="shared" si="22"/>
        <v>328</v>
      </c>
      <c r="C330" s="1">
        <v>1.00403</v>
      </c>
      <c r="D330" s="1">
        <v>3.10272E-5</v>
      </c>
      <c r="E330">
        <f t="shared" si="20"/>
        <v>5.5848960000000004E-5</v>
      </c>
      <c r="G330" s="1">
        <v>1.00464</v>
      </c>
      <c r="H330" s="1">
        <v>1.8112200000000001E-3</v>
      </c>
      <c r="I330" s="1">
        <v>1.8112200000000001E-3</v>
      </c>
      <c r="K330">
        <v>0.90423600000000004</v>
      </c>
      <c r="L330">
        <v>2.5401915000000002E-4</v>
      </c>
      <c r="N330" s="1"/>
      <c r="P330" s="1">
        <v>0.99945099999999998</v>
      </c>
      <c r="Q330" s="1">
        <v>1.4541599999999999E-3</v>
      </c>
      <c r="R330" s="1">
        <v>1.4541599999999999E-3</v>
      </c>
      <c r="S330">
        <f t="shared" si="23"/>
        <v>328</v>
      </c>
      <c r="T330" s="1">
        <v>0.23693800000000001</v>
      </c>
      <c r="AB330" s="1"/>
      <c r="AE330" s="1"/>
      <c r="AK330" s="1">
        <v>4.6185300000000002E-4</v>
      </c>
      <c r="AL330" s="1">
        <v>0.90423600000000004</v>
      </c>
      <c r="AM330" s="1">
        <f t="shared" si="21"/>
        <v>2.5401915000000002E-4</v>
      </c>
      <c r="AR330" s="1">
        <v>0.90393100000000004</v>
      </c>
      <c r="AS330" s="1">
        <v>1.5487699999999999E-4</v>
      </c>
    </row>
    <row r="331" spans="1:45" x14ac:dyDescent="0.25">
      <c r="A331">
        <f t="shared" si="22"/>
        <v>329</v>
      </c>
      <c r="C331" s="1">
        <v>1.0067699999999999</v>
      </c>
      <c r="D331" s="1">
        <v>3.0990600000000001E-5</v>
      </c>
      <c r="E331">
        <f t="shared" si="20"/>
        <v>5.5783080000000003E-5</v>
      </c>
      <c r="G331" s="1">
        <v>1.0067699999999999</v>
      </c>
      <c r="H331" s="1">
        <v>1.8148800000000001E-3</v>
      </c>
      <c r="I331" s="1">
        <v>1.8148800000000001E-3</v>
      </c>
      <c r="K331">
        <v>0.90606699999999996</v>
      </c>
      <c r="L331">
        <v>2.5811445000000003E-4</v>
      </c>
      <c r="N331" s="1"/>
      <c r="P331" s="1">
        <v>0.99731400000000003</v>
      </c>
      <c r="Q331" s="1">
        <v>1.3928199999999999E-3</v>
      </c>
      <c r="R331" s="1">
        <v>1.3928199999999999E-3</v>
      </c>
      <c r="S331">
        <f t="shared" si="23"/>
        <v>329</v>
      </c>
      <c r="T331" s="1">
        <v>0.230743</v>
      </c>
      <c r="AB331" s="1"/>
      <c r="AE331" s="1"/>
      <c r="AK331" s="1">
        <v>4.6929900000000001E-4</v>
      </c>
      <c r="AL331" s="1">
        <v>0.90606699999999996</v>
      </c>
      <c r="AM331" s="1">
        <f t="shared" si="21"/>
        <v>2.5811445000000003E-4</v>
      </c>
      <c r="AR331" s="1">
        <v>0.90667699999999996</v>
      </c>
      <c r="AS331" s="1">
        <v>1.55823E-4</v>
      </c>
    </row>
    <row r="332" spans="1:45" x14ac:dyDescent="0.25">
      <c r="A332">
        <f t="shared" si="22"/>
        <v>330</v>
      </c>
      <c r="C332" s="1">
        <v>1.00891</v>
      </c>
      <c r="D332" s="1">
        <v>3.0950900000000002E-5</v>
      </c>
      <c r="E332">
        <f t="shared" si="20"/>
        <v>5.5711620000000005E-5</v>
      </c>
      <c r="G332" s="1">
        <v>1.00922</v>
      </c>
      <c r="H332" s="1">
        <v>1.81854E-3</v>
      </c>
      <c r="I332" s="1">
        <v>1.81854E-3</v>
      </c>
      <c r="K332">
        <v>0.90881299999999998</v>
      </c>
      <c r="L332">
        <v>2.6229390000000001E-4</v>
      </c>
      <c r="N332" s="1"/>
      <c r="P332" s="1">
        <v>0.99456800000000001</v>
      </c>
      <c r="Q332" s="1">
        <v>1.33606E-3</v>
      </c>
      <c r="R332" s="1">
        <v>1.33606E-3</v>
      </c>
      <c r="S332">
        <f t="shared" si="23"/>
        <v>330</v>
      </c>
      <c r="T332" s="1">
        <v>0.22473099999999999</v>
      </c>
      <c r="AB332" s="1"/>
      <c r="AE332" s="1"/>
      <c r="AK332" s="1">
        <v>4.7689800000000001E-4</v>
      </c>
      <c r="AL332" s="1">
        <v>0.90881299999999998</v>
      </c>
      <c r="AM332" s="1">
        <f t="shared" si="21"/>
        <v>2.6229390000000001E-4</v>
      </c>
      <c r="AR332" s="1">
        <v>0.90911900000000001</v>
      </c>
      <c r="AS332" s="1">
        <v>1.5683E-4</v>
      </c>
    </row>
    <row r="333" spans="1:45" x14ac:dyDescent="0.25">
      <c r="A333">
        <f t="shared" si="22"/>
        <v>331</v>
      </c>
      <c r="C333" s="1">
        <v>1.01196</v>
      </c>
      <c r="D333" s="1">
        <v>3.0917400000000003E-5</v>
      </c>
      <c r="E333">
        <f t="shared" si="20"/>
        <v>5.5651320000000008E-5</v>
      </c>
      <c r="G333" s="1">
        <v>1.01135</v>
      </c>
      <c r="H333" s="1">
        <v>1.8225100000000001E-3</v>
      </c>
      <c r="I333" s="1">
        <v>1.8225100000000001E-3</v>
      </c>
      <c r="K333">
        <v>0.91156000000000004</v>
      </c>
      <c r="L333">
        <v>2.6669170000000002E-4</v>
      </c>
      <c r="N333" s="1"/>
      <c r="P333" s="1">
        <v>0.99121099999999995</v>
      </c>
      <c r="Q333" s="1">
        <v>1.2829600000000001E-3</v>
      </c>
      <c r="R333" s="1">
        <v>1.2829600000000001E-3</v>
      </c>
      <c r="S333">
        <f t="shared" si="23"/>
        <v>331</v>
      </c>
      <c r="T333" s="1">
        <v>0.218719</v>
      </c>
      <c r="AB333" s="1"/>
      <c r="AE333" s="1"/>
      <c r="AK333" s="1">
        <v>4.8489399999999998E-4</v>
      </c>
      <c r="AL333" s="1">
        <v>0.91156000000000004</v>
      </c>
      <c r="AM333" s="1">
        <f t="shared" si="21"/>
        <v>2.6669170000000002E-4</v>
      </c>
      <c r="AR333" s="1">
        <v>0.91125500000000004</v>
      </c>
      <c r="AS333" s="1">
        <v>1.5777599999999999E-4</v>
      </c>
    </row>
    <row r="334" spans="1:45" x14ac:dyDescent="0.25">
      <c r="A334">
        <f t="shared" si="22"/>
        <v>332</v>
      </c>
      <c r="C334" s="1">
        <v>1.0141</v>
      </c>
      <c r="D334" s="1">
        <v>3.0877699999999997E-5</v>
      </c>
      <c r="E334">
        <f t="shared" si="20"/>
        <v>5.5579859999999997E-5</v>
      </c>
      <c r="G334" s="1">
        <v>1.0141</v>
      </c>
      <c r="H334" s="1">
        <v>1.82617E-3</v>
      </c>
      <c r="I334" s="1">
        <v>1.82617E-3</v>
      </c>
      <c r="K334">
        <v>0.91400099999999995</v>
      </c>
      <c r="L334">
        <v>2.7095475000000005E-4</v>
      </c>
      <c r="N334" s="1"/>
      <c r="P334" s="1">
        <v>0.99029500000000004</v>
      </c>
      <c r="Q334" s="1">
        <v>1.2323E-3</v>
      </c>
      <c r="R334" s="1">
        <v>1.2323E-3</v>
      </c>
      <c r="S334">
        <f t="shared" si="23"/>
        <v>332</v>
      </c>
      <c r="T334" s="1">
        <v>0.21285999999999999</v>
      </c>
      <c r="AB334" s="1"/>
      <c r="AE334" s="1"/>
      <c r="AK334" s="1">
        <v>4.92645E-4</v>
      </c>
      <c r="AL334" s="1">
        <v>0.91400099999999995</v>
      </c>
      <c r="AM334" s="1">
        <f t="shared" si="21"/>
        <v>2.7095475000000005E-4</v>
      </c>
      <c r="AR334" s="1">
        <v>0.91369599999999995</v>
      </c>
      <c r="AS334" s="1">
        <v>1.5875199999999999E-4</v>
      </c>
    </row>
    <row r="335" spans="1:45" x14ac:dyDescent="0.25">
      <c r="A335">
        <f t="shared" si="22"/>
        <v>333</v>
      </c>
      <c r="C335" s="1">
        <v>1.01685</v>
      </c>
      <c r="D335" s="1">
        <v>3.0853299999999998E-5</v>
      </c>
      <c r="E335">
        <f t="shared" si="20"/>
        <v>5.5535940000000001E-5</v>
      </c>
      <c r="G335" s="1">
        <v>1.01654</v>
      </c>
      <c r="H335" s="1">
        <v>1.8301400000000001E-3</v>
      </c>
      <c r="I335" s="1">
        <v>1.8301400000000001E-3</v>
      </c>
      <c r="K335">
        <v>0.91613800000000001</v>
      </c>
      <c r="L335">
        <v>2.7543615000000005E-4</v>
      </c>
      <c r="N335" s="1"/>
      <c r="P335" s="1">
        <v>0.98693799999999998</v>
      </c>
      <c r="Q335" s="1">
        <v>1.18439E-3</v>
      </c>
      <c r="R335" s="1">
        <v>1.18439E-3</v>
      </c>
      <c r="S335">
        <f t="shared" si="23"/>
        <v>333</v>
      </c>
      <c r="T335" s="1">
        <v>0.207092</v>
      </c>
      <c r="AB335" s="1"/>
      <c r="AE335" s="1"/>
      <c r="AK335" s="1">
        <v>5.0079300000000003E-4</v>
      </c>
      <c r="AL335" s="1">
        <v>0.91613800000000001</v>
      </c>
      <c r="AM335" s="1">
        <f t="shared" si="21"/>
        <v>2.7543615000000005E-4</v>
      </c>
      <c r="AR335" s="1">
        <v>0.91674800000000001</v>
      </c>
      <c r="AS335" s="1">
        <v>1.59729E-4</v>
      </c>
    </row>
    <row r="336" spans="1:45" x14ac:dyDescent="0.25">
      <c r="A336">
        <f t="shared" si="22"/>
        <v>334</v>
      </c>
      <c r="C336" s="1">
        <v>1.01898</v>
      </c>
      <c r="D336" s="1">
        <v>3.0819699999999999E-5</v>
      </c>
      <c r="E336">
        <f t="shared" si="20"/>
        <v>5.5475459999999998E-5</v>
      </c>
      <c r="G336" s="1">
        <v>1.01837</v>
      </c>
      <c r="H336" s="1">
        <v>1.8338E-3</v>
      </c>
      <c r="I336" s="1">
        <v>1.8338E-3</v>
      </c>
      <c r="K336">
        <v>0.91857900000000003</v>
      </c>
      <c r="L336">
        <v>2.798004E-4</v>
      </c>
      <c r="N336" s="1"/>
      <c r="P336" s="1">
        <v>0.98510699999999995</v>
      </c>
      <c r="Q336" s="1">
        <v>1.13831E-3</v>
      </c>
      <c r="R336" s="1">
        <v>1.13831E-3</v>
      </c>
      <c r="S336">
        <f t="shared" si="23"/>
        <v>334</v>
      </c>
      <c r="T336" s="1">
        <v>0.20147699999999999</v>
      </c>
      <c r="AB336" s="1"/>
      <c r="AE336" s="1"/>
      <c r="AK336" s="1">
        <v>5.0872799999999996E-4</v>
      </c>
      <c r="AL336" s="1">
        <v>0.91857900000000003</v>
      </c>
      <c r="AM336" s="1">
        <f t="shared" si="21"/>
        <v>2.798004E-4</v>
      </c>
      <c r="AR336" s="1">
        <v>0.91827400000000003</v>
      </c>
      <c r="AS336" s="1">
        <v>1.6067499999999999E-4</v>
      </c>
    </row>
    <row r="337" spans="1:45" x14ac:dyDescent="0.25">
      <c r="A337">
        <f t="shared" si="22"/>
        <v>335</v>
      </c>
      <c r="C337" s="1">
        <v>1.02112</v>
      </c>
      <c r="D337" s="1">
        <v>3.07953E-5</v>
      </c>
      <c r="E337">
        <f t="shared" si="20"/>
        <v>5.5431540000000002E-5</v>
      </c>
      <c r="G337" s="1">
        <v>1.02112</v>
      </c>
      <c r="H337" s="1">
        <v>1.8377700000000001E-3</v>
      </c>
      <c r="I337" s="1">
        <v>1.8377700000000001E-3</v>
      </c>
      <c r="K337">
        <v>0.92102099999999998</v>
      </c>
      <c r="L337">
        <v>2.8416465E-4</v>
      </c>
      <c r="N337" s="1"/>
      <c r="P337" s="1">
        <v>0.98236100000000004</v>
      </c>
      <c r="Q337" s="1">
        <v>1.09497E-3</v>
      </c>
      <c r="R337" s="1">
        <v>1.09497E-3</v>
      </c>
      <c r="S337">
        <f t="shared" si="23"/>
        <v>335</v>
      </c>
      <c r="T337" s="1">
        <v>0.19592300000000001</v>
      </c>
      <c r="AB337" s="1"/>
      <c r="AE337" s="1"/>
      <c r="AK337" s="1">
        <v>5.16663E-4</v>
      </c>
      <c r="AL337" s="1">
        <v>0.92102099999999998</v>
      </c>
      <c r="AM337" s="1">
        <f t="shared" si="21"/>
        <v>2.8416465E-4</v>
      </c>
      <c r="AR337" s="1">
        <v>0.92071499999999995</v>
      </c>
      <c r="AS337" s="1">
        <v>1.61652E-4</v>
      </c>
    </row>
    <row r="338" spans="1:45" x14ac:dyDescent="0.25">
      <c r="A338">
        <f t="shared" si="22"/>
        <v>336</v>
      </c>
      <c r="C338" s="1">
        <v>1.02356</v>
      </c>
      <c r="D338" s="1">
        <v>3.0764800000000001E-5</v>
      </c>
      <c r="E338">
        <f t="shared" si="20"/>
        <v>5.5376640000000004E-5</v>
      </c>
      <c r="G338" s="1">
        <v>1.02386</v>
      </c>
      <c r="H338" s="1">
        <v>1.84143E-3</v>
      </c>
      <c r="I338" s="1">
        <v>1.84143E-3</v>
      </c>
      <c r="K338">
        <v>0.92346200000000001</v>
      </c>
      <c r="L338">
        <v>2.8852835000000004E-4</v>
      </c>
      <c r="N338" s="1"/>
      <c r="P338" s="1">
        <v>0.97991899999999998</v>
      </c>
      <c r="Q338" s="1">
        <v>1.05255E-3</v>
      </c>
      <c r="R338" s="1">
        <v>1.05255E-3</v>
      </c>
      <c r="S338">
        <f t="shared" si="23"/>
        <v>336</v>
      </c>
      <c r="T338" s="1">
        <v>0.19042999999999999</v>
      </c>
      <c r="AB338" s="1"/>
      <c r="AE338" s="1"/>
      <c r="AK338" s="1">
        <v>5.2459700000000002E-4</v>
      </c>
      <c r="AL338" s="1">
        <v>0.92346200000000001</v>
      </c>
      <c r="AM338" s="1">
        <f t="shared" si="21"/>
        <v>2.8852835000000004E-4</v>
      </c>
      <c r="AR338" s="1">
        <v>0.92346200000000001</v>
      </c>
      <c r="AS338" s="1">
        <v>1.6256699999999999E-4</v>
      </c>
    </row>
    <row r="339" spans="1:45" x14ac:dyDescent="0.25">
      <c r="A339">
        <f t="shared" si="22"/>
        <v>337</v>
      </c>
      <c r="C339" s="1">
        <v>1.026</v>
      </c>
      <c r="D339" s="1">
        <v>3.0737300000000001E-5</v>
      </c>
      <c r="E339">
        <f t="shared" si="20"/>
        <v>5.5327140000000004E-5</v>
      </c>
      <c r="G339" s="1">
        <v>1.0257000000000001</v>
      </c>
      <c r="H339" s="1">
        <v>1.84509E-3</v>
      </c>
      <c r="I339" s="1">
        <v>1.84509E-3</v>
      </c>
      <c r="K339">
        <v>0.92590300000000003</v>
      </c>
      <c r="L339">
        <v>2.9322810000000001E-4</v>
      </c>
      <c r="N339" s="1"/>
      <c r="P339" s="1">
        <v>0.97747799999999996</v>
      </c>
      <c r="Q339" s="1">
        <v>1.0119599999999999E-3</v>
      </c>
      <c r="R339" s="1">
        <v>1.0119599999999999E-3</v>
      </c>
      <c r="S339">
        <f t="shared" si="23"/>
        <v>337</v>
      </c>
      <c r="T339" s="1">
        <v>0.18515000000000001</v>
      </c>
      <c r="AB339" s="1"/>
      <c r="AE339" s="1"/>
      <c r="AK339" s="1">
        <v>5.3314200000000001E-4</v>
      </c>
      <c r="AL339" s="1">
        <v>0.92590300000000003</v>
      </c>
      <c r="AM339" s="1">
        <f t="shared" si="21"/>
        <v>2.9322810000000001E-4</v>
      </c>
      <c r="AR339" s="1">
        <v>0.92620800000000003</v>
      </c>
      <c r="AS339" s="1">
        <v>1.63513E-4</v>
      </c>
    </row>
    <row r="340" spans="1:45" x14ac:dyDescent="0.25">
      <c r="A340">
        <f t="shared" si="22"/>
        <v>338</v>
      </c>
      <c r="C340" s="1">
        <v>1.02783</v>
      </c>
      <c r="D340" s="1">
        <v>3.0703700000000002E-5</v>
      </c>
      <c r="E340">
        <f t="shared" si="20"/>
        <v>5.5266660000000008E-5</v>
      </c>
      <c r="G340" s="1">
        <v>1.02844</v>
      </c>
      <c r="H340" s="1">
        <v>1.8487499999999999E-3</v>
      </c>
      <c r="I340" s="1">
        <v>1.8487499999999999E-3</v>
      </c>
      <c r="K340">
        <v>0.92864999999999998</v>
      </c>
      <c r="L340">
        <v>2.9776010000000003E-4</v>
      </c>
      <c r="N340" s="1"/>
      <c r="P340" s="1">
        <v>0.97564700000000004</v>
      </c>
      <c r="Q340" s="1">
        <v>9.7289999999999996E-4</v>
      </c>
      <c r="R340" s="1">
        <v>9.7289999999999996E-4</v>
      </c>
      <c r="S340">
        <f t="shared" si="23"/>
        <v>338</v>
      </c>
      <c r="T340" s="1">
        <v>0.17996200000000001</v>
      </c>
      <c r="AB340" s="1"/>
      <c r="AE340" s="1"/>
      <c r="AK340" s="1">
        <v>5.4138199999999997E-4</v>
      </c>
      <c r="AL340" s="1">
        <v>0.92864999999999998</v>
      </c>
      <c r="AM340" s="1">
        <f t="shared" si="21"/>
        <v>2.9776010000000003E-4</v>
      </c>
      <c r="AR340" s="1">
        <v>0.92834499999999998</v>
      </c>
      <c r="AS340" s="1">
        <v>1.6439800000000001E-4</v>
      </c>
    </row>
    <row r="341" spans="1:45" x14ac:dyDescent="0.25">
      <c r="A341">
        <f t="shared" si="22"/>
        <v>339</v>
      </c>
      <c r="C341" s="1">
        <v>1.0311900000000001</v>
      </c>
      <c r="D341" s="1">
        <v>3.0676300000000003E-5</v>
      </c>
      <c r="E341">
        <f t="shared" si="20"/>
        <v>5.5217340000000007E-5</v>
      </c>
      <c r="G341" s="1">
        <v>1.03149</v>
      </c>
      <c r="H341" s="1">
        <v>1.85242E-3</v>
      </c>
      <c r="I341" s="1">
        <v>1.85242E-3</v>
      </c>
      <c r="K341">
        <v>0.930786</v>
      </c>
      <c r="L341">
        <v>3.0229210000000005E-4</v>
      </c>
      <c r="N341" s="1"/>
      <c r="P341" s="1">
        <v>0.97289999999999999</v>
      </c>
      <c r="Q341" s="1">
        <v>9.3505900000000002E-4</v>
      </c>
      <c r="R341" s="1">
        <v>9.3505900000000002E-4</v>
      </c>
      <c r="S341">
        <f t="shared" si="23"/>
        <v>339</v>
      </c>
      <c r="T341" s="1">
        <v>0.17480499999999999</v>
      </c>
      <c r="AB341" s="1"/>
      <c r="AE341" s="1"/>
      <c r="AK341" s="1">
        <v>5.4962200000000004E-4</v>
      </c>
      <c r="AL341" s="1">
        <v>0.930786</v>
      </c>
      <c r="AM341" s="1">
        <f t="shared" si="21"/>
        <v>3.0229210000000005E-4</v>
      </c>
      <c r="AR341" s="1">
        <v>0.930481</v>
      </c>
      <c r="AS341" s="1">
        <v>1.6531400000000001E-4</v>
      </c>
    </row>
    <row r="342" spans="1:45" x14ac:dyDescent="0.25">
      <c r="A342">
        <f t="shared" si="22"/>
        <v>340</v>
      </c>
      <c r="C342" s="1">
        <v>1.03363</v>
      </c>
      <c r="D342" s="1">
        <v>3.0654899999999997E-5</v>
      </c>
      <c r="E342">
        <f t="shared" si="20"/>
        <v>5.5178819999999996E-5</v>
      </c>
      <c r="G342" s="1">
        <v>1.03302</v>
      </c>
      <c r="H342" s="1">
        <v>1.85608E-3</v>
      </c>
      <c r="I342" s="1">
        <v>1.85608E-3</v>
      </c>
      <c r="K342">
        <v>0.93353299999999995</v>
      </c>
      <c r="L342">
        <v>3.0699185000000002E-4</v>
      </c>
      <c r="N342" s="1"/>
      <c r="P342" s="1">
        <v>0.97045899999999996</v>
      </c>
      <c r="Q342" s="1">
        <v>8.9874300000000002E-4</v>
      </c>
      <c r="R342" s="1">
        <v>8.9874300000000002E-4</v>
      </c>
      <c r="S342">
        <f t="shared" si="23"/>
        <v>340</v>
      </c>
      <c r="T342" s="1">
        <v>0.16983000000000001</v>
      </c>
      <c r="AB342" s="1"/>
      <c r="AE342" s="1"/>
      <c r="AK342" s="1">
        <v>5.5816700000000004E-4</v>
      </c>
      <c r="AL342" s="1">
        <v>0.93353299999999995</v>
      </c>
      <c r="AM342" s="1">
        <f t="shared" si="21"/>
        <v>3.0699185000000002E-4</v>
      </c>
      <c r="AR342" s="1">
        <v>0.93353299999999995</v>
      </c>
      <c r="AS342" s="1">
        <v>1.6619900000000001E-4</v>
      </c>
    </row>
    <row r="343" spans="1:45" x14ac:dyDescent="0.25">
      <c r="A343">
        <f t="shared" si="22"/>
        <v>341</v>
      </c>
      <c r="C343" s="1">
        <v>1.0357700000000001</v>
      </c>
      <c r="D343" s="1">
        <v>3.0621299999999998E-5</v>
      </c>
      <c r="E343">
        <f t="shared" si="20"/>
        <v>5.511834E-5</v>
      </c>
      <c r="G343" s="1">
        <v>1.03607</v>
      </c>
      <c r="H343" s="1">
        <v>1.8597399999999999E-3</v>
      </c>
      <c r="I343" s="1">
        <v>1.8597399999999999E-3</v>
      </c>
      <c r="K343">
        <v>0.93566899999999997</v>
      </c>
      <c r="L343">
        <v>3.1169105000000003E-4</v>
      </c>
      <c r="N343" s="1"/>
      <c r="P343" s="1">
        <v>0.96801800000000005</v>
      </c>
      <c r="Q343" s="1">
        <v>8.6334200000000002E-4</v>
      </c>
      <c r="R343" s="1">
        <v>8.6334200000000002E-4</v>
      </c>
      <c r="S343">
        <f t="shared" si="23"/>
        <v>341</v>
      </c>
      <c r="T343" s="1">
        <v>0.164825</v>
      </c>
      <c r="AB343" s="1"/>
      <c r="AE343" s="1"/>
      <c r="AK343" s="1">
        <v>5.6671100000000002E-4</v>
      </c>
      <c r="AL343" s="1">
        <v>0.93566899999999997</v>
      </c>
      <c r="AM343" s="1">
        <f t="shared" si="21"/>
        <v>3.1169105000000003E-4</v>
      </c>
      <c r="AR343" s="1">
        <v>0.93597399999999997</v>
      </c>
      <c r="AS343" s="1">
        <v>1.67114E-4</v>
      </c>
    </row>
    <row r="344" spans="1:45" x14ac:dyDescent="0.25">
      <c r="A344">
        <f t="shared" si="22"/>
        <v>342</v>
      </c>
      <c r="C344" s="1">
        <v>1.0382100000000001</v>
      </c>
      <c r="D344" s="1">
        <v>3.0606099999999998E-5</v>
      </c>
      <c r="E344">
        <f t="shared" si="20"/>
        <v>5.5090979999999997E-5</v>
      </c>
      <c r="G344" s="1">
        <v>1.0382100000000001</v>
      </c>
      <c r="H344" s="1">
        <v>1.8634000000000001E-3</v>
      </c>
      <c r="I344" s="1">
        <v>1.8634000000000001E-3</v>
      </c>
      <c r="K344">
        <v>0.93811</v>
      </c>
      <c r="L344">
        <v>3.1689460000000001E-4</v>
      </c>
      <c r="N344" s="1"/>
      <c r="P344" s="1">
        <v>0.96496599999999999</v>
      </c>
      <c r="Q344" s="1">
        <v>8.2946799999999998E-4</v>
      </c>
      <c r="R344" s="1">
        <v>8.2946799999999998E-4</v>
      </c>
      <c r="S344">
        <f t="shared" si="23"/>
        <v>342</v>
      </c>
      <c r="T344" s="1">
        <v>0.159973</v>
      </c>
      <c r="AB344" s="1"/>
      <c r="AE344" s="1"/>
      <c r="AK344" s="1">
        <v>5.7617200000000001E-4</v>
      </c>
      <c r="AL344" s="1">
        <v>0.93811</v>
      </c>
      <c r="AM344" s="1">
        <f t="shared" si="21"/>
        <v>3.1689460000000001E-4</v>
      </c>
      <c r="AR344" s="1">
        <v>0.937805</v>
      </c>
      <c r="AS344" s="1">
        <v>1.67999E-4</v>
      </c>
    </row>
    <row r="345" spans="1:45" x14ac:dyDescent="0.25">
      <c r="A345">
        <f t="shared" si="22"/>
        <v>343</v>
      </c>
      <c r="C345" s="1">
        <v>1.04095</v>
      </c>
      <c r="D345" s="1">
        <v>3.0575599999999999E-5</v>
      </c>
      <c r="E345">
        <f t="shared" si="20"/>
        <v>5.5036079999999998E-5</v>
      </c>
      <c r="G345" s="1">
        <v>1.0406500000000001</v>
      </c>
      <c r="H345" s="1">
        <v>1.8667600000000001E-3</v>
      </c>
      <c r="I345" s="1">
        <v>1.8667600000000001E-3</v>
      </c>
      <c r="K345">
        <v>0.94085700000000005</v>
      </c>
      <c r="L345">
        <v>3.2159435000000004E-4</v>
      </c>
      <c r="N345" s="1"/>
      <c r="P345" s="1">
        <v>0.96313499999999996</v>
      </c>
      <c r="Q345" s="1">
        <v>7.9620400000000001E-4</v>
      </c>
      <c r="R345" s="1">
        <v>7.9620400000000001E-4</v>
      </c>
      <c r="S345">
        <f t="shared" si="23"/>
        <v>343</v>
      </c>
      <c r="T345" s="1">
        <v>0.15521199999999999</v>
      </c>
      <c r="AB345" s="1"/>
      <c r="AE345" s="1"/>
      <c r="AK345" s="1">
        <v>5.8471700000000001E-4</v>
      </c>
      <c r="AL345" s="1">
        <v>0.94085700000000005</v>
      </c>
      <c r="AM345" s="1">
        <f t="shared" si="21"/>
        <v>3.2159435000000004E-4</v>
      </c>
      <c r="AR345" s="1">
        <v>0.94116200000000005</v>
      </c>
      <c r="AS345" s="1">
        <v>1.6882299999999999E-4</v>
      </c>
    </row>
    <row r="346" spans="1:45" x14ac:dyDescent="0.25">
      <c r="A346">
        <f t="shared" si="22"/>
        <v>344</v>
      </c>
      <c r="C346" s="1">
        <v>1.0434000000000001</v>
      </c>
      <c r="D346" s="1">
        <v>3.05573E-5</v>
      </c>
      <c r="E346">
        <f t="shared" si="20"/>
        <v>5.5003139999999998E-5</v>
      </c>
      <c r="G346" s="1">
        <v>1.0437000000000001</v>
      </c>
      <c r="H346" s="1">
        <v>1.87042E-3</v>
      </c>
      <c r="I346" s="1">
        <v>1.87042E-3</v>
      </c>
      <c r="K346">
        <v>0.94329799999999997</v>
      </c>
      <c r="L346">
        <v>3.2662959999999998E-4</v>
      </c>
      <c r="N346" s="1"/>
      <c r="P346" s="1">
        <v>0.96038800000000002</v>
      </c>
      <c r="Q346" s="1">
        <v>7.6415999999999995E-4</v>
      </c>
      <c r="R346" s="1">
        <v>7.6415999999999995E-4</v>
      </c>
      <c r="S346">
        <f t="shared" si="23"/>
        <v>344</v>
      </c>
      <c r="T346" s="1">
        <v>0.150482</v>
      </c>
      <c r="AB346" s="1"/>
      <c r="AE346" s="1"/>
      <c r="AK346" s="1">
        <v>5.9387199999999995E-4</v>
      </c>
      <c r="AL346" s="1">
        <v>0.94329799999999997</v>
      </c>
      <c r="AM346" s="1">
        <f t="shared" si="21"/>
        <v>3.2662959999999998E-4</v>
      </c>
      <c r="AR346" s="1">
        <v>0.94329799999999997</v>
      </c>
      <c r="AS346" s="1">
        <v>1.69708E-4</v>
      </c>
    </row>
    <row r="347" spans="1:45" x14ac:dyDescent="0.25">
      <c r="A347">
        <f t="shared" si="22"/>
        <v>345</v>
      </c>
      <c r="C347" s="1">
        <v>1.0458400000000001</v>
      </c>
      <c r="D347" s="1">
        <v>3.05359E-5</v>
      </c>
      <c r="E347">
        <f t="shared" si="20"/>
        <v>5.496462E-5</v>
      </c>
      <c r="G347" s="1">
        <v>1.0455300000000001</v>
      </c>
      <c r="H347" s="1">
        <v>1.87408E-3</v>
      </c>
      <c r="I347" s="1">
        <v>1.87408E-3</v>
      </c>
      <c r="K347">
        <v>0.945129</v>
      </c>
      <c r="L347">
        <v>3.3149710000000002E-4</v>
      </c>
      <c r="N347" s="1"/>
      <c r="P347" s="1">
        <v>0.95794699999999999</v>
      </c>
      <c r="Q347" s="1">
        <v>7.3242200000000004E-4</v>
      </c>
      <c r="R347" s="1">
        <v>7.3242200000000004E-4</v>
      </c>
      <c r="S347">
        <f t="shared" si="23"/>
        <v>345</v>
      </c>
      <c r="T347" s="1">
        <v>0.145813</v>
      </c>
      <c r="AB347" s="1"/>
      <c r="AE347" s="1"/>
      <c r="AK347" s="1">
        <v>6.0272199999999998E-4</v>
      </c>
      <c r="AL347" s="1">
        <v>0.945129</v>
      </c>
      <c r="AM347" s="1">
        <f t="shared" si="21"/>
        <v>3.3149710000000002E-4</v>
      </c>
      <c r="AR347" s="1">
        <v>0.94543500000000003</v>
      </c>
      <c r="AS347" s="1">
        <v>1.7056300000000001E-4</v>
      </c>
    </row>
    <row r="348" spans="1:45" x14ac:dyDescent="0.25">
      <c r="A348">
        <f t="shared" si="22"/>
        <v>346</v>
      </c>
      <c r="C348" s="1">
        <v>1.0482800000000001</v>
      </c>
      <c r="D348" s="1">
        <v>3.0514500000000001E-5</v>
      </c>
      <c r="E348">
        <f t="shared" si="20"/>
        <v>5.4926100000000003E-5</v>
      </c>
      <c r="G348" s="1">
        <v>1.0476700000000001</v>
      </c>
      <c r="H348" s="1">
        <v>1.87744E-3</v>
      </c>
      <c r="I348" s="1">
        <v>1.87744E-3</v>
      </c>
      <c r="K348">
        <v>0.94818100000000005</v>
      </c>
      <c r="L348">
        <v>3.3653235000000007E-4</v>
      </c>
      <c r="N348" s="1"/>
      <c r="P348" s="1">
        <v>0.95520000000000005</v>
      </c>
      <c r="Q348" s="1">
        <v>7.0251500000000002E-4</v>
      </c>
      <c r="R348" s="1">
        <v>7.0251500000000002E-4</v>
      </c>
      <c r="S348">
        <f t="shared" si="23"/>
        <v>346</v>
      </c>
      <c r="T348" s="1">
        <v>0.141235</v>
      </c>
      <c r="AB348" s="1"/>
      <c r="AE348" s="1"/>
      <c r="AK348" s="1">
        <v>6.1187700000000004E-4</v>
      </c>
      <c r="AL348" s="1">
        <v>0.94818100000000005</v>
      </c>
      <c r="AM348" s="1">
        <f t="shared" si="21"/>
        <v>3.3653235000000007E-4</v>
      </c>
      <c r="AR348" s="1">
        <v>0.94787600000000005</v>
      </c>
      <c r="AS348" s="1">
        <v>1.7141699999999999E-4</v>
      </c>
    </row>
    <row r="349" spans="1:45" x14ac:dyDescent="0.25">
      <c r="A349">
        <f t="shared" si="22"/>
        <v>347</v>
      </c>
      <c r="C349" s="1">
        <v>1.0507200000000001</v>
      </c>
      <c r="D349" s="1">
        <v>3.0499300000000001E-5</v>
      </c>
      <c r="E349">
        <f t="shared" si="20"/>
        <v>5.4898740000000006E-5</v>
      </c>
      <c r="G349" s="1">
        <v>1.0501100000000001</v>
      </c>
      <c r="H349" s="1">
        <v>1.8810999999999999E-3</v>
      </c>
      <c r="I349" s="1">
        <v>1.8810999999999999E-3</v>
      </c>
      <c r="K349">
        <v>0.950623</v>
      </c>
      <c r="L349">
        <v>3.4156815000000004E-4</v>
      </c>
      <c r="N349" s="1"/>
      <c r="P349" s="1">
        <v>0.95306400000000002</v>
      </c>
      <c r="Q349" s="1">
        <v>6.7291300000000003E-4</v>
      </c>
      <c r="R349" s="1">
        <v>6.7291300000000003E-4</v>
      </c>
      <c r="S349">
        <f t="shared" si="23"/>
        <v>347</v>
      </c>
      <c r="T349" s="1">
        <v>0.136688</v>
      </c>
      <c r="AB349" s="1"/>
      <c r="AE349" s="1"/>
      <c r="AK349" s="1">
        <v>6.21033E-4</v>
      </c>
      <c r="AL349" s="1">
        <v>0.950623</v>
      </c>
      <c r="AM349" s="1">
        <f t="shared" si="21"/>
        <v>3.4156815000000004E-4</v>
      </c>
      <c r="AR349" s="1">
        <v>0.95001199999999997</v>
      </c>
      <c r="AS349" s="1">
        <v>1.7221099999999999E-4</v>
      </c>
    </row>
    <row r="350" spans="1:45" x14ac:dyDescent="0.25">
      <c r="A350">
        <f t="shared" si="22"/>
        <v>348</v>
      </c>
      <c r="C350" s="1">
        <v>1.0537700000000001</v>
      </c>
      <c r="D350" s="1">
        <v>3.0480999999999998E-5</v>
      </c>
      <c r="E350">
        <f t="shared" si="20"/>
        <v>5.4865799999999999E-5</v>
      </c>
      <c r="G350" s="1">
        <v>1.0531600000000001</v>
      </c>
      <c r="H350" s="1">
        <v>1.88477E-3</v>
      </c>
      <c r="I350" s="1">
        <v>1.88477E-3</v>
      </c>
      <c r="K350">
        <v>0.95275900000000002</v>
      </c>
      <c r="L350">
        <v>3.4677115E-4</v>
      </c>
      <c r="N350" s="1"/>
      <c r="P350" s="1">
        <v>0.950928</v>
      </c>
      <c r="Q350" s="1">
        <v>6.4422600000000002E-4</v>
      </c>
      <c r="R350" s="1">
        <v>6.4422600000000002E-4</v>
      </c>
      <c r="S350">
        <f t="shared" si="23"/>
        <v>348</v>
      </c>
      <c r="T350" s="1">
        <v>0.13220199999999999</v>
      </c>
      <c r="AB350" s="1"/>
      <c r="AE350" s="1"/>
      <c r="AK350" s="1">
        <v>6.3049299999999998E-4</v>
      </c>
      <c r="AL350" s="1">
        <v>0.95275900000000002</v>
      </c>
      <c r="AM350" s="1">
        <f t="shared" si="21"/>
        <v>3.4677115E-4</v>
      </c>
      <c r="AR350" s="1">
        <v>0.95245400000000002</v>
      </c>
      <c r="AS350" s="1">
        <v>1.7303500000000001E-4</v>
      </c>
    </row>
    <row r="351" spans="1:45" x14ac:dyDescent="0.25">
      <c r="A351">
        <f t="shared" si="22"/>
        <v>349</v>
      </c>
      <c r="C351" s="1">
        <v>1.0552999999999999</v>
      </c>
      <c r="D351" s="1">
        <v>3.0468799999999999E-5</v>
      </c>
      <c r="E351">
        <f t="shared" si="20"/>
        <v>5.4843840000000001E-5</v>
      </c>
      <c r="G351" s="1">
        <v>1.0552999999999999</v>
      </c>
      <c r="H351" s="1">
        <v>1.8881200000000001E-3</v>
      </c>
      <c r="I351" s="1">
        <v>1.8881200000000001E-3</v>
      </c>
      <c r="K351">
        <v>0.95489500000000005</v>
      </c>
      <c r="L351">
        <v>3.5197470000000004E-4</v>
      </c>
      <c r="N351" s="1"/>
      <c r="P351" s="1">
        <v>0.94787600000000005</v>
      </c>
      <c r="Q351" s="1">
        <v>6.1614999999999999E-4</v>
      </c>
      <c r="R351" s="1">
        <v>6.1614999999999999E-4</v>
      </c>
      <c r="S351">
        <f t="shared" si="23"/>
        <v>349</v>
      </c>
      <c r="T351" s="1">
        <v>0.127747</v>
      </c>
      <c r="AB351" s="1"/>
      <c r="AE351" s="1"/>
      <c r="AK351" s="1">
        <v>6.3995399999999998E-4</v>
      </c>
      <c r="AL351" s="1">
        <v>0.95489500000000005</v>
      </c>
      <c r="AM351" s="1">
        <f t="shared" si="21"/>
        <v>3.5197470000000004E-4</v>
      </c>
      <c r="AR351" s="1">
        <v>0.95489500000000005</v>
      </c>
      <c r="AS351" s="1">
        <v>1.73828E-4</v>
      </c>
    </row>
    <row r="352" spans="1:45" x14ac:dyDescent="0.25">
      <c r="A352">
        <f t="shared" si="22"/>
        <v>350</v>
      </c>
      <c r="C352" s="1">
        <v>1.0580400000000001</v>
      </c>
      <c r="D352" s="1">
        <v>3.0450399999999999E-5</v>
      </c>
      <c r="E352">
        <f t="shared" si="20"/>
        <v>5.4810720000000002E-5</v>
      </c>
      <c r="G352" s="1">
        <v>1.0577399999999999</v>
      </c>
      <c r="H352" s="1">
        <v>1.89178E-3</v>
      </c>
      <c r="I352" s="1">
        <v>1.89178E-3</v>
      </c>
      <c r="K352">
        <v>0.95764199999999999</v>
      </c>
      <c r="L352">
        <v>3.5717769999999999E-4</v>
      </c>
      <c r="N352" s="1"/>
      <c r="P352" s="1">
        <v>0.94574000000000003</v>
      </c>
      <c r="Q352" s="1">
        <v>5.8868400000000002E-4</v>
      </c>
      <c r="R352" s="1">
        <v>5.8868400000000002E-4</v>
      </c>
      <c r="S352">
        <f t="shared" si="23"/>
        <v>350</v>
      </c>
      <c r="T352" s="1">
        <v>0.123291</v>
      </c>
      <c r="AB352" s="1"/>
      <c r="AE352" s="1"/>
      <c r="AK352" s="1">
        <v>6.4941399999999996E-4</v>
      </c>
      <c r="AL352" s="1">
        <v>0.95764199999999999</v>
      </c>
      <c r="AM352" s="1">
        <f t="shared" si="21"/>
        <v>3.5717769999999999E-4</v>
      </c>
      <c r="AR352" s="1">
        <v>0.95733599999999996</v>
      </c>
      <c r="AS352" s="1">
        <v>1.7459100000000001E-4</v>
      </c>
    </row>
    <row r="353" spans="1:45" x14ac:dyDescent="0.25">
      <c r="A353">
        <f t="shared" si="22"/>
        <v>351</v>
      </c>
      <c r="C353" s="1">
        <v>1.0601799999999999</v>
      </c>
      <c r="D353" s="1">
        <v>3.0441299999999999E-5</v>
      </c>
      <c r="E353">
        <f t="shared" si="20"/>
        <v>5.4794340000000001E-5</v>
      </c>
      <c r="G353" s="1">
        <v>1.0604899999999999</v>
      </c>
      <c r="H353" s="1">
        <v>1.89514E-3</v>
      </c>
      <c r="I353" s="1">
        <v>1.89514E-3</v>
      </c>
      <c r="K353">
        <v>0.96008300000000002</v>
      </c>
      <c r="L353">
        <v>3.6271675000000005E-4</v>
      </c>
      <c r="N353" s="1"/>
      <c r="P353" s="1">
        <v>0.94329799999999997</v>
      </c>
      <c r="Q353" s="1">
        <v>5.6243899999999997E-4</v>
      </c>
      <c r="R353" s="1">
        <v>5.6243899999999997E-4</v>
      </c>
      <c r="S353">
        <f t="shared" si="23"/>
        <v>351</v>
      </c>
      <c r="T353" s="1">
        <v>0.118927</v>
      </c>
      <c r="AB353" s="1"/>
      <c r="AE353" s="1"/>
      <c r="AK353" s="1">
        <v>6.5948500000000002E-4</v>
      </c>
      <c r="AL353" s="1">
        <v>0.96008300000000002</v>
      </c>
      <c r="AM353" s="1">
        <f t="shared" si="21"/>
        <v>3.6271675000000005E-4</v>
      </c>
      <c r="AR353" s="1">
        <v>0.96008300000000002</v>
      </c>
      <c r="AS353" s="1">
        <v>1.75415E-4</v>
      </c>
    </row>
    <row r="354" spans="1:45" x14ac:dyDescent="0.25">
      <c r="A354">
        <f t="shared" si="22"/>
        <v>352</v>
      </c>
      <c r="C354" s="1">
        <v>1.0623199999999999</v>
      </c>
      <c r="D354" s="1">
        <v>3.0426E-5</v>
      </c>
      <c r="E354">
        <f t="shared" si="20"/>
        <v>5.4766799999999999E-5</v>
      </c>
      <c r="G354" s="1">
        <v>1.0623199999999999</v>
      </c>
      <c r="H354" s="1">
        <v>1.8985E-3</v>
      </c>
      <c r="I354" s="1">
        <v>1.8985E-3</v>
      </c>
      <c r="K354">
        <v>0.96282999999999996</v>
      </c>
      <c r="L354">
        <v>3.6808750000000002E-4</v>
      </c>
      <c r="N354" s="1"/>
      <c r="P354" s="1">
        <v>0.94055200000000005</v>
      </c>
      <c r="Q354" s="1">
        <v>5.3619400000000004E-4</v>
      </c>
      <c r="R354" s="1">
        <v>5.3619400000000004E-4</v>
      </c>
      <c r="S354">
        <f t="shared" si="23"/>
        <v>352</v>
      </c>
      <c r="T354" s="1">
        <v>0.114594</v>
      </c>
      <c r="AB354" s="1"/>
      <c r="AE354" s="1"/>
      <c r="AK354" s="1">
        <v>6.6925000000000003E-4</v>
      </c>
      <c r="AL354" s="1">
        <v>0.96282999999999996</v>
      </c>
      <c r="AM354" s="1">
        <f t="shared" si="21"/>
        <v>3.6808750000000002E-4</v>
      </c>
      <c r="AR354" s="1">
        <v>0.96282999999999996</v>
      </c>
      <c r="AS354" s="1">
        <v>1.7617800000000001E-4</v>
      </c>
    </row>
    <row r="355" spans="1:45" x14ac:dyDescent="0.25">
      <c r="A355">
        <f t="shared" si="22"/>
        <v>353</v>
      </c>
      <c r="C355" s="1">
        <v>1.0644499999999999</v>
      </c>
      <c r="D355" s="1">
        <v>3.04199E-5</v>
      </c>
      <c r="E355">
        <f t="shared" si="20"/>
        <v>5.4755820000000003E-5</v>
      </c>
      <c r="G355" s="1">
        <v>1.0650599999999999</v>
      </c>
      <c r="H355" s="1">
        <v>1.90216E-3</v>
      </c>
      <c r="I355" s="1">
        <v>1.90216E-3</v>
      </c>
      <c r="K355">
        <v>0.96527099999999999</v>
      </c>
      <c r="L355">
        <v>3.7362655000000003E-4</v>
      </c>
      <c r="N355" s="1"/>
      <c r="P355" s="1">
        <v>0.93841600000000003</v>
      </c>
      <c r="Q355" s="1">
        <v>5.1055899999999995E-4</v>
      </c>
      <c r="R355" s="1">
        <v>5.1055899999999995E-4</v>
      </c>
      <c r="S355">
        <f t="shared" si="23"/>
        <v>353</v>
      </c>
      <c r="T355" s="1">
        <v>0.110321</v>
      </c>
      <c r="AB355" s="1"/>
      <c r="AE355" s="1"/>
      <c r="AK355" s="1">
        <v>6.7932099999999998E-4</v>
      </c>
      <c r="AL355" s="1">
        <v>0.96527099999999999</v>
      </c>
      <c r="AM355" s="1">
        <f t="shared" si="21"/>
        <v>3.7362655000000003E-4</v>
      </c>
      <c r="AR355" s="1">
        <v>0.96496599999999999</v>
      </c>
      <c r="AS355" s="1">
        <v>1.77002E-4</v>
      </c>
    </row>
    <row r="356" spans="1:45" x14ac:dyDescent="0.25">
      <c r="A356">
        <f t="shared" si="22"/>
        <v>354</v>
      </c>
      <c r="C356" s="1">
        <v>1.0678099999999999</v>
      </c>
      <c r="D356" s="1">
        <v>3.04047E-5</v>
      </c>
      <c r="E356">
        <f t="shared" si="20"/>
        <v>5.472846E-5</v>
      </c>
      <c r="G356" s="1">
        <v>1.0674999999999999</v>
      </c>
      <c r="H356" s="1">
        <v>1.90552E-3</v>
      </c>
      <c r="I356" s="1">
        <v>1.90552E-3</v>
      </c>
      <c r="K356">
        <v>0.96740700000000002</v>
      </c>
      <c r="L356">
        <v>3.7916560000000003E-4</v>
      </c>
      <c r="N356" s="1"/>
      <c r="P356" s="1">
        <v>0.93566899999999997</v>
      </c>
      <c r="Q356" s="1">
        <v>4.8596199999999999E-4</v>
      </c>
      <c r="R356" s="1">
        <v>4.8596199999999999E-4</v>
      </c>
      <c r="S356">
        <f t="shared" si="23"/>
        <v>354</v>
      </c>
      <c r="T356" s="1">
        <v>0.105957</v>
      </c>
      <c r="AB356" s="1"/>
      <c r="AE356" s="1"/>
      <c r="AK356" s="1">
        <v>6.8939200000000004E-4</v>
      </c>
      <c r="AL356" s="1">
        <v>0.96740700000000002</v>
      </c>
      <c r="AM356" s="1">
        <f t="shared" si="21"/>
        <v>3.7916560000000003E-4</v>
      </c>
      <c r="AR356" s="1">
        <v>0.96710200000000002</v>
      </c>
      <c r="AS356" s="1">
        <v>1.77734E-4</v>
      </c>
    </row>
    <row r="357" spans="1:45" x14ac:dyDescent="0.25">
      <c r="A357">
        <f t="shared" si="22"/>
        <v>355</v>
      </c>
      <c r="C357" s="1">
        <v>1.0696399999999999</v>
      </c>
      <c r="D357" s="1">
        <v>3.04016E-5</v>
      </c>
      <c r="E357">
        <f t="shared" si="20"/>
        <v>5.4722880000000003E-5</v>
      </c>
      <c r="G357" s="1">
        <v>1.06995</v>
      </c>
      <c r="H357" s="1">
        <v>1.90887E-3</v>
      </c>
      <c r="I357" s="1">
        <v>1.90887E-3</v>
      </c>
      <c r="K357">
        <v>0.96954300000000004</v>
      </c>
      <c r="L357">
        <v>3.8487240000000005E-4</v>
      </c>
      <c r="N357" s="1"/>
      <c r="P357" s="1">
        <v>0.93322799999999995</v>
      </c>
      <c r="Q357" s="1">
        <v>4.617E-4</v>
      </c>
      <c r="R357" s="1">
        <v>4.617E-4</v>
      </c>
      <c r="S357">
        <f t="shared" si="23"/>
        <v>355</v>
      </c>
      <c r="T357" s="1">
        <v>0.10162400000000001</v>
      </c>
      <c r="AB357" s="1"/>
      <c r="AE357" s="1"/>
      <c r="AK357" s="1">
        <v>6.9976800000000003E-4</v>
      </c>
      <c r="AL357" s="1">
        <v>0.96954300000000004</v>
      </c>
      <c r="AM357" s="1">
        <f t="shared" si="21"/>
        <v>3.8487240000000005E-4</v>
      </c>
      <c r="AR357" s="1">
        <v>0.96984899999999996</v>
      </c>
      <c r="AS357" s="1">
        <v>1.7852800000000001E-4</v>
      </c>
    </row>
    <row r="358" spans="1:45" x14ac:dyDescent="0.25">
      <c r="A358">
        <f t="shared" si="22"/>
        <v>356</v>
      </c>
      <c r="C358" s="1">
        <v>1.07239</v>
      </c>
      <c r="D358" s="1">
        <v>3.0395500000000001E-5</v>
      </c>
      <c r="E358">
        <f t="shared" si="20"/>
        <v>5.47119E-5</v>
      </c>
      <c r="G358" s="1">
        <v>1.07239</v>
      </c>
      <c r="H358" s="1">
        <v>1.91223E-3</v>
      </c>
      <c r="I358" s="1">
        <v>1.91223E-3</v>
      </c>
      <c r="K358">
        <v>0.97228999999999999</v>
      </c>
      <c r="L358">
        <v>3.9057920000000002E-4</v>
      </c>
      <c r="N358" s="1"/>
      <c r="P358" s="1">
        <v>0.931396</v>
      </c>
      <c r="Q358" s="1">
        <v>4.3823199999999999E-4</v>
      </c>
      <c r="R358" s="1">
        <v>4.3823199999999999E-4</v>
      </c>
      <c r="S358">
        <f t="shared" si="23"/>
        <v>356</v>
      </c>
      <c r="T358" s="1">
        <v>9.7412100000000001E-2</v>
      </c>
      <c r="AB358" s="1"/>
      <c r="AE358" s="1"/>
      <c r="AK358" s="1">
        <v>7.1014400000000001E-4</v>
      </c>
      <c r="AL358" s="1">
        <v>0.97228999999999999</v>
      </c>
      <c r="AM358" s="1">
        <f t="shared" si="21"/>
        <v>3.9057920000000002E-4</v>
      </c>
      <c r="AR358" s="1">
        <v>0.97259499999999999</v>
      </c>
      <c r="AS358" s="1">
        <v>1.7925999999999999E-4</v>
      </c>
    </row>
    <row r="359" spans="1:45" x14ac:dyDescent="0.25">
      <c r="A359">
        <f t="shared" si="22"/>
        <v>357</v>
      </c>
      <c r="C359" s="1">
        <v>1.07483</v>
      </c>
      <c r="D359" s="1">
        <v>3.0386400000000001E-5</v>
      </c>
      <c r="E359">
        <f t="shared" si="20"/>
        <v>5.469552E-5</v>
      </c>
      <c r="G359" s="1">
        <v>1.07483</v>
      </c>
      <c r="H359" s="1">
        <v>1.91589E-3</v>
      </c>
      <c r="I359" s="1">
        <v>1.91589E-3</v>
      </c>
      <c r="K359">
        <v>0.97473100000000001</v>
      </c>
      <c r="L359">
        <v>3.9645375000000005E-4</v>
      </c>
      <c r="N359" s="1"/>
      <c r="P359" s="1">
        <v>0.92834499999999998</v>
      </c>
      <c r="Q359" s="1">
        <v>4.1519199999999999E-4</v>
      </c>
      <c r="R359" s="1">
        <v>4.1519199999999999E-4</v>
      </c>
      <c r="S359">
        <f t="shared" si="23"/>
        <v>357</v>
      </c>
      <c r="AB359" s="1"/>
      <c r="AE359" s="1"/>
      <c r="AK359" s="1">
        <v>7.2082500000000002E-4</v>
      </c>
      <c r="AL359" s="1">
        <v>0.97473100000000001</v>
      </c>
      <c r="AM359" s="1">
        <f t="shared" si="21"/>
        <v>3.9645375000000005E-4</v>
      </c>
      <c r="AR359" s="1">
        <v>0.97534200000000004</v>
      </c>
      <c r="AS359" s="1">
        <v>1.8002299999999999E-4</v>
      </c>
    </row>
    <row r="360" spans="1:45" x14ac:dyDescent="0.25">
      <c r="A360">
        <f t="shared" si="22"/>
        <v>358</v>
      </c>
      <c r="C360" s="1">
        <v>1.0772699999999999</v>
      </c>
      <c r="D360" s="1">
        <v>3.0392500000000001E-5</v>
      </c>
      <c r="E360">
        <f t="shared" si="20"/>
        <v>5.4706500000000002E-5</v>
      </c>
      <c r="G360" s="1">
        <v>1.07758</v>
      </c>
      <c r="H360" s="1">
        <v>1.9192499999999999E-3</v>
      </c>
      <c r="I360" s="1">
        <v>1.9192499999999999E-3</v>
      </c>
      <c r="K360">
        <v>0.97747799999999996</v>
      </c>
      <c r="L360">
        <v>4.0232830000000008E-4</v>
      </c>
      <c r="N360" s="1"/>
      <c r="P360" s="1">
        <v>0.92620800000000003</v>
      </c>
      <c r="Q360" s="1">
        <v>3.92731E-4</v>
      </c>
      <c r="R360" s="1">
        <v>3.92731E-4</v>
      </c>
      <c r="S360">
        <f t="shared" si="23"/>
        <v>358</v>
      </c>
      <c r="AB360" s="1"/>
      <c r="AE360" s="1"/>
      <c r="AK360" s="1">
        <v>7.3150600000000004E-4</v>
      </c>
      <c r="AL360" s="1">
        <v>0.97747799999999996</v>
      </c>
      <c r="AM360" s="1">
        <f t="shared" si="21"/>
        <v>4.0232830000000008E-4</v>
      </c>
      <c r="AR360" s="1">
        <v>0.97717299999999996</v>
      </c>
      <c r="AS360" s="1">
        <v>1.80786E-4</v>
      </c>
    </row>
    <row r="361" spans="1:45" x14ac:dyDescent="0.25">
      <c r="A361">
        <f t="shared" si="22"/>
        <v>359</v>
      </c>
      <c r="C361" s="1">
        <v>1.08002</v>
      </c>
      <c r="D361" s="1">
        <v>3.0386400000000001E-5</v>
      </c>
      <c r="E361">
        <f t="shared" si="20"/>
        <v>5.469552E-5</v>
      </c>
      <c r="G361" s="1">
        <v>1.0797099999999999</v>
      </c>
      <c r="H361" s="1">
        <v>1.9226099999999999E-3</v>
      </c>
      <c r="I361" s="1">
        <v>1.9226099999999999E-3</v>
      </c>
      <c r="K361">
        <v>0.97961399999999998</v>
      </c>
      <c r="L361">
        <v>4.0837115000000003E-4</v>
      </c>
      <c r="N361" s="1"/>
      <c r="P361" s="1">
        <v>0.923767</v>
      </c>
      <c r="Q361" s="1">
        <v>3.7063599999999998E-4</v>
      </c>
      <c r="R361" s="1">
        <v>3.7063599999999998E-4</v>
      </c>
      <c r="S361">
        <f t="shared" si="23"/>
        <v>359</v>
      </c>
      <c r="AB361" s="1"/>
      <c r="AE361" s="1"/>
      <c r="AK361" s="1">
        <v>7.4249299999999999E-4</v>
      </c>
      <c r="AL361" s="1">
        <v>0.97961399999999998</v>
      </c>
      <c r="AM361" s="1">
        <f t="shared" si="21"/>
        <v>4.0837115000000003E-4</v>
      </c>
      <c r="AR361" s="1">
        <v>0.97991899999999998</v>
      </c>
      <c r="AS361" s="1">
        <v>1.8151899999999999E-4</v>
      </c>
    </row>
    <row r="362" spans="1:45" x14ac:dyDescent="0.25">
      <c r="A362">
        <f t="shared" si="22"/>
        <v>360</v>
      </c>
      <c r="C362" s="1">
        <v>1.0821499999999999</v>
      </c>
      <c r="D362" s="1">
        <v>3.0392500000000001E-5</v>
      </c>
      <c r="E362">
        <f t="shared" si="20"/>
        <v>5.4706500000000002E-5</v>
      </c>
      <c r="G362" s="1">
        <v>1.08246</v>
      </c>
      <c r="H362" s="1">
        <v>1.92596E-3</v>
      </c>
      <c r="I362" s="1">
        <v>1.92596E-3</v>
      </c>
      <c r="K362">
        <v>0.98266600000000004</v>
      </c>
      <c r="L362">
        <v>4.1458120000000003E-4</v>
      </c>
      <c r="N362" s="1"/>
      <c r="P362" s="1">
        <v>0.92102099999999998</v>
      </c>
      <c r="Q362" s="1">
        <v>3.4903000000000001E-4</v>
      </c>
      <c r="R362" s="1">
        <v>3.4903000000000001E-4</v>
      </c>
      <c r="S362">
        <f t="shared" si="23"/>
        <v>360</v>
      </c>
      <c r="AB362" s="1"/>
      <c r="AE362" s="1"/>
      <c r="AK362" s="1">
        <v>7.5378399999999996E-4</v>
      </c>
      <c r="AL362" s="1">
        <v>0.98266600000000004</v>
      </c>
      <c r="AM362" s="1">
        <f t="shared" si="21"/>
        <v>4.1458120000000003E-4</v>
      </c>
      <c r="AR362" s="1">
        <v>0.98175000000000001</v>
      </c>
      <c r="AS362" s="1">
        <v>1.8228100000000001E-4</v>
      </c>
    </row>
    <row r="363" spans="1:45" x14ac:dyDescent="0.25">
      <c r="A363">
        <f t="shared" si="22"/>
        <v>361</v>
      </c>
      <c r="C363" s="1">
        <v>1.0845899999999999</v>
      </c>
      <c r="D363" s="1">
        <v>3.0392500000000001E-5</v>
      </c>
      <c r="E363">
        <f t="shared" si="20"/>
        <v>5.4706500000000002E-5</v>
      </c>
      <c r="G363" s="1">
        <v>1.08429</v>
      </c>
      <c r="H363" s="1">
        <v>1.92932E-3</v>
      </c>
      <c r="I363" s="1">
        <v>1.92932E-3</v>
      </c>
      <c r="K363">
        <v>0.98449699999999996</v>
      </c>
      <c r="L363">
        <v>4.2062405000000005E-4</v>
      </c>
      <c r="N363" s="1"/>
      <c r="P363" s="1">
        <v>0.91888400000000003</v>
      </c>
      <c r="Q363" s="1">
        <v>3.28003E-4</v>
      </c>
      <c r="R363" s="1">
        <v>3.28003E-4</v>
      </c>
      <c r="S363">
        <f t="shared" si="23"/>
        <v>361</v>
      </c>
      <c r="AB363" s="1"/>
      <c r="AE363" s="1"/>
      <c r="AK363" s="1">
        <v>7.6477100000000003E-4</v>
      </c>
      <c r="AL363" s="1">
        <v>0.98449699999999996</v>
      </c>
      <c r="AM363" s="1">
        <f t="shared" si="21"/>
        <v>4.2062405000000005E-4</v>
      </c>
      <c r="AR363" s="1">
        <v>0.98449699999999996</v>
      </c>
      <c r="AS363" s="1">
        <v>1.8295299999999999E-4</v>
      </c>
    </row>
    <row r="364" spans="1:45" x14ac:dyDescent="0.25">
      <c r="A364">
        <f t="shared" si="22"/>
        <v>362</v>
      </c>
      <c r="C364" s="1">
        <v>1.08704</v>
      </c>
      <c r="D364" s="1">
        <v>3.0398600000000001E-5</v>
      </c>
      <c r="E364">
        <f t="shared" si="20"/>
        <v>5.4717480000000005E-5</v>
      </c>
      <c r="G364" s="1">
        <v>1.08704</v>
      </c>
      <c r="H364" s="1">
        <v>1.93268E-3</v>
      </c>
      <c r="I364" s="1">
        <v>1.93268E-3</v>
      </c>
      <c r="K364">
        <v>0.98663299999999998</v>
      </c>
      <c r="L364">
        <v>4.2700185000000006E-4</v>
      </c>
      <c r="N364" s="1"/>
      <c r="P364" s="1">
        <v>0.91644300000000001</v>
      </c>
      <c r="Q364" s="1">
        <v>3.0734300000000002E-4</v>
      </c>
      <c r="R364" s="1">
        <v>3.0734300000000002E-4</v>
      </c>
      <c r="S364">
        <f t="shared" si="23"/>
        <v>362</v>
      </c>
      <c r="AB364" s="1"/>
      <c r="AE364" s="1"/>
      <c r="AK364" s="1">
        <v>7.7636700000000003E-4</v>
      </c>
      <c r="AL364" s="1">
        <v>0.98663299999999998</v>
      </c>
      <c r="AM364" s="1">
        <f t="shared" si="21"/>
        <v>4.2700185000000006E-4</v>
      </c>
      <c r="AR364" s="1">
        <v>0.98754900000000001</v>
      </c>
      <c r="AS364" s="1">
        <v>1.8374600000000001E-4</v>
      </c>
    </row>
    <row r="365" spans="1:45" x14ac:dyDescent="0.25">
      <c r="A365">
        <f t="shared" si="22"/>
        <v>363</v>
      </c>
      <c r="C365" s="1">
        <v>1.08978</v>
      </c>
      <c r="D365" s="1">
        <v>3.04077E-5</v>
      </c>
      <c r="E365">
        <f t="shared" si="20"/>
        <v>5.4733859999999998E-5</v>
      </c>
      <c r="G365" s="1">
        <v>1.08948</v>
      </c>
      <c r="H365" s="1">
        <v>1.93604E-3</v>
      </c>
      <c r="I365" s="1">
        <v>1.93604E-3</v>
      </c>
      <c r="K365">
        <v>0.98907500000000004</v>
      </c>
      <c r="L365">
        <v>4.3338020000000004E-4</v>
      </c>
      <c r="N365" s="1"/>
      <c r="P365" s="1">
        <v>0.91400099999999995</v>
      </c>
      <c r="Q365" s="1">
        <v>2.8704799999999998E-4</v>
      </c>
      <c r="R365" s="1">
        <v>2.8704799999999998E-4</v>
      </c>
      <c r="S365">
        <f t="shared" si="23"/>
        <v>363</v>
      </c>
      <c r="AB365" s="1"/>
      <c r="AE365" s="1"/>
      <c r="AK365" s="1">
        <v>7.8796400000000005E-4</v>
      </c>
      <c r="AL365" s="1">
        <v>0.98907500000000004</v>
      </c>
      <c r="AM365" s="1">
        <f t="shared" si="21"/>
        <v>4.3338020000000004E-4</v>
      </c>
      <c r="AR365" s="1">
        <v>0.98938000000000004</v>
      </c>
      <c r="AS365" s="1">
        <v>1.8438699999999999E-4</v>
      </c>
    </row>
    <row r="366" spans="1:45" x14ac:dyDescent="0.25">
      <c r="A366">
        <f t="shared" si="22"/>
        <v>364</v>
      </c>
      <c r="C366" s="1">
        <v>1.09192</v>
      </c>
      <c r="D366" s="1">
        <v>3.04138E-5</v>
      </c>
      <c r="E366">
        <f t="shared" si="20"/>
        <v>5.4744840000000001E-5</v>
      </c>
      <c r="G366" s="1">
        <v>1.09222</v>
      </c>
      <c r="H366" s="1">
        <v>1.9390900000000001E-3</v>
      </c>
      <c r="I366" s="1">
        <v>1.9390900000000001E-3</v>
      </c>
      <c r="K366">
        <v>0.99182099999999995</v>
      </c>
      <c r="L366">
        <v>4.3992630000000004E-4</v>
      </c>
      <c r="N366" s="1"/>
      <c r="P366" s="1">
        <v>0.91156000000000004</v>
      </c>
      <c r="Q366" s="1">
        <v>2.6736499999999999E-4</v>
      </c>
      <c r="R366" s="1">
        <v>2.6736499999999999E-4</v>
      </c>
      <c r="S366">
        <f t="shared" si="23"/>
        <v>364</v>
      </c>
      <c r="AB366" s="1"/>
      <c r="AE366" s="1"/>
      <c r="AK366" s="1">
        <v>7.9986599999999999E-4</v>
      </c>
      <c r="AL366" s="1">
        <v>0.99182099999999995</v>
      </c>
      <c r="AM366" s="1">
        <f t="shared" si="21"/>
        <v>4.3992630000000004E-4</v>
      </c>
      <c r="AR366" s="1">
        <v>0.99182099999999995</v>
      </c>
      <c r="AS366" s="1">
        <v>1.85059E-4</v>
      </c>
    </row>
    <row r="367" spans="1:45" x14ac:dyDescent="0.25">
      <c r="A367">
        <f t="shared" si="22"/>
        <v>365</v>
      </c>
      <c r="C367" s="1">
        <v>1.09467</v>
      </c>
      <c r="D367" s="1">
        <v>3.0426E-5</v>
      </c>
      <c r="E367">
        <f t="shared" si="20"/>
        <v>5.4766799999999999E-5</v>
      </c>
      <c r="G367" s="1">
        <v>1.09406</v>
      </c>
      <c r="H367" s="1">
        <v>1.9424399999999999E-3</v>
      </c>
      <c r="I367" s="1">
        <v>1.9424399999999999E-3</v>
      </c>
      <c r="K367">
        <v>0.99395800000000001</v>
      </c>
      <c r="L367">
        <v>4.4664014999999999E-4</v>
      </c>
      <c r="N367" s="1"/>
      <c r="P367" s="1">
        <v>0.90911900000000001</v>
      </c>
      <c r="Q367" s="1">
        <v>2.4807699999999998E-4</v>
      </c>
      <c r="R367" s="1">
        <v>2.4807699999999998E-4</v>
      </c>
      <c r="S367">
        <f t="shared" si="23"/>
        <v>365</v>
      </c>
      <c r="AB367" s="1"/>
      <c r="AE367" s="1"/>
      <c r="AK367" s="1">
        <v>8.1207299999999996E-4</v>
      </c>
      <c r="AL367" s="1">
        <v>0.99395800000000001</v>
      </c>
      <c r="AM367" s="1">
        <f t="shared" si="21"/>
        <v>4.4664014999999999E-4</v>
      </c>
      <c r="AR367" s="1">
        <v>0.99395800000000001</v>
      </c>
      <c r="AS367" s="1">
        <v>1.8576000000000001E-4</v>
      </c>
    </row>
    <row r="368" spans="1:45" x14ac:dyDescent="0.25">
      <c r="A368">
        <f t="shared" si="22"/>
        <v>366</v>
      </c>
      <c r="C368" s="1">
        <v>1.09711</v>
      </c>
      <c r="D368" s="1">
        <v>3.04321E-5</v>
      </c>
      <c r="E368">
        <f t="shared" si="20"/>
        <v>5.4777780000000001E-5</v>
      </c>
      <c r="G368" s="1">
        <v>1.0968</v>
      </c>
      <c r="H368" s="1">
        <v>1.9457999999999999E-3</v>
      </c>
      <c r="I368" s="1">
        <v>1.9457999999999999E-3</v>
      </c>
      <c r="K368">
        <v>0.99700900000000003</v>
      </c>
      <c r="L368">
        <v>4.5352175000000001E-4</v>
      </c>
      <c r="N368" s="1"/>
      <c r="P368" s="1">
        <v>0.90637199999999996</v>
      </c>
      <c r="Q368" s="1">
        <v>2.2909499999999999E-4</v>
      </c>
      <c r="R368" s="1">
        <v>2.2909499999999999E-4</v>
      </c>
      <c r="S368">
        <f t="shared" si="23"/>
        <v>366</v>
      </c>
      <c r="AB368" s="1"/>
      <c r="AE368" s="1"/>
      <c r="AK368" s="1">
        <v>8.2458499999999997E-4</v>
      </c>
      <c r="AL368" s="1">
        <v>0.99700900000000003</v>
      </c>
      <c r="AM368" s="1">
        <f t="shared" si="21"/>
        <v>4.5352175000000001E-4</v>
      </c>
      <c r="AR368" s="1">
        <v>0.99700900000000003</v>
      </c>
      <c r="AS368" s="1">
        <v>1.86462E-4</v>
      </c>
    </row>
    <row r="369" spans="1:45" x14ac:dyDescent="0.25">
      <c r="A369">
        <f t="shared" si="22"/>
        <v>367</v>
      </c>
      <c r="C369" s="1">
        <v>1.09955</v>
      </c>
      <c r="D369" s="1">
        <v>3.0453499999999999E-5</v>
      </c>
      <c r="E369">
        <f t="shared" si="20"/>
        <v>5.4816299999999999E-5</v>
      </c>
      <c r="G369" s="1">
        <v>1.09955</v>
      </c>
      <c r="H369" s="1">
        <v>1.94885E-3</v>
      </c>
      <c r="I369" s="1">
        <v>1.94885E-3</v>
      </c>
      <c r="K369">
        <v>0.99945099999999998</v>
      </c>
      <c r="L369">
        <v>4.6057110000000004E-4</v>
      </c>
      <c r="N369" s="1"/>
      <c r="P369" s="1">
        <v>0.90454100000000004</v>
      </c>
      <c r="Q369" s="1">
        <v>2.1050999999999999E-4</v>
      </c>
      <c r="R369" s="1">
        <v>2.1050999999999999E-4</v>
      </c>
      <c r="S369">
        <f t="shared" si="23"/>
        <v>367</v>
      </c>
      <c r="AB369" s="1"/>
      <c r="AE369" s="1"/>
      <c r="AK369" s="1">
        <v>8.37402E-4</v>
      </c>
      <c r="AL369" s="1">
        <v>0.99945099999999998</v>
      </c>
      <c r="AM369" s="1">
        <f t="shared" si="21"/>
        <v>4.6057110000000004E-4</v>
      </c>
      <c r="AR369" s="1">
        <v>0.99883999999999995</v>
      </c>
      <c r="AS369" s="1">
        <v>1.87164E-4</v>
      </c>
    </row>
    <row r="370" spans="1:45" x14ac:dyDescent="0.25">
      <c r="A370">
        <f t="shared" si="22"/>
        <v>368</v>
      </c>
      <c r="C370" s="1">
        <v>1.10138</v>
      </c>
      <c r="D370" s="1">
        <v>3.0465699999999999E-5</v>
      </c>
      <c r="E370">
        <f t="shared" si="20"/>
        <v>5.4838259999999997E-5</v>
      </c>
      <c r="G370" s="1">
        <v>1.10168</v>
      </c>
      <c r="H370" s="1">
        <v>1.95221E-3</v>
      </c>
      <c r="I370" s="1">
        <v>1.95221E-3</v>
      </c>
      <c r="K370">
        <v>1.00159</v>
      </c>
      <c r="L370">
        <v>4.6762099999999999E-4</v>
      </c>
      <c r="N370" s="1"/>
      <c r="P370" s="1">
        <v>0.90179399999999998</v>
      </c>
      <c r="Q370" s="1">
        <v>1.9226099999999999E-4</v>
      </c>
      <c r="R370" s="1">
        <v>1.9226099999999999E-4</v>
      </c>
      <c r="S370">
        <f t="shared" si="23"/>
        <v>368</v>
      </c>
      <c r="AB370" s="1"/>
      <c r="AE370" s="1"/>
      <c r="AK370" s="1">
        <v>8.5021999999999995E-4</v>
      </c>
      <c r="AL370" s="1">
        <v>1.00159</v>
      </c>
      <c r="AM370" s="1">
        <f t="shared" si="21"/>
        <v>4.6762099999999999E-4</v>
      </c>
      <c r="AR370" s="1">
        <v>1.00159</v>
      </c>
      <c r="AS370" s="1">
        <v>1.8780500000000001E-4</v>
      </c>
    </row>
    <row r="371" spans="1:45" x14ac:dyDescent="0.25">
      <c r="A371">
        <f t="shared" si="22"/>
        <v>369</v>
      </c>
      <c r="C371" s="1">
        <v>1.1041300000000001</v>
      </c>
      <c r="D371" s="1">
        <v>3.0487100000000002E-5</v>
      </c>
      <c r="E371">
        <f t="shared" si="20"/>
        <v>5.4876780000000001E-5</v>
      </c>
      <c r="G371" s="1">
        <v>1.10443</v>
      </c>
      <c r="H371" s="1">
        <v>1.9555699999999998E-3</v>
      </c>
      <c r="I371" s="1">
        <v>1.9555699999999998E-3</v>
      </c>
      <c r="K371">
        <v>1.0037199999999999</v>
      </c>
      <c r="L371">
        <v>4.7500585000000004E-4</v>
      </c>
      <c r="N371" s="1"/>
      <c r="P371" s="1">
        <v>0.89904799999999996</v>
      </c>
      <c r="Q371" s="1">
        <v>1.74377E-4</v>
      </c>
      <c r="R371" s="1">
        <v>1.74377E-4</v>
      </c>
      <c r="S371">
        <f t="shared" si="23"/>
        <v>369</v>
      </c>
      <c r="AB371" s="1"/>
      <c r="AE371" s="1"/>
      <c r="AK371" s="1">
        <v>8.6364700000000005E-4</v>
      </c>
      <c r="AL371" s="1">
        <v>1.0037199999999999</v>
      </c>
      <c r="AM371" s="1">
        <f t="shared" si="21"/>
        <v>4.7500585000000004E-4</v>
      </c>
      <c r="AR371" s="1">
        <v>1.0043299999999999</v>
      </c>
      <c r="AS371" s="1">
        <v>1.8844599999999999E-4</v>
      </c>
    </row>
    <row r="372" spans="1:45" x14ac:dyDescent="0.25">
      <c r="A372">
        <f t="shared" si="22"/>
        <v>370</v>
      </c>
      <c r="C372" s="1">
        <v>1.10687</v>
      </c>
      <c r="D372" s="1">
        <v>3.0505400000000001E-5</v>
      </c>
      <c r="E372">
        <f t="shared" si="20"/>
        <v>5.4909720000000002E-5</v>
      </c>
      <c r="G372" s="1">
        <v>1.10626</v>
      </c>
      <c r="H372" s="1">
        <v>1.9586199999999999E-3</v>
      </c>
      <c r="I372" s="1">
        <v>1.9586199999999999E-3</v>
      </c>
      <c r="K372">
        <v>1.0061599999999999</v>
      </c>
      <c r="L372">
        <v>4.8255900000000003E-4</v>
      </c>
      <c r="N372" s="1"/>
      <c r="P372" s="1">
        <v>0.89660600000000001</v>
      </c>
      <c r="Q372" s="1">
        <v>1.5689100000000001E-4</v>
      </c>
      <c r="R372" s="1">
        <v>1.5689100000000001E-4</v>
      </c>
      <c r="S372">
        <f t="shared" si="23"/>
        <v>370</v>
      </c>
      <c r="AB372" s="1"/>
      <c r="AE372" s="1"/>
      <c r="AK372" s="1">
        <v>8.7737999999999998E-4</v>
      </c>
      <c r="AL372" s="1">
        <v>1.0061599999999999</v>
      </c>
      <c r="AM372" s="1">
        <f t="shared" si="21"/>
        <v>4.8255900000000003E-4</v>
      </c>
      <c r="AR372" s="1">
        <v>1.0061599999999999</v>
      </c>
      <c r="AS372" s="1">
        <v>1.89056E-4</v>
      </c>
    </row>
    <row r="373" spans="1:45" x14ac:dyDescent="0.25">
      <c r="A373">
        <f t="shared" si="22"/>
        <v>371</v>
      </c>
      <c r="C373" s="1">
        <v>1.1090100000000001</v>
      </c>
      <c r="D373" s="1">
        <v>3.05298E-5</v>
      </c>
      <c r="E373">
        <f t="shared" si="20"/>
        <v>5.4953640000000005E-5</v>
      </c>
      <c r="G373" s="1">
        <v>1.1087</v>
      </c>
      <c r="H373" s="1">
        <v>1.9619799999999999E-3</v>
      </c>
      <c r="I373" s="1">
        <v>1.9619799999999999E-3</v>
      </c>
      <c r="K373">
        <v>1.00891</v>
      </c>
      <c r="L373">
        <v>4.9044820000000006E-4</v>
      </c>
      <c r="N373" s="1"/>
      <c r="P373" s="1">
        <v>0.89446999999999999</v>
      </c>
      <c r="Q373" s="1">
        <v>1.39679E-4</v>
      </c>
      <c r="R373" s="1">
        <v>1.39679E-4</v>
      </c>
      <c r="S373">
        <f t="shared" si="23"/>
        <v>371</v>
      </c>
      <c r="AB373" s="1"/>
      <c r="AE373" s="1"/>
      <c r="AK373" s="1">
        <v>8.9172399999999999E-4</v>
      </c>
      <c r="AL373" s="1">
        <v>1.00891</v>
      </c>
      <c r="AM373" s="1">
        <f t="shared" si="21"/>
        <v>4.9044820000000006E-4</v>
      </c>
      <c r="AR373" s="1">
        <v>1.00891</v>
      </c>
      <c r="AS373" s="1">
        <v>1.89789E-4</v>
      </c>
    </row>
    <row r="374" spans="1:45" x14ac:dyDescent="0.25">
      <c r="A374">
        <f t="shared" si="22"/>
        <v>372</v>
      </c>
      <c r="C374" s="1">
        <v>1.1117600000000001</v>
      </c>
      <c r="D374" s="1">
        <v>3.05542E-5</v>
      </c>
      <c r="E374">
        <f t="shared" si="20"/>
        <v>5.4997560000000001E-5</v>
      </c>
      <c r="G374" s="1">
        <v>1.11145</v>
      </c>
      <c r="H374" s="1">
        <v>1.96503E-3</v>
      </c>
      <c r="I374" s="1">
        <v>1.96503E-3</v>
      </c>
      <c r="K374">
        <v>1.01166</v>
      </c>
      <c r="L374">
        <v>4.9850460000000008E-4</v>
      </c>
      <c r="N374" s="1"/>
      <c r="P374" s="1">
        <v>0.89202899999999996</v>
      </c>
      <c r="Q374" s="1">
        <v>1.2274200000000001E-4</v>
      </c>
      <c r="R374" s="1">
        <v>1.2274200000000001E-4</v>
      </c>
      <c r="S374">
        <f t="shared" si="23"/>
        <v>372</v>
      </c>
      <c r="AB374" s="1"/>
      <c r="AE374" s="1"/>
      <c r="AK374" s="1">
        <v>9.0637200000000002E-4</v>
      </c>
      <c r="AL374" s="1">
        <v>1.01166</v>
      </c>
      <c r="AM374" s="1">
        <f t="shared" si="21"/>
        <v>4.9850460000000008E-4</v>
      </c>
      <c r="AR374" s="1">
        <v>1.01105</v>
      </c>
      <c r="AS374" s="1">
        <v>1.9036899999999999E-4</v>
      </c>
    </row>
    <row r="375" spans="1:45" x14ac:dyDescent="0.25">
      <c r="A375">
        <f t="shared" si="22"/>
        <v>373</v>
      </c>
      <c r="C375" s="1">
        <v>1.1135900000000001</v>
      </c>
      <c r="D375" s="1">
        <v>3.0581699999999999E-5</v>
      </c>
      <c r="E375">
        <f t="shared" si="20"/>
        <v>5.5047060000000001E-5</v>
      </c>
      <c r="G375" s="1">
        <v>1.1142000000000001</v>
      </c>
      <c r="H375" s="1">
        <v>1.96838E-3</v>
      </c>
      <c r="I375" s="1">
        <v>1.96838E-3</v>
      </c>
      <c r="K375">
        <v>1.01349</v>
      </c>
      <c r="L375">
        <v>5.0656154999999996E-4</v>
      </c>
      <c r="N375" s="1"/>
      <c r="P375" s="1">
        <v>0.89019800000000004</v>
      </c>
      <c r="Q375" s="1">
        <v>1.06232E-4</v>
      </c>
      <c r="R375" s="1">
        <v>1.06232E-4</v>
      </c>
      <c r="S375">
        <f t="shared" si="23"/>
        <v>373</v>
      </c>
      <c r="AB375" s="1"/>
      <c r="AE375" s="1"/>
      <c r="AK375" s="1">
        <v>9.2102099999999995E-4</v>
      </c>
      <c r="AL375" s="1">
        <v>1.01349</v>
      </c>
      <c r="AM375" s="1">
        <f t="shared" si="21"/>
        <v>5.0656154999999996E-4</v>
      </c>
      <c r="AR375" s="1">
        <v>1.01318</v>
      </c>
      <c r="AS375" s="1">
        <v>1.9107099999999999E-4</v>
      </c>
    </row>
    <row r="376" spans="1:45" x14ac:dyDescent="0.25">
      <c r="A376">
        <f t="shared" si="22"/>
        <v>374</v>
      </c>
      <c r="C376" s="1">
        <v>1.11633</v>
      </c>
      <c r="D376" s="1">
        <v>3.0618299999999998E-5</v>
      </c>
      <c r="E376">
        <f t="shared" si="20"/>
        <v>5.5112939999999995E-5</v>
      </c>
      <c r="G376" s="1">
        <v>1.1160300000000001</v>
      </c>
      <c r="H376" s="1">
        <v>1.9714400000000001E-3</v>
      </c>
      <c r="I376" s="1">
        <v>1.9714400000000001E-3</v>
      </c>
      <c r="K376">
        <v>1.01624</v>
      </c>
      <c r="L376">
        <v>5.1512120000000007E-4</v>
      </c>
      <c r="N376" s="1"/>
      <c r="P376" s="1">
        <v>0.88745099999999999</v>
      </c>
      <c r="Q376" s="2">
        <v>8.9965799999999998E-5</v>
      </c>
      <c r="R376" s="2">
        <v>8.9965799999999998E-5</v>
      </c>
      <c r="S376">
        <f t="shared" si="23"/>
        <v>374</v>
      </c>
      <c r="AB376" s="1"/>
      <c r="AE376" s="1"/>
      <c r="AK376" s="1">
        <v>9.3658399999999996E-4</v>
      </c>
      <c r="AL376" s="1">
        <v>1.01624</v>
      </c>
      <c r="AM376" s="1">
        <f t="shared" si="21"/>
        <v>5.1512120000000007E-4</v>
      </c>
      <c r="AR376" s="1">
        <v>1.01624</v>
      </c>
      <c r="AS376" s="1">
        <v>1.9171100000000001E-4</v>
      </c>
    </row>
    <row r="377" spans="1:45" x14ac:dyDescent="0.25">
      <c r="A377">
        <f t="shared" si="22"/>
        <v>375</v>
      </c>
      <c r="C377" s="1">
        <v>1.11816</v>
      </c>
      <c r="D377" s="1">
        <v>3.0645799999999997E-5</v>
      </c>
      <c r="E377">
        <f t="shared" si="20"/>
        <v>5.5162439999999995E-5</v>
      </c>
      <c r="G377" s="1">
        <v>1.1190800000000001</v>
      </c>
      <c r="H377" s="1">
        <v>1.9747900000000001E-3</v>
      </c>
      <c r="I377" s="1">
        <v>1.9747900000000001E-3</v>
      </c>
      <c r="K377">
        <v>1.01837</v>
      </c>
      <c r="L377">
        <v>5.2368140000000004E-4</v>
      </c>
      <c r="N377" s="1"/>
      <c r="P377" s="1">
        <v>0.88470499999999996</v>
      </c>
      <c r="Q377" s="2">
        <v>7.3944100000000002E-5</v>
      </c>
      <c r="R377" s="2">
        <v>7.3944100000000002E-5</v>
      </c>
      <c r="S377">
        <f t="shared" si="23"/>
        <v>375</v>
      </c>
      <c r="AB377" s="1"/>
      <c r="AE377" s="1"/>
      <c r="AK377" s="1">
        <v>9.5214799999999999E-4</v>
      </c>
      <c r="AL377" s="1">
        <v>1.01837</v>
      </c>
      <c r="AM377" s="1">
        <f t="shared" si="21"/>
        <v>5.2368140000000004E-4</v>
      </c>
      <c r="AR377" s="1">
        <v>1.01807</v>
      </c>
      <c r="AS377" s="1">
        <v>1.92413E-4</v>
      </c>
    </row>
    <row r="378" spans="1:45" x14ac:dyDescent="0.25">
      <c r="A378">
        <f t="shared" si="22"/>
        <v>376</v>
      </c>
      <c r="C378" s="1">
        <v>1.1218300000000001</v>
      </c>
      <c r="D378" s="1">
        <v>3.0688500000000003E-5</v>
      </c>
      <c r="E378">
        <f t="shared" si="20"/>
        <v>5.5239300000000005E-5</v>
      </c>
      <c r="G378" s="1">
        <v>1.1209100000000001</v>
      </c>
      <c r="H378" s="1">
        <v>1.9778399999999998E-3</v>
      </c>
      <c r="I378" s="1">
        <v>1.9778399999999998E-3</v>
      </c>
      <c r="K378">
        <v>1.02112</v>
      </c>
      <c r="L378">
        <v>5.3257765000000001E-4</v>
      </c>
      <c r="N378" s="1"/>
      <c r="P378" s="1">
        <v>0.88195800000000002</v>
      </c>
      <c r="Q378" s="2">
        <v>5.8319100000000002E-5</v>
      </c>
      <c r="R378" s="2">
        <v>5.8319100000000002E-5</v>
      </c>
      <c r="S378">
        <f t="shared" si="23"/>
        <v>376</v>
      </c>
      <c r="AB378" s="1"/>
      <c r="AE378" s="1"/>
      <c r="AK378" s="1">
        <v>9.6832299999999999E-4</v>
      </c>
      <c r="AL378" s="1">
        <v>1.02112</v>
      </c>
      <c r="AM378" s="1">
        <f t="shared" si="21"/>
        <v>5.3257765000000001E-4</v>
      </c>
      <c r="AR378" s="1">
        <v>1.02081</v>
      </c>
      <c r="AS378" s="1">
        <v>1.9308500000000001E-4</v>
      </c>
    </row>
    <row r="379" spans="1:45" x14ac:dyDescent="0.25">
      <c r="A379">
        <f t="shared" si="22"/>
        <v>377</v>
      </c>
      <c r="C379" s="1">
        <v>1.1239600000000001</v>
      </c>
      <c r="D379" s="1">
        <v>3.0719000000000002E-5</v>
      </c>
      <c r="E379">
        <f t="shared" si="20"/>
        <v>5.5294200000000003E-5</v>
      </c>
      <c r="G379" s="1">
        <v>1.1236600000000001</v>
      </c>
      <c r="H379" s="1">
        <v>1.9808999999999998E-3</v>
      </c>
      <c r="I379" s="1">
        <v>1.9808999999999998E-3</v>
      </c>
      <c r="K379">
        <v>1.02417</v>
      </c>
      <c r="L379">
        <v>5.4147335000000001E-4</v>
      </c>
      <c r="N379" s="1"/>
      <c r="P379" s="1">
        <v>0.87982199999999999</v>
      </c>
      <c r="Q379" s="2">
        <v>4.2968800000000001E-5</v>
      </c>
      <c r="R379" s="2">
        <v>4.2968800000000001E-5</v>
      </c>
      <c r="S379">
        <f t="shared" si="23"/>
        <v>377</v>
      </c>
      <c r="AB379" s="1"/>
      <c r="AE379" s="1"/>
      <c r="AK379" s="1">
        <v>9.8449699999999998E-4</v>
      </c>
      <c r="AL379" s="1">
        <v>1.02417</v>
      </c>
      <c r="AM379" s="1">
        <f t="shared" si="21"/>
        <v>5.4147335000000001E-4</v>
      </c>
      <c r="AR379" s="1">
        <v>1.02356</v>
      </c>
      <c r="AS379" s="1">
        <v>1.9369499999999999E-4</v>
      </c>
    </row>
    <row r="380" spans="1:45" x14ac:dyDescent="0.25">
      <c r="A380">
        <f t="shared" si="22"/>
        <v>378</v>
      </c>
      <c r="C380" s="1">
        <v>1.1264000000000001</v>
      </c>
      <c r="D380" s="1">
        <v>3.0764800000000001E-5</v>
      </c>
      <c r="E380">
        <f t="shared" si="20"/>
        <v>5.5376640000000004E-5</v>
      </c>
      <c r="G380" s="1">
        <v>1.1257900000000001</v>
      </c>
      <c r="H380" s="1">
        <v>1.9839499999999999E-3</v>
      </c>
      <c r="I380" s="1">
        <v>1.9839499999999999E-3</v>
      </c>
      <c r="K380">
        <v>1.0257000000000001</v>
      </c>
      <c r="L380">
        <v>5.5070400000000006E-4</v>
      </c>
      <c r="N380" s="1"/>
      <c r="P380" s="1">
        <v>0.87677000000000005</v>
      </c>
      <c r="Q380" s="2">
        <v>2.7889999999999999E-5</v>
      </c>
      <c r="R380" s="2">
        <v>2.7889999999999999E-5</v>
      </c>
      <c r="S380">
        <f t="shared" si="23"/>
        <v>378</v>
      </c>
      <c r="AB380" s="1"/>
      <c r="AE380" s="1"/>
      <c r="AK380" s="1">
        <v>1.00128E-3</v>
      </c>
      <c r="AL380" s="1">
        <v>1.0257000000000001</v>
      </c>
      <c r="AM380" s="1">
        <f t="shared" si="21"/>
        <v>5.5070400000000006E-4</v>
      </c>
      <c r="AR380" s="1">
        <v>1.0257000000000001</v>
      </c>
      <c r="AS380" s="1">
        <v>1.9436599999999999E-4</v>
      </c>
    </row>
    <row r="381" spans="1:45" x14ac:dyDescent="0.25">
      <c r="A381">
        <f t="shared" si="22"/>
        <v>379</v>
      </c>
      <c r="C381" s="1">
        <v>1.1288499999999999</v>
      </c>
      <c r="D381" s="1">
        <v>3.0807499999999999E-5</v>
      </c>
      <c r="E381">
        <f t="shared" si="20"/>
        <v>5.54535E-5</v>
      </c>
      <c r="G381" s="1">
        <v>1.1282300000000001</v>
      </c>
      <c r="H381" s="1">
        <v>1.9873E-3</v>
      </c>
      <c r="I381" s="1">
        <v>1.9873E-3</v>
      </c>
      <c r="K381">
        <v>1.0281400000000001</v>
      </c>
      <c r="L381">
        <v>5.6010350000000001E-4</v>
      </c>
      <c r="N381" s="1"/>
      <c r="P381" s="1">
        <v>0.87554900000000002</v>
      </c>
      <c r="Q381" s="2">
        <v>1.2921100000000001E-5</v>
      </c>
      <c r="R381" s="2">
        <v>1.2921100000000001E-5</v>
      </c>
      <c r="S381">
        <f t="shared" si="23"/>
        <v>379</v>
      </c>
      <c r="AB381" s="1"/>
      <c r="AE381" s="1"/>
      <c r="AK381" s="1">
        <v>1.01837E-3</v>
      </c>
      <c r="AL381" s="1">
        <v>1.0281400000000001</v>
      </c>
      <c r="AM381" s="1">
        <f t="shared" si="21"/>
        <v>5.6010350000000001E-4</v>
      </c>
      <c r="AR381" s="1">
        <v>1.02844</v>
      </c>
      <c r="AS381" s="1">
        <v>1.9497699999999999E-4</v>
      </c>
    </row>
    <row r="382" spans="1:45" x14ac:dyDescent="0.25">
      <c r="A382">
        <f t="shared" si="22"/>
        <v>380</v>
      </c>
      <c r="C382" s="1">
        <v>1.1312899999999999</v>
      </c>
      <c r="D382" s="1">
        <v>3.0850199999999998E-5</v>
      </c>
      <c r="E382">
        <f t="shared" si="20"/>
        <v>5.5530359999999997E-5</v>
      </c>
      <c r="G382" s="1">
        <v>1.1306799999999999</v>
      </c>
      <c r="H382" s="1">
        <v>1.99036E-3</v>
      </c>
      <c r="I382" s="1">
        <v>1.99036E-3</v>
      </c>
      <c r="K382">
        <v>1.0305800000000001</v>
      </c>
      <c r="L382">
        <v>5.6950300000000007E-4</v>
      </c>
      <c r="N382" s="1"/>
      <c r="P382" s="1">
        <v>0.872498</v>
      </c>
      <c r="Q382" s="2">
        <v>-1.5838599999999999E-6</v>
      </c>
      <c r="R382" s="2">
        <v>-1.5838599999999999E-6</v>
      </c>
      <c r="S382">
        <f t="shared" si="23"/>
        <v>380</v>
      </c>
      <c r="AB382" s="1"/>
      <c r="AE382" s="1"/>
      <c r="AK382" s="1">
        <v>1.03546E-3</v>
      </c>
      <c r="AL382" s="1">
        <v>1.0305800000000001</v>
      </c>
      <c r="AM382" s="1">
        <f t="shared" si="21"/>
        <v>5.6950300000000007E-4</v>
      </c>
      <c r="AR382" s="1">
        <v>1.0311900000000001</v>
      </c>
      <c r="AS382" s="1">
        <v>1.95618E-4</v>
      </c>
    </row>
    <row r="383" spans="1:45" x14ac:dyDescent="0.25">
      <c r="A383">
        <f t="shared" si="22"/>
        <v>381</v>
      </c>
      <c r="C383" s="1">
        <v>1.1337299999999999</v>
      </c>
      <c r="D383" s="1">
        <v>3.0905199999999997E-5</v>
      </c>
      <c r="E383">
        <f t="shared" si="20"/>
        <v>5.5629359999999997E-5</v>
      </c>
      <c r="G383" s="1">
        <v>1.1343399999999999</v>
      </c>
      <c r="H383" s="1">
        <v>1.9934100000000001E-3</v>
      </c>
      <c r="I383" s="1">
        <v>1.9934100000000001E-3</v>
      </c>
      <c r="K383">
        <v>1.03363</v>
      </c>
      <c r="L383">
        <v>5.7923800000000004E-4</v>
      </c>
      <c r="N383" s="1"/>
      <c r="P383" s="1">
        <v>0.87005600000000005</v>
      </c>
      <c r="Q383" s="2">
        <v>-1.5856900000000001E-5</v>
      </c>
      <c r="R383" s="2">
        <v>-1.5856900000000001E-5</v>
      </c>
      <c r="S383">
        <f t="shared" si="23"/>
        <v>381</v>
      </c>
      <c r="AB383" s="1"/>
      <c r="AE383" s="1"/>
      <c r="AK383" s="1">
        <v>1.05316E-3</v>
      </c>
      <c r="AL383" s="1">
        <v>1.03363</v>
      </c>
      <c r="AM383" s="1">
        <f t="shared" si="21"/>
        <v>5.7923800000000004E-4</v>
      </c>
      <c r="AR383" s="1">
        <v>1.03302</v>
      </c>
      <c r="AS383" s="1">
        <v>1.9619799999999999E-4</v>
      </c>
    </row>
    <row r="384" spans="1:45" x14ac:dyDescent="0.25">
      <c r="A384">
        <f t="shared" si="22"/>
        <v>382</v>
      </c>
      <c r="C384" s="1">
        <v>1.1355599999999999</v>
      </c>
      <c r="D384" s="1">
        <v>3.0950900000000002E-5</v>
      </c>
      <c r="E384">
        <f t="shared" si="20"/>
        <v>5.5711620000000005E-5</v>
      </c>
      <c r="G384" s="1">
        <v>1.1358600000000001</v>
      </c>
      <c r="H384" s="1">
        <v>1.9964599999999998E-3</v>
      </c>
      <c r="I384" s="1">
        <v>1.9964599999999998E-3</v>
      </c>
      <c r="K384">
        <v>1.0357700000000001</v>
      </c>
      <c r="L384">
        <v>5.8880800000000002E-4</v>
      </c>
      <c r="N384" s="1"/>
      <c r="P384" s="1">
        <v>0.86792000000000002</v>
      </c>
      <c r="Q384" s="2">
        <v>-3.0017100000000001E-5</v>
      </c>
      <c r="R384" s="2">
        <v>-3.0017100000000001E-5</v>
      </c>
      <c r="S384">
        <f t="shared" si="23"/>
        <v>382</v>
      </c>
      <c r="AB384" s="1"/>
      <c r="AE384" s="1"/>
      <c r="AK384" s="1">
        <v>1.0705599999999999E-3</v>
      </c>
      <c r="AL384" s="1">
        <v>1.0357700000000001</v>
      </c>
      <c r="AM384" s="1">
        <f t="shared" si="21"/>
        <v>5.8880800000000002E-4</v>
      </c>
      <c r="AR384" s="1">
        <v>1.0357700000000001</v>
      </c>
      <c r="AS384" s="1">
        <v>1.9686899999999999E-4</v>
      </c>
    </row>
    <row r="385" spans="1:45" x14ac:dyDescent="0.25">
      <c r="A385">
        <f t="shared" si="22"/>
        <v>383</v>
      </c>
      <c r="C385" s="1">
        <v>1.1383099999999999</v>
      </c>
      <c r="D385" s="1">
        <v>3.1015E-5</v>
      </c>
      <c r="E385">
        <f t="shared" si="20"/>
        <v>5.5826999999999999E-5</v>
      </c>
      <c r="G385" s="1">
        <v>1.1383099999999999</v>
      </c>
      <c r="H385" s="1">
        <v>1.9995099999999999E-3</v>
      </c>
      <c r="I385" s="1">
        <v>1.9995099999999999E-3</v>
      </c>
      <c r="K385">
        <v>1.0382100000000001</v>
      </c>
      <c r="L385">
        <v>5.9887850000000002E-4</v>
      </c>
      <c r="N385" s="1"/>
      <c r="P385" s="1">
        <v>0.865479</v>
      </c>
      <c r="Q385" s="2">
        <v>-4.3914800000000002E-5</v>
      </c>
      <c r="R385" s="2">
        <v>-4.3914800000000002E-5</v>
      </c>
      <c r="S385">
        <f t="shared" si="23"/>
        <v>383</v>
      </c>
      <c r="AB385" s="1"/>
      <c r="AE385" s="1"/>
      <c r="AK385" s="1">
        <v>1.08887E-3</v>
      </c>
      <c r="AL385" s="1">
        <v>1.0382100000000001</v>
      </c>
      <c r="AM385" s="1">
        <f t="shared" si="21"/>
        <v>5.9887850000000002E-4</v>
      </c>
      <c r="AR385" s="1">
        <v>1.0379</v>
      </c>
      <c r="AS385" s="1">
        <v>1.9751E-4</v>
      </c>
    </row>
    <row r="386" spans="1:45" x14ac:dyDescent="0.25">
      <c r="A386">
        <f t="shared" si="22"/>
        <v>384</v>
      </c>
      <c r="C386" s="1">
        <v>1.1407499999999999</v>
      </c>
      <c r="D386" s="1">
        <v>3.1066899999999999E-5</v>
      </c>
      <c r="E386">
        <f t="shared" si="20"/>
        <v>5.5920420000000002E-5</v>
      </c>
      <c r="G386" s="1">
        <v>1.1407499999999999</v>
      </c>
      <c r="H386" s="1">
        <v>2.00256E-3</v>
      </c>
      <c r="I386" s="1">
        <v>2.00256E-3</v>
      </c>
      <c r="K386">
        <v>1.04095</v>
      </c>
      <c r="L386">
        <v>6.086135000000001E-4</v>
      </c>
      <c r="N386" s="1"/>
      <c r="P386" s="1">
        <v>0.86273200000000005</v>
      </c>
      <c r="Q386" s="2">
        <v>-5.74036E-5</v>
      </c>
      <c r="R386" s="2">
        <v>-5.74036E-5</v>
      </c>
      <c r="S386">
        <f t="shared" si="23"/>
        <v>384</v>
      </c>
      <c r="AB386" s="1"/>
      <c r="AE386" s="1"/>
      <c r="AK386" s="1">
        <v>1.1065700000000001E-3</v>
      </c>
      <c r="AL386" s="1">
        <v>1.04095</v>
      </c>
      <c r="AM386" s="1">
        <f t="shared" si="21"/>
        <v>6.086135000000001E-4</v>
      </c>
      <c r="AR386" s="1">
        <v>1.0406500000000001</v>
      </c>
      <c r="AS386" s="1">
        <v>1.9815100000000001E-4</v>
      </c>
    </row>
    <row r="387" spans="1:45" x14ac:dyDescent="0.25">
      <c r="A387">
        <f t="shared" si="22"/>
        <v>385</v>
      </c>
      <c r="C387" s="1">
        <v>1.1437999999999999</v>
      </c>
      <c r="D387" s="1">
        <v>3.1137099999999997E-5</v>
      </c>
      <c r="E387">
        <f t="shared" ref="E387:E450" si="24">D387*1.8</f>
        <v>5.6046779999999999E-5</v>
      </c>
      <c r="G387" s="1">
        <v>1.1431899999999999</v>
      </c>
      <c r="H387" s="1">
        <v>2.0056200000000001E-3</v>
      </c>
      <c r="I387" s="1">
        <v>2.0056200000000001E-3</v>
      </c>
      <c r="K387">
        <v>1.0427900000000001</v>
      </c>
      <c r="L387">
        <v>6.1884899999999998E-4</v>
      </c>
      <c r="N387" s="1"/>
      <c r="P387" s="1">
        <v>0.86090100000000003</v>
      </c>
      <c r="Q387" s="2">
        <v>-7.0892300000000006E-5</v>
      </c>
      <c r="R387" s="2">
        <v>-7.0892300000000006E-5</v>
      </c>
      <c r="S387">
        <f t="shared" si="23"/>
        <v>385</v>
      </c>
      <c r="AB387" s="1"/>
      <c r="AE387" s="1"/>
      <c r="AK387" s="1">
        <v>1.1251799999999999E-3</v>
      </c>
      <c r="AL387" s="1">
        <v>1.0427900000000001</v>
      </c>
      <c r="AM387" s="1">
        <f t="shared" ref="AM387:AM450" si="25">AK387*0.55</f>
        <v>6.1884899999999998E-4</v>
      </c>
      <c r="AR387" s="1">
        <v>1.0434000000000001</v>
      </c>
      <c r="AS387" s="1">
        <v>1.98853E-4</v>
      </c>
    </row>
    <row r="388" spans="1:45" x14ac:dyDescent="0.25">
      <c r="A388">
        <f t="shared" ref="A388:A451" si="26">A387+1</f>
        <v>386</v>
      </c>
      <c r="C388" s="1">
        <v>1.1450199999999999</v>
      </c>
      <c r="D388" s="1">
        <v>3.1198100000000002E-5</v>
      </c>
      <c r="E388">
        <f t="shared" si="24"/>
        <v>5.6156580000000002E-5</v>
      </c>
      <c r="G388" s="1">
        <v>1.1456299999999999</v>
      </c>
      <c r="H388" s="1">
        <v>2.0086700000000002E-3</v>
      </c>
      <c r="I388" s="1">
        <v>2.0086700000000002E-3</v>
      </c>
      <c r="K388">
        <v>1.0455300000000001</v>
      </c>
      <c r="L388">
        <v>6.2891950000000009E-4</v>
      </c>
      <c r="N388" s="1"/>
      <c r="P388" s="1">
        <v>0.85754399999999997</v>
      </c>
      <c r="Q388" s="2">
        <v>-8.40454E-5</v>
      </c>
      <c r="R388" s="2">
        <v>-8.40454E-5</v>
      </c>
      <c r="S388">
        <f t="shared" ref="S388:S405" si="27">S387+1</f>
        <v>386</v>
      </c>
      <c r="AB388" s="1"/>
      <c r="AE388" s="1"/>
      <c r="AK388" s="1">
        <v>1.14349E-3</v>
      </c>
      <c r="AL388" s="1">
        <v>1.0455300000000001</v>
      </c>
      <c r="AM388" s="1">
        <f t="shared" si="25"/>
        <v>6.2891950000000009E-4</v>
      </c>
      <c r="AR388" s="1">
        <v>1.0455300000000001</v>
      </c>
      <c r="AS388" s="1">
        <v>1.9943200000000001E-4</v>
      </c>
    </row>
    <row r="389" spans="1:45" x14ac:dyDescent="0.25">
      <c r="A389">
        <f t="shared" si="26"/>
        <v>387</v>
      </c>
      <c r="C389" s="1">
        <v>1.1480699999999999</v>
      </c>
      <c r="D389" s="1">
        <v>3.12653E-5</v>
      </c>
      <c r="E389">
        <f t="shared" si="24"/>
        <v>5.6277540000000001E-5</v>
      </c>
      <c r="G389" s="1">
        <v>1.14777</v>
      </c>
      <c r="H389" s="1">
        <v>2.0117199999999998E-3</v>
      </c>
      <c r="I389" s="1">
        <v>2.0117199999999998E-3</v>
      </c>
      <c r="K389">
        <v>1.0479700000000001</v>
      </c>
      <c r="L389">
        <v>6.3898999999999998E-4</v>
      </c>
      <c r="N389" s="1"/>
      <c r="P389" s="1">
        <v>0.85540799999999995</v>
      </c>
      <c r="Q389" s="2">
        <v>-9.6923799999999995E-5</v>
      </c>
      <c r="R389" s="2">
        <v>-9.6923799999999995E-5</v>
      </c>
      <c r="S389">
        <f t="shared" si="27"/>
        <v>387</v>
      </c>
      <c r="AB389" s="1"/>
      <c r="AE389" s="1"/>
      <c r="AK389" s="1">
        <v>1.1617999999999999E-3</v>
      </c>
      <c r="AL389" s="1">
        <v>1.0479700000000001</v>
      </c>
      <c r="AM389" s="1">
        <f t="shared" si="25"/>
        <v>6.3898999999999998E-4</v>
      </c>
      <c r="AR389" s="1">
        <v>1.0476700000000001</v>
      </c>
      <c r="AS389" s="1">
        <v>2.0013400000000001E-4</v>
      </c>
    </row>
    <row r="390" spans="1:45" x14ac:dyDescent="0.25">
      <c r="A390">
        <f t="shared" si="26"/>
        <v>388</v>
      </c>
      <c r="C390" s="1">
        <v>1.15021</v>
      </c>
      <c r="D390" s="1">
        <v>3.1341599999999998E-5</v>
      </c>
      <c r="E390">
        <f t="shared" si="24"/>
        <v>5.6414879999999999E-5</v>
      </c>
      <c r="G390" s="1">
        <v>1.1505099999999999</v>
      </c>
      <c r="H390" s="1">
        <v>2.0147699999999999E-3</v>
      </c>
      <c r="I390" s="1">
        <v>2.0147699999999999E-3</v>
      </c>
      <c r="K390">
        <v>1.0501100000000001</v>
      </c>
      <c r="L390">
        <v>6.4940150000000003E-4</v>
      </c>
      <c r="N390" s="1"/>
      <c r="P390" s="1">
        <v>0.852966</v>
      </c>
      <c r="Q390" s="1">
        <v>-1.09528E-4</v>
      </c>
      <c r="R390" s="1">
        <v>-1.09528E-4</v>
      </c>
      <c r="S390">
        <f t="shared" si="27"/>
        <v>388</v>
      </c>
      <c r="AB390" s="1"/>
      <c r="AE390" s="1"/>
      <c r="AK390" s="1">
        <v>1.1807300000000001E-3</v>
      </c>
      <c r="AL390" s="1">
        <v>1.0501100000000001</v>
      </c>
      <c r="AM390" s="1">
        <f t="shared" si="25"/>
        <v>6.4940150000000003E-4</v>
      </c>
      <c r="AR390" s="1">
        <v>1.0504199999999999</v>
      </c>
      <c r="AS390" s="1">
        <v>2.0065299999999999E-4</v>
      </c>
    </row>
    <row r="391" spans="1:45" x14ac:dyDescent="0.25">
      <c r="A391">
        <f t="shared" si="26"/>
        <v>389</v>
      </c>
      <c r="C391" s="1">
        <v>1.1529499999999999</v>
      </c>
      <c r="D391" s="1">
        <v>3.1414800000000003E-5</v>
      </c>
      <c r="E391">
        <f t="shared" si="24"/>
        <v>5.6546640000000008E-5</v>
      </c>
      <c r="G391" s="1">
        <v>1.1529499999999999</v>
      </c>
      <c r="H391" s="1">
        <v>2.01782E-3</v>
      </c>
      <c r="I391" s="1">
        <v>2.01782E-3</v>
      </c>
      <c r="K391">
        <v>1.0528599999999999</v>
      </c>
      <c r="L391">
        <v>6.5963700000000003E-4</v>
      </c>
      <c r="N391" s="1"/>
      <c r="P391" s="1">
        <v>0.85052499999999998</v>
      </c>
      <c r="Q391" s="1">
        <v>-1.2204E-4</v>
      </c>
      <c r="R391" s="1">
        <v>-1.2204E-4</v>
      </c>
      <c r="S391">
        <f t="shared" si="27"/>
        <v>389</v>
      </c>
      <c r="AB391" s="1"/>
      <c r="AE391" s="1"/>
      <c r="AK391" s="1">
        <v>1.1993399999999999E-3</v>
      </c>
      <c r="AL391" s="1">
        <v>1.0528599999999999</v>
      </c>
      <c r="AM391" s="1">
        <f t="shared" si="25"/>
        <v>6.5963700000000003E-4</v>
      </c>
      <c r="AR391" s="1">
        <v>1.0528599999999999</v>
      </c>
      <c r="AS391" s="1">
        <v>2.01294E-4</v>
      </c>
    </row>
    <row r="392" spans="1:45" x14ac:dyDescent="0.25">
      <c r="A392">
        <f t="shared" si="26"/>
        <v>390</v>
      </c>
      <c r="C392" s="1">
        <v>1.1556999999999999</v>
      </c>
      <c r="D392" s="1">
        <v>3.15033E-5</v>
      </c>
      <c r="E392">
        <f t="shared" si="24"/>
        <v>5.6705940000000005E-5</v>
      </c>
      <c r="G392" s="1">
        <v>1.1556999999999999</v>
      </c>
      <c r="H392" s="1">
        <v>2.0205700000000002E-3</v>
      </c>
      <c r="I392" s="1">
        <v>2.0205700000000002E-3</v>
      </c>
      <c r="K392">
        <v>1.0552999999999999</v>
      </c>
      <c r="L392">
        <v>6.7021350000000008E-4</v>
      </c>
      <c r="N392" s="1"/>
      <c r="P392" s="1">
        <v>0.84808300000000003</v>
      </c>
      <c r="Q392" s="1">
        <v>-1.3436899999999999E-4</v>
      </c>
      <c r="R392" s="1">
        <v>-1.3436899999999999E-4</v>
      </c>
      <c r="S392">
        <f t="shared" si="27"/>
        <v>390</v>
      </c>
      <c r="AB392" s="1"/>
      <c r="AE392" s="1"/>
      <c r="AK392" s="1">
        <v>1.21857E-3</v>
      </c>
      <c r="AL392" s="1">
        <v>1.0552999999999999</v>
      </c>
      <c r="AM392" s="1">
        <f t="shared" si="25"/>
        <v>6.7021350000000008E-4</v>
      </c>
      <c r="AR392" s="1">
        <v>1.0552999999999999</v>
      </c>
      <c r="AS392" s="1">
        <v>2.01843E-4</v>
      </c>
    </row>
    <row r="393" spans="1:45" x14ac:dyDescent="0.25">
      <c r="A393">
        <f t="shared" si="26"/>
        <v>391</v>
      </c>
      <c r="C393" s="1">
        <v>1.15784</v>
      </c>
      <c r="D393" s="1">
        <v>3.1582599999999998E-5</v>
      </c>
      <c r="E393">
        <f t="shared" si="24"/>
        <v>5.6848679999999995E-5</v>
      </c>
      <c r="G393" s="1">
        <v>1.15784</v>
      </c>
      <c r="H393" s="1">
        <v>2.0236199999999998E-3</v>
      </c>
      <c r="I393" s="1">
        <v>2.0236199999999998E-3</v>
      </c>
      <c r="K393">
        <v>1.0580400000000001</v>
      </c>
      <c r="L393">
        <v>6.8078449999999999E-4</v>
      </c>
      <c r="N393" s="1"/>
      <c r="P393" s="1">
        <v>0.845947</v>
      </c>
      <c r="Q393" s="1">
        <v>-1.46484E-4</v>
      </c>
      <c r="R393" s="1">
        <v>-1.46484E-4</v>
      </c>
      <c r="S393">
        <f t="shared" si="27"/>
        <v>391</v>
      </c>
      <c r="AB393" s="1"/>
      <c r="AE393" s="1"/>
      <c r="AK393" s="1">
        <v>1.2377899999999999E-3</v>
      </c>
      <c r="AL393" s="1">
        <v>1.0580400000000001</v>
      </c>
      <c r="AM393" s="1">
        <f t="shared" si="25"/>
        <v>6.8078449999999999E-4</v>
      </c>
      <c r="AR393" s="1">
        <v>1.0577399999999999</v>
      </c>
      <c r="AS393" s="1">
        <v>2.0236200000000001E-4</v>
      </c>
    </row>
    <row r="394" spans="1:45" x14ac:dyDescent="0.25">
      <c r="A394">
        <f t="shared" si="26"/>
        <v>392</v>
      </c>
      <c r="C394" s="1">
        <v>1.16028</v>
      </c>
      <c r="D394" s="1">
        <v>3.1680300000000002E-5</v>
      </c>
      <c r="E394">
        <f t="shared" si="24"/>
        <v>5.7024540000000005E-5</v>
      </c>
      <c r="G394" s="1">
        <v>1.1599699999999999</v>
      </c>
      <c r="H394" s="1">
        <v>2.0266699999999999E-3</v>
      </c>
      <c r="I394" s="1">
        <v>2.0266699999999999E-3</v>
      </c>
      <c r="K394">
        <v>1.0604899999999999</v>
      </c>
      <c r="L394">
        <v>6.9169650000000006E-4</v>
      </c>
      <c r="N394" s="1"/>
      <c r="P394" s="1">
        <v>0.84350599999999998</v>
      </c>
      <c r="Q394" s="1">
        <v>-1.58417E-4</v>
      </c>
      <c r="R394" s="1">
        <v>-1.58417E-4</v>
      </c>
      <c r="S394">
        <f t="shared" si="27"/>
        <v>392</v>
      </c>
      <c r="AB394" s="1"/>
      <c r="AE394" s="1"/>
      <c r="AK394" s="1">
        <v>1.25763E-3</v>
      </c>
      <c r="AL394" s="1">
        <v>1.0604899999999999</v>
      </c>
      <c r="AM394" s="1">
        <f t="shared" si="25"/>
        <v>6.9169650000000006E-4</v>
      </c>
      <c r="AR394" s="1">
        <v>1.0598799999999999</v>
      </c>
      <c r="AS394" s="1">
        <v>2.03308E-4</v>
      </c>
    </row>
    <row r="395" spans="1:45" x14ac:dyDescent="0.25">
      <c r="A395">
        <f t="shared" si="26"/>
        <v>393</v>
      </c>
      <c r="C395" s="1">
        <v>1.1630199999999999</v>
      </c>
      <c r="D395" s="1">
        <v>3.1778E-5</v>
      </c>
      <c r="E395">
        <f t="shared" si="24"/>
        <v>5.7200400000000002E-5</v>
      </c>
      <c r="G395" s="1">
        <v>1.16272</v>
      </c>
      <c r="H395" s="1">
        <v>2.0294200000000001E-3</v>
      </c>
      <c r="I395" s="1">
        <v>2.0294200000000001E-3</v>
      </c>
      <c r="K395">
        <v>1.0623199999999999</v>
      </c>
      <c r="L395">
        <v>7.0227300000000011E-4</v>
      </c>
      <c r="N395" s="1"/>
      <c r="P395" s="1">
        <v>0.84075900000000003</v>
      </c>
      <c r="Q395" s="1">
        <v>-1.70135E-4</v>
      </c>
      <c r="R395" s="1">
        <v>-1.70135E-4</v>
      </c>
      <c r="S395">
        <f t="shared" si="27"/>
        <v>393</v>
      </c>
      <c r="AB395" s="1"/>
      <c r="AE395" s="1"/>
      <c r="AK395" s="1">
        <v>1.2768600000000001E-3</v>
      </c>
      <c r="AL395" s="1">
        <v>1.0623199999999999</v>
      </c>
      <c r="AM395" s="1">
        <f t="shared" si="25"/>
        <v>7.0227300000000011E-4</v>
      </c>
      <c r="AR395" s="1">
        <v>1.0626199999999999</v>
      </c>
      <c r="AS395" s="1">
        <v>2.0397899999999999E-4</v>
      </c>
    </row>
    <row r="396" spans="1:45" x14ac:dyDescent="0.25">
      <c r="A396">
        <f t="shared" si="26"/>
        <v>394</v>
      </c>
      <c r="C396" s="1">
        <v>1.16516</v>
      </c>
      <c r="D396" s="1">
        <v>3.1887800000000003E-5</v>
      </c>
      <c r="E396">
        <f t="shared" si="24"/>
        <v>5.7398040000000004E-5</v>
      </c>
      <c r="G396" s="1">
        <v>1.16486</v>
      </c>
      <c r="H396" s="1">
        <v>2.0324700000000002E-3</v>
      </c>
      <c r="I396" s="1">
        <v>2.0324700000000002E-3</v>
      </c>
      <c r="K396">
        <v>1.0647599999999999</v>
      </c>
      <c r="L396">
        <v>7.1301450000000005E-4</v>
      </c>
      <c r="N396" s="1"/>
      <c r="P396" s="1">
        <v>0.83862300000000001</v>
      </c>
      <c r="Q396" s="1">
        <v>-1.8173199999999999E-4</v>
      </c>
      <c r="R396" s="1">
        <v>-1.8173199999999999E-4</v>
      </c>
      <c r="S396">
        <f t="shared" si="27"/>
        <v>394</v>
      </c>
      <c r="AB396" s="1"/>
      <c r="AE396" s="1"/>
      <c r="AK396" s="1">
        <v>1.2963899999999999E-3</v>
      </c>
      <c r="AL396" s="1">
        <v>1.0647599999999999</v>
      </c>
      <c r="AM396" s="1">
        <f t="shared" si="25"/>
        <v>7.1301450000000005E-4</v>
      </c>
      <c r="AR396" s="1">
        <v>1.0653699999999999</v>
      </c>
      <c r="AS396" s="1">
        <v>2.0468099999999999E-4</v>
      </c>
    </row>
    <row r="397" spans="1:45" x14ac:dyDescent="0.25">
      <c r="A397">
        <f t="shared" si="26"/>
        <v>395</v>
      </c>
      <c r="C397" s="1">
        <v>1.16821</v>
      </c>
      <c r="D397" s="1">
        <v>3.20099E-5</v>
      </c>
      <c r="E397">
        <f t="shared" si="24"/>
        <v>5.7617820000000004E-5</v>
      </c>
      <c r="G397" s="1">
        <v>1.1676</v>
      </c>
      <c r="H397" s="1">
        <v>2.0352199999999999E-3</v>
      </c>
      <c r="I397" s="1">
        <v>2.0352199999999999E-3</v>
      </c>
      <c r="K397">
        <v>1.0678099999999999</v>
      </c>
      <c r="L397">
        <v>7.2392100000000009E-4</v>
      </c>
      <c r="N397" s="1"/>
      <c r="P397" s="1">
        <v>0.83587599999999995</v>
      </c>
      <c r="Q397" s="1">
        <v>-1.9308500000000001E-4</v>
      </c>
      <c r="R397" s="1">
        <v>-1.9308500000000001E-4</v>
      </c>
      <c r="S397">
        <f t="shared" si="27"/>
        <v>395</v>
      </c>
      <c r="AB397" s="1"/>
      <c r="AE397" s="1"/>
      <c r="AK397" s="1">
        <v>1.3162200000000001E-3</v>
      </c>
      <c r="AL397" s="1">
        <v>1.0678099999999999</v>
      </c>
      <c r="AM397" s="1">
        <f t="shared" si="25"/>
        <v>7.2392100000000009E-4</v>
      </c>
      <c r="AR397" s="1">
        <v>1.0668899999999999</v>
      </c>
      <c r="AS397" s="1">
        <v>2.0526100000000001E-4</v>
      </c>
    </row>
    <row r="398" spans="1:45" x14ac:dyDescent="0.25">
      <c r="A398">
        <f t="shared" si="26"/>
        <v>396</v>
      </c>
      <c r="C398" s="1">
        <v>1.16943</v>
      </c>
      <c r="D398" s="1">
        <v>3.2147200000000003E-5</v>
      </c>
      <c r="E398">
        <f t="shared" si="24"/>
        <v>5.7864960000000006E-5</v>
      </c>
      <c r="G398" s="1">
        <v>1.16974</v>
      </c>
      <c r="H398" s="1">
        <v>2.03827E-3</v>
      </c>
      <c r="I398" s="1">
        <v>2.03827E-3</v>
      </c>
      <c r="K398">
        <v>1.06995</v>
      </c>
      <c r="L398">
        <v>7.35339E-4</v>
      </c>
      <c r="N398" s="1"/>
      <c r="P398" s="1">
        <v>0.83343500000000004</v>
      </c>
      <c r="Q398" s="1">
        <v>-2.04346E-4</v>
      </c>
      <c r="R398" s="1">
        <v>-2.04346E-4</v>
      </c>
      <c r="S398">
        <f t="shared" si="27"/>
        <v>396</v>
      </c>
      <c r="AB398" s="1"/>
      <c r="AE398" s="1"/>
      <c r="AK398" s="1">
        <v>1.33698E-3</v>
      </c>
      <c r="AL398" s="1">
        <v>1.06995</v>
      </c>
      <c r="AM398" s="1">
        <f t="shared" si="25"/>
        <v>7.35339E-4</v>
      </c>
      <c r="AR398" s="1">
        <v>1.06995</v>
      </c>
      <c r="AS398" s="1">
        <v>2.0593299999999999E-4</v>
      </c>
    </row>
    <row r="399" spans="1:45" x14ac:dyDescent="0.25">
      <c r="A399">
        <f t="shared" si="26"/>
        <v>397</v>
      </c>
      <c r="C399" s="1">
        <v>1.17249</v>
      </c>
      <c r="D399" s="1">
        <v>3.2311999999999998E-5</v>
      </c>
      <c r="E399">
        <f t="shared" si="24"/>
        <v>5.8161599999999996E-5</v>
      </c>
      <c r="G399" s="1">
        <v>1.17249</v>
      </c>
      <c r="H399" s="1">
        <v>2.0410200000000002E-3</v>
      </c>
      <c r="I399" s="1">
        <v>2.0410200000000002E-3</v>
      </c>
      <c r="K399">
        <v>1.0726899999999999</v>
      </c>
      <c r="L399">
        <v>7.4658100000000007E-4</v>
      </c>
      <c r="N399" s="1"/>
      <c r="P399" s="1">
        <v>0.83068799999999998</v>
      </c>
      <c r="Q399" s="1">
        <v>-2.1527100000000001E-4</v>
      </c>
      <c r="R399" s="1">
        <v>-2.1527100000000001E-4</v>
      </c>
      <c r="S399">
        <f t="shared" si="27"/>
        <v>397</v>
      </c>
      <c r="AB399" s="1"/>
      <c r="AE399" s="1"/>
      <c r="AK399" s="1">
        <v>1.35742E-3</v>
      </c>
      <c r="AL399" s="1">
        <v>1.0726899999999999</v>
      </c>
      <c r="AM399" s="1">
        <f t="shared" si="25"/>
        <v>7.4658100000000007E-4</v>
      </c>
      <c r="AR399" s="1">
        <v>1.07239</v>
      </c>
      <c r="AS399" s="1">
        <v>2.06543E-4</v>
      </c>
    </row>
    <row r="400" spans="1:45" x14ac:dyDescent="0.25">
      <c r="A400">
        <f t="shared" si="26"/>
        <v>398</v>
      </c>
      <c r="C400" s="1">
        <v>1.17462</v>
      </c>
      <c r="D400" s="1">
        <v>3.25073E-5</v>
      </c>
      <c r="E400">
        <f t="shared" si="24"/>
        <v>5.8513140000000003E-5</v>
      </c>
      <c r="G400" s="1">
        <v>1.17523</v>
      </c>
      <c r="H400" s="1">
        <v>2.0440699999999998E-3</v>
      </c>
      <c r="I400" s="1">
        <v>2.0440699999999998E-3</v>
      </c>
      <c r="K400">
        <v>1.0751299999999999</v>
      </c>
      <c r="L400">
        <v>7.5782850000000006E-4</v>
      </c>
      <c r="N400" s="1"/>
      <c r="P400" s="1">
        <v>0.82855199999999996</v>
      </c>
      <c r="Q400" s="1">
        <v>-2.2619599999999999E-4</v>
      </c>
      <c r="R400" s="1">
        <v>-2.2619599999999999E-4</v>
      </c>
      <c r="S400">
        <f t="shared" si="27"/>
        <v>398</v>
      </c>
      <c r="AB400" s="1"/>
      <c r="AE400" s="1"/>
      <c r="AK400" s="1">
        <v>1.37787E-3</v>
      </c>
      <c r="AL400" s="1">
        <v>1.0751299999999999</v>
      </c>
      <c r="AM400" s="1">
        <f t="shared" si="25"/>
        <v>7.5782850000000006E-4</v>
      </c>
      <c r="AR400" s="1">
        <v>1.0745199999999999</v>
      </c>
      <c r="AS400" s="1">
        <v>2.0727500000000001E-4</v>
      </c>
    </row>
    <row r="401" spans="1:45" x14ac:dyDescent="0.25">
      <c r="A401">
        <f t="shared" si="26"/>
        <v>399</v>
      </c>
      <c r="C401" s="1">
        <v>1.17767</v>
      </c>
      <c r="D401" s="1">
        <v>3.2760599999999999E-5</v>
      </c>
      <c r="E401">
        <f t="shared" si="24"/>
        <v>5.8969080000000003E-5</v>
      </c>
      <c r="G401" s="1">
        <v>1.17676</v>
      </c>
      <c r="H401" s="1">
        <v>2.04681E-3</v>
      </c>
      <c r="I401" s="1">
        <v>2.04681E-3</v>
      </c>
      <c r="K401">
        <v>1.07758</v>
      </c>
      <c r="L401">
        <v>7.6924100000000004E-4</v>
      </c>
      <c r="N401" s="1"/>
      <c r="P401" s="1">
        <v>0.82611100000000004</v>
      </c>
      <c r="Q401" s="1">
        <v>-2.3681599999999999E-4</v>
      </c>
      <c r="R401" s="1">
        <v>-2.3681599999999999E-4</v>
      </c>
      <c r="S401">
        <f t="shared" si="27"/>
        <v>399</v>
      </c>
      <c r="AB401" s="1"/>
      <c r="AE401" s="1"/>
      <c r="AK401" s="1">
        <v>1.3986199999999999E-3</v>
      </c>
      <c r="AL401" s="1">
        <v>1.07758</v>
      </c>
      <c r="AM401" s="1">
        <f t="shared" si="25"/>
        <v>7.6924100000000004E-4</v>
      </c>
      <c r="AR401" s="1">
        <v>1.07666</v>
      </c>
      <c r="AS401" s="1">
        <v>2.0785500000000001E-4</v>
      </c>
    </row>
    <row r="402" spans="1:45" x14ac:dyDescent="0.25">
      <c r="A402">
        <f t="shared" si="26"/>
        <v>400</v>
      </c>
      <c r="C402" s="1">
        <v>1.18011</v>
      </c>
      <c r="D402" s="1">
        <v>3.3071899999999998E-5</v>
      </c>
      <c r="E402">
        <f t="shared" si="24"/>
        <v>5.9529419999999994E-5</v>
      </c>
      <c r="G402" s="1">
        <v>1.17981</v>
      </c>
      <c r="H402" s="1">
        <v>2.0498700000000001E-3</v>
      </c>
      <c r="I402" s="1">
        <v>2.0498700000000001E-3</v>
      </c>
      <c r="K402">
        <v>1.0803199999999999</v>
      </c>
      <c r="L402">
        <v>7.8065350000000014E-4</v>
      </c>
      <c r="N402" s="1"/>
      <c r="P402" s="1">
        <v>0.82366899999999998</v>
      </c>
      <c r="Q402" s="1">
        <v>-2.4740599999999998E-4</v>
      </c>
      <c r="R402" s="1">
        <v>-2.4740599999999998E-4</v>
      </c>
      <c r="S402">
        <f t="shared" si="27"/>
        <v>400</v>
      </c>
      <c r="AB402" s="1"/>
      <c r="AE402" s="1"/>
      <c r="AK402" s="1">
        <v>1.4193700000000001E-3</v>
      </c>
      <c r="AL402" s="1">
        <v>1.0803199999999999</v>
      </c>
      <c r="AM402" s="1">
        <f t="shared" si="25"/>
        <v>7.8065350000000014E-4</v>
      </c>
      <c r="AR402" s="1">
        <v>1.0797099999999999</v>
      </c>
      <c r="AS402" s="1">
        <v>2.0852699999999999E-4</v>
      </c>
    </row>
    <row r="403" spans="1:45" x14ac:dyDescent="0.25">
      <c r="A403">
        <f t="shared" si="26"/>
        <v>401</v>
      </c>
      <c r="C403" s="1">
        <v>1.1825600000000001</v>
      </c>
      <c r="D403" s="1">
        <v>3.3502199999999999E-5</v>
      </c>
      <c r="E403">
        <f t="shared" si="24"/>
        <v>6.0303960000000001E-5</v>
      </c>
      <c r="G403" s="1">
        <v>1.1819500000000001</v>
      </c>
      <c r="H403" s="1">
        <v>2.0526099999999999E-3</v>
      </c>
      <c r="I403" s="1">
        <v>2.0526099999999999E-3</v>
      </c>
      <c r="K403">
        <v>1.08185</v>
      </c>
      <c r="L403">
        <v>7.9223650000000004E-4</v>
      </c>
      <c r="N403" s="1"/>
      <c r="P403" s="1">
        <v>0.82122799999999996</v>
      </c>
      <c r="Q403" s="1">
        <v>-2.5775100000000002E-4</v>
      </c>
      <c r="R403" s="1">
        <v>-2.5775100000000002E-4</v>
      </c>
      <c r="S403">
        <f t="shared" si="27"/>
        <v>401</v>
      </c>
      <c r="AB403" s="1"/>
      <c r="AE403" s="1"/>
      <c r="AK403" s="1">
        <v>1.4404299999999999E-3</v>
      </c>
      <c r="AL403" s="1">
        <v>1.08185</v>
      </c>
      <c r="AM403" s="1">
        <f t="shared" si="25"/>
        <v>7.9223650000000004E-4</v>
      </c>
      <c r="AR403" s="1">
        <v>1.08246</v>
      </c>
      <c r="AS403" s="1">
        <v>2.0916700000000001E-4</v>
      </c>
    </row>
    <row r="404" spans="1:45" x14ac:dyDescent="0.25">
      <c r="A404">
        <f t="shared" si="26"/>
        <v>402</v>
      </c>
      <c r="C404" s="1">
        <v>1.1843900000000001</v>
      </c>
      <c r="D404" s="1">
        <v>3.4066799999999997E-5</v>
      </c>
      <c r="E404">
        <f t="shared" si="24"/>
        <v>6.1320239999999992E-5</v>
      </c>
      <c r="G404" s="1">
        <v>1.1850000000000001</v>
      </c>
      <c r="H404" s="1">
        <v>2.05566E-3</v>
      </c>
      <c r="I404" s="1">
        <v>2.05566E-3</v>
      </c>
      <c r="K404">
        <v>1.0845899999999999</v>
      </c>
      <c r="L404">
        <v>8.0398450000000005E-4</v>
      </c>
      <c r="N404" s="1"/>
      <c r="P404" s="1">
        <v>0.81909200000000004</v>
      </c>
      <c r="Q404" s="1">
        <v>-2.6800499999999998E-4</v>
      </c>
      <c r="R404" s="1">
        <v>-2.6800499999999998E-4</v>
      </c>
      <c r="S404">
        <f t="shared" si="27"/>
        <v>402</v>
      </c>
      <c r="AB404" s="1"/>
      <c r="AE404" s="1"/>
      <c r="AK404" s="1">
        <v>1.4617899999999999E-3</v>
      </c>
      <c r="AL404" s="1">
        <v>1.0845899999999999</v>
      </c>
      <c r="AM404" s="1">
        <f t="shared" si="25"/>
        <v>8.0398450000000005E-4</v>
      </c>
      <c r="AR404" s="1">
        <v>1.0849</v>
      </c>
      <c r="AS404" s="1">
        <v>2.0983899999999999E-4</v>
      </c>
    </row>
    <row r="405" spans="1:45" x14ac:dyDescent="0.25">
      <c r="A405">
        <f t="shared" si="26"/>
        <v>403</v>
      </c>
      <c r="C405" s="1">
        <v>1.18774</v>
      </c>
      <c r="D405" s="1">
        <v>3.4799199999999997E-5</v>
      </c>
      <c r="E405">
        <f t="shared" si="24"/>
        <v>6.2638559999999991E-5</v>
      </c>
      <c r="G405" s="1">
        <v>1.1874400000000001</v>
      </c>
      <c r="H405" s="1">
        <v>2.0584100000000001E-3</v>
      </c>
      <c r="I405" s="1">
        <v>2.0584100000000001E-3</v>
      </c>
      <c r="K405">
        <v>1.08704</v>
      </c>
      <c r="L405">
        <v>8.1590300000000009E-4</v>
      </c>
      <c r="N405" s="1"/>
      <c r="P405" s="1">
        <v>0.81664999999999999</v>
      </c>
      <c r="Q405" s="1">
        <v>-2.7810699999999999E-4</v>
      </c>
      <c r="R405" s="1">
        <v>-2.7810699999999999E-4</v>
      </c>
      <c r="S405">
        <f t="shared" si="27"/>
        <v>403</v>
      </c>
      <c r="AB405" s="1"/>
      <c r="AE405" s="1"/>
      <c r="AK405" s="1">
        <v>1.48346E-3</v>
      </c>
      <c r="AL405" s="1">
        <v>1.08704</v>
      </c>
      <c r="AM405" s="1">
        <f t="shared" si="25"/>
        <v>8.1590300000000009E-4</v>
      </c>
      <c r="AR405" s="1">
        <v>1.08704</v>
      </c>
      <c r="AS405" s="1">
        <v>2.10571E-4</v>
      </c>
    </row>
    <row r="406" spans="1:45" x14ac:dyDescent="0.25">
      <c r="A406">
        <f t="shared" si="26"/>
        <v>404</v>
      </c>
      <c r="C406" s="1">
        <v>1.1901900000000001</v>
      </c>
      <c r="D406" s="1">
        <v>3.5726899999999998E-5</v>
      </c>
      <c r="E406">
        <f t="shared" si="24"/>
        <v>6.4308419999999997E-5</v>
      </c>
      <c r="G406" s="1">
        <v>1.1895800000000001</v>
      </c>
      <c r="H406" s="1">
        <v>2.0611599999999998E-3</v>
      </c>
      <c r="I406" s="1">
        <v>2.0611599999999998E-3</v>
      </c>
      <c r="K406">
        <v>1.08917</v>
      </c>
      <c r="L406">
        <v>8.2748600000000011E-4</v>
      </c>
      <c r="N406" s="1"/>
      <c r="P406" s="1">
        <v>0.81359899999999996</v>
      </c>
      <c r="Q406" s="1">
        <v>-2.8793299999999998E-4</v>
      </c>
      <c r="R406" s="1">
        <v>-2.8793299999999998E-4</v>
      </c>
      <c r="AB406" s="1"/>
      <c r="AE406" s="1"/>
      <c r="AK406" s="1">
        <v>1.5045200000000001E-3</v>
      </c>
      <c r="AL406" s="1">
        <v>1.08917</v>
      </c>
      <c r="AM406" s="1">
        <f t="shared" si="25"/>
        <v>8.2748600000000011E-4</v>
      </c>
      <c r="AR406" s="1">
        <v>1.08887</v>
      </c>
      <c r="AS406" s="1">
        <v>2.11182E-4</v>
      </c>
    </row>
    <row r="407" spans="1:45" x14ac:dyDescent="0.25">
      <c r="A407">
        <f t="shared" si="26"/>
        <v>405</v>
      </c>
      <c r="C407" s="1">
        <v>1.1920200000000001</v>
      </c>
      <c r="D407" s="1">
        <v>3.6853000000000001E-5</v>
      </c>
      <c r="E407">
        <f t="shared" si="24"/>
        <v>6.6335400000000009E-5</v>
      </c>
      <c r="G407" s="1">
        <v>1.19171</v>
      </c>
      <c r="H407" s="1">
        <v>2.0639E-3</v>
      </c>
      <c r="I407" s="1">
        <v>2.0639E-3</v>
      </c>
      <c r="K407">
        <v>1.09192</v>
      </c>
      <c r="L407">
        <v>8.3923400000000012E-4</v>
      </c>
      <c r="N407" s="1"/>
      <c r="P407" s="1">
        <v>0.81085200000000002</v>
      </c>
      <c r="Q407" s="1">
        <v>-2.9766800000000001E-4</v>
      </c>
      <c r="R407" s="1">
        <v>-2.9766800000000001E-4</v>
      </c>
      <c r="AB407" s="1"/>
      <c r="AE407" s="1"/>
      <c r="AK407" s="1">
        <v>1.5258800000000001E-3</v>
      </c>
      <c r="AL407" s="1">
        <v>1.09192</v>
      </c>
      <c r="AM407" s="1">
        <f t="shared" si="25"/>
        <v>8.3923400000000012E-4</v>
      </c>
      <c r="AR407" s="1">
        <v>1.09161</v>
      </c>
      <c r="AS407" s="1">
        <v>2.11945E-4</v>
      </c>
    </row>
    <row r="408" spans="1:45" x14ac:dyDescent="0.25">
      <c r="A408">
        <f t="shared" si="26"/>
        <v>406</v>
      </c>
      <c r="C408" s="1">
        <v>1.1950700000000001</v>
      </c>
      <c r="D408" s="1">
        <v>3.8180499999999998E-5</v>
      </c>
      <c r="E408">
        <f t="shared" si="24"/>
        <v>6.8724899999999997E-5</v>
      </c>
      <c r="G408" s="1">
        <v>1.19415</v>
      </c>
      <c r="H408" s="1">
        <v>2.0666500000000002E-3</v>
      </c>
      <c r="I408" s="1">
        <v>2.0666500000000002E-3</v>
      </c>
      <c r="K408">
        <v>1.09497</v>
      </c>
      <c r="L408">
        <v>8.5115250000000005E-4</v>
      </c>
      <c r="N408" s="1"/>
      <c r="P408" s="1">
        <v>0.80902099999999999</v>
      </c>
      <c r="Q408" s="1">
        <v>-3.07373E-4</v>
      </c>
      <c r="R408" s="1">
        <v>-3.07373E-4</v>
      </c>
      <c r="AB408" s="1"/>
      <c r="AE408" s="1"/>
      <c r="AK408" s="1">
        <v>1.54755E-3</v>
      </c>
      <c r="AL408" s="1">
        <v>1.09497</v>
      </c>
      <c r="AM408" s="1">
        <f t="shared" si="25"/>
        <v>8.5115250000000005E-4</v>
      </c>
      <c r="AR408" s="1">
        <v>1.09406</v>
      </c>
      <c r="AS408" s="1">
        <v>2.1255499999999999E-4</v>
      </c>
    </row>
    <row r="409" spans="1:45" x14ac:dyDescent="0.25">
      <c r="A409">
        <f t="shared" si="26"/>
        <v>407</v>
      </c>
      <c r="C409" s="1">
        <v>1.1972</v>
      </c>
      <c r="D409" s="1">
        <v>3.9669799999999998E-5</v>
      </c>
      <c r="E409">
        <f t="shared" si="24"/>
        <v>7.1405640000000002E-5</v>
      </c>
      <c r="G409" s="1">
        <v>1.1972</v>
      </c>
      <c r="H409" s="1">
        <v>2.0696999999999998E-3</v>
      </c>
      <c r="I409" s="1">
        <v>2.0696999999999998E-3</v>
      </c>
      <c r="K409">
        <v>1.0965</v>
      </c>
      <c r="L409">
        <v>8.6357150000000011E-4</v>
      </c>
      <c r="N409" s="1"/>
      <c r="P409" s="1">
        <v>0.80627400000000005</v>
      </c>
      <c r="Q409" s="1">
        <v>-3.1704699999999999E-4</v>
      </c>
      <c r="R409" s="1">
        <v>-3.1704699999999999E-4</v>
      </c>
      <c r="AB409" s="1"/>
      <c r="AE409" s="1"/>
      <c r="AK409" s="1">
        <v>1.5701300000000001E-3</v>
      </c>
      <c r="AL409" s="1">
        <v>1.0965</v>
      </c>
      <c r="AM409" s="1">
        <f t="shared" si="25"/>
        <v>8.6357150000000011E-4</v>
      </c>
      <c r="AR409" s="1">
        <v>1.0965</v>
      </c>
      <c r="AS409" s="1">
        <v>2.1283000000000001E-4</v>
      </c>
    </row>
    <row r="410" spans="1:45" x14ac:dyDescent="0.25">
      <c r="A410">
        <f t="shared" si="26"/>
        <v>408</v>
      </c>
      <c r="C410" s="1">
        <v>1.1996500000000001</v>
      </c>
      <c r="D410" s="1">
        <v>4.12964E-5</v>
      </c>
      <c r="E410">
        <f t="shared" si="24"/>
        <v>7.4333520000000004E-5</v>
      </c>
      <c r="G410" s="1">
        <v>1.1999500000000001</v>
      </c>
      <c r="H410" s="1">
        <v>2.07245E-3</v>
      </c>
      <c r="I410" s="1">
        <v>2.07245E-3</v>
      </c>
      <c r="K410">
        <v>1.09924</v>
      </c>
      <c r="L410">
        <v>8.7599050000000006E-4</v>
      </c>
      <c r="N410" s="1"/>
      <c r="P410" s="1">
        <v>0.80383300000000002</v>
      </c>
      <c r="Q410" s="1">
        <v>-3.2656900000000002E-4</v>
      </c>
      <c r="R410" s="1">
        <v>-3.2656900000000002E-4</v>
      </c>
      <c r="AB410" s="1"/>
      <c r="AE410" s="1"/>
      <c r="AK410" s="1">
        <v>1.59271E-3</v>
      </c>
      <c r="AL410" s="1">
        <v>1.09924</v>
      </c>
      <c r="AM410" s="1">
        <f t="shared" si="25"/>
        <v>8.7599050000000006E-4</v>
      </c>
      <c r="AR410" s="1">
        <v>1.09924</v>
      </c>
      <c r="AS410" s="1">
        <v>2.13348E-4</v>
      </c>
    </row>
    <row r="411" spans="1:45" x14ac:dyDescent="0.25">
      <c r="A411">
        <f t="shared" si="26"/>
        <v>409</v>
      </c>
      <c r="C411" s="1">
        <v>1.2017800000000001</v>
      </c>
      <c r="D411" s="1">
        <v>4.3038899999999999E-5</v>
      </c>
      <c r="E411">
        <f t="shared" si="24"/>
        <v>7.7470020000000003E-5</v>
      </c>
      <c r="G411" s="1">
        <v>1.2014800000000001</v>
      </c>
      <c r="H411" s="1">
        <v>2.0752000000000001E-3</v>
      </c>
      <c r="I411" s="1">
        <v>2.0752000000000001E-3</v>
      </c>
      <c r="K411">
        <v>1.10138</v>
      </c>
      <c r="L411">
        <v>8.8841500000000015E-4</v>
      </c>
      <c r="N411" s="1"/>
      <c r="P411" s="1">
        <v>0.80169699999999999</v>
      </c>
      <c r="Q411" s="1">
        <v>-3.3575400000000001E-4</v>
      </c>
      <c r="R411" s="1">
        <v>-3.3575400000000001E-4</v>
      </c>
      <c r="AB411" s="1"/>
      <c r="AE411" s="1"/>
      <c r="AK411" s="1">
        <v>1.6153000000000001E-3</v>
      </c>
      <c r="AL411" s="1">
        <v>1.10138</v>
      </c>
      <c r="AM411" s="1">
        <f t="shared" si="25"/>
        <v>8.8841500000000015E-4</v>
      </c>
      <c r="AR411" s="1">
        <v>1.10138</v>
      </c>
      <c r="AS411" s="1">
        <v>2.1398899999999999E-4</v>
      </c>
    </row>
    <row r="412" spans="1:45" x14ac:dyDescent="0.25">
      <c r="A412">
        <f t="shared" si="26"/>
        <v>410</v>
      </c>
      <c r="C412" s="1">
        <v>1.2045300000000001</v>
      </c>
      <c r="D412" s="1">
        <v>4.4906600000000001E-5</v>
      </c>
      <c r="E412">
        <f t="shared" si="24"/>
        <v>8.0831880000000006E-5</v>
      </c>
      <c r="G412" s="1">
        <v>1.2042200000000001</v>
      </c>
      <c r="H412" s="1">
        <v>2.0779399999999999E-3</v>
      </c>
      <c r="I412" s="1">
        <v>2.0779399999999999E-3</v>
      </c>
      <c r="K412">
        <v>1.1041300000000001</v>
      </c>
      <c r="L412">
        <v>9.0116950000000012E-4</v>
      </c>
      <c r="N412" s="1"/>
      <c r="P412" s="1">
        <v>0.79925500000000005</v>
      </c>
      <c r="Q412" s="1">
        <v>-3.4494000000000001E-4</v>
      </c>
      <c r="R412" s="1">
        <v>-3.4494000000000001E-4</v>
      </c>
      <c r="AB412" s="1"/>
      <c r="AE412" s="1"/>
      <c r="AK412" s="1">
        <v>1.63849E-3</v>
      </c>
      <c r="AL412" s="1">
        <v>1.1041300000000001</v>
      </c>
      <c r="AM412" s="1">
        <f t="shared" si="25"/>
        <v>9.0116950000000012E-4</v>
      </c>
      <c r="AR412" s="1">
        <v>1.1041300000000001</v>
      </c>
      <c r="AS412" s="1">
        <v>2.1469100000000001E-4</v>
      </c>
    </row>
    <row r="413" spans="1:45" x14ac:dyDescent="0.25">
      <c r="A413">
        <f t="shared" si="26"/>
        <v>411</v>
      </c>
      <c r="C413" s="1">
        <v>1.2066699999999999</v>
      </c>
      <c r="D413" s="1">
        <v>4.69269E-5</v>
      </c>
      <c r="E413">
        <f t="shared" si="24"/>
        <v>8.4468420000000007E-5</v>
      </c>
      <c r="G413" s="1">
        <v>1.2069700000000001</v>
      </c>
      <c r="H413" s="1">
        <v>2.0806900000000001E-3</v>
      </c>
      <c r="I413" s="1">
        <v>2.0806900000000001E-3</v>
      </c>
      <c r="K413">
        <v>1.10687</v>
      </c>
      <c r="L413">
        <v>9.137590000000001E-4</v>
      </c>
      <c r="N413" s="1"/>
      <c r="P413" s="1">
        <v>0.79711900000000002</v>
      </c>
      <c r="Q413" s="1">
        <v>-3.5382099999999999E-4</v>
      </c>
      <c r="R413" s="1">
        <v>-3.5382099999999999E-4</v>
      </c>
      <c r="AB413" s="1"/>
      <c r="AE413" s="1"/>
      <c r="AK413" s="1">
        <v>1.6613800000000001E-3</v>
      </c>
      <c r="AL413" s="1">
        <v>1.10687</v>
      </c>
      <c r="AM413" s="1">
        <f t="shared" si="25"/>
        <v>9.137590000000001E-4</v>
      </c>
      <c r="AR413" s="1">
        <v>1.10687</v>
      </c>
      <c r="AS413" s="1">
        <v>2.1511800000000001E-4</v>
      </c>
    </row>
    <row r="414" spans="1:45" x14ac:dyDescent="0.25">
      <c r="A414">
        <f t="shared" si="26"/>
        <v>412</v>
      </c>
      <c r="C414" s="1">
        <v>1.2091099999999999</v>
      </c>
      <c r="D414" s="1">
        <v>4.9163799999999998E-5</v>
      </c>
      <c r="E414">
        <f t="shared" si="24"/>
        <v>8.8494840000000001E-5</v>
      </c>
      <c r="G414" s="1">
        <v>1.2097199999999999</v>
      </c>
      <c r="H414" s="1">
        <v>2.0834400000000002E-3</v>
      </c>
      <c r="I414" s="1">
        <v>2.0834400000000002E-3</v>
      </c>
      <c r="K414">
        <v>1.10931</v>
      </c>
      <c r="L414">
        <v>9.2668399999999999E-4</v>
      </c>
      <c r="N414" s="1"/>
      <c r="P414" s="1">
        <v>0.79406699999999997</v>
      </c>
      <c r="Q414" s="1">
        <v>-3.6276199999999998E-4</v>
      </c>
      <c r="R414" s="1">
        <v>-3.6276199999999998E-4</v>
      </c>
      <c r="AB414" s="1"/>
      <c r="AE414" s="1"/>
      <c r="AK414" s="1">
        <v>1.6848799999999999E-3</v>
      </c>
      <c r="AL414" s="1">
        <v>1.10931</v>
      </c>
      <c r="AM414" s="1">
        <f t="shared" si="25"/>
        <v>9.2668399999999999E-4</v>
      </c>
      <c r="AR414" s="1">
        <v>1.1087</v>
      </c>
      <c r="AS414" s="1">
        <v>2.1624799999999999E-4</v>
      </c>
    </row>
    <row r="415" spans="1:45" x14ac:dyDescent="0.25">
      <c r="A415">
        <f t="shared" si="26"/>
        <v>413</v>
      </c>
      <c r="C415" s="1">
        <v>1.2121599999999999</v>
      </c>
      <c r="D415" s="1">
        <v>5.1757800000000001E-5</v>
      </c>
      <c r="E415">
        <f t="shared" si="24"/>
        <v>9.3164040000000007E-5</v>
      </c>
      <c r="G415" s="1">
        <v>1.2118500000000001</v>
      </c>
      <c r="H415" s="1">
        <v>2.08618E-3</v>
      </c>
      <c r="I415" s="1">
        <v>2.08618E-3</v>
      </c>
      <c r="K415">
        <v>1.1111500000000001</v>
      </c>
      <c r="L415">
        <v>9.397740000000001E-4</v>
      </c>
      <c r="N415" s="1"/>
      <c r="P415" s="1">
        <v>0.79223600000000005</v>
      </c>
      <c r="Q415" s="1">
        <v>-3.7148999999999998E-4</v>
      </c>
      <c r="R415" s="1">
        <v>-3.7148999999999998E-4</v>
      </c>
      <c r="AB415" s="1"/>
      <c r="AE415" s="1"/>
      <c r="AK415" s="1">
        <v>1.70868E-3</v>
      </c>
      <c r="AL415" s="1">
        <v>1.1111500000000001</v>
      </c>
      <c r="AM415" s="1">
        <f t="shared" si="25"/>
        <v>9.397740000000001E-4</v>
      </c>
      <c r="AR415" s="1">
        <v>1.11145</v>
      </c>
      <c r="AS415" s="1">
        <v>2.16949E-4</v>
      </c>
    </row>
    <row r="416" spans="1:45" x14ac:dyDescent="0.25">
      <c r="A416">
        <f t="shared" si="26"/>
        <v>414</v>
      </c>
      <c r="C416" s="1">
        <v>1.2142900000000001</v>
      </c>
      <c r="D416" s="1">
        <v>5.4809599999999998E-5</v>
      </c>
      <c r="E416">
        <f t="shared" si="24"/>
        <v>9.8657279999999993E-5</v>
      </c>
      <c r="G416" s="1">
        <v>1.2139899999999999</v>
      </c>
      <c r="H416" s="1">
        <v>2.0889300000000001E-3</v>
      </c>
      <c r="I416" s="1">
        <v>2.0889300000000001E-3</v>
      </c>
      <c r="K416">
        <v>1.11389</v>
      </c>
      <c r="L416">
        <v>9.528640000000001E-4</v>
      </c>
      <c r="N416" s="1"/>
      <c r="P416" s="1">
        <v>0.78979500000000002</v>
      </c>
      <c r="Q416" s="1">
        <v>-3.8006599999999998E-4</v>
      </c>
      <c r="R416" s="1">
        <v>-3.8006599999999998E-4</v>
      </c>
      <c r="AB416" s="1"/>
      <c r="AE416" s="1"/>
      <c r="AK416" s="1">
        <v>1.73248E-3</v>
      </c>
      <c r="AL416" s="1">
        <v>1.11389</v>
      </c>
      <c r="AM416" s="1">
        <f t="shared" si="25"/>
        <v>9.528640000000001E-4</v>
      </c>
      <c r="AR416" s="1">
        <v>1.11389</v>
      </c>
      <c r="AS416" s="1">
        <v>2.1768199999999999E-4</v>
      </c>
    </row>
    <row r="417" spans="1:45" x14ac:dyDescent="0.25">
      <c r="A417">
        <f t="shared" si="26"/>
        <v>415</v>
      </c>
      <c r="C417" s="1">
        <v>1.2158199999999999</v>
      </c>
      <c r="D417" s="1">
        <v>5.8532700000000003E-5</v>
      </c>
      <c r="E417">
        <f t="shared" si="24"/>
        <v>1.0535886000000001E-4</v>
      </c>
      <c r="G417" s="1">
        <v>1.2164299999999999</v>
      </c>
      <c r="H417" s="1">
        <v>2.0913699999999999E-3</v>
      </c>
      <c r="I417" s="1">
        <v>2.0913699999999999E-3</v>
      </c>
      <c r="K417">
        <v>1.1160300000000001</v>
      </c>
      <c r="L417">
        <v>9.6629500000000015E-4</v>
      </c>
      <c r="N417" s="1"/>
      <c r="P417" s="1">
        <v>0.78674299999999997</v>
      </c>
      <c r="Q417" s="1">
        <v>-3.8861100000000002E-4</v>
      </c>
      <c r="R417" s="1">
        <v>-3.8861100000000002E-4</v>
      </c>
      <c r="AB417" s="1"/>
      <c r="AE417" s="1"/>
      <c r="AK417" s="1">
        <v>1.7569E-3</v>
      </c>
      <c r="AL417" s="1">
        <v>1.1160300000000001</v>
      </c>
      <c r="AM417" s="1">
        <f t="shared" si="25"/>
        <v>9.6629500000000015E-4</v>
      </c>
      <c r="AR417" s="1">
        <v>1.1160300000000001</v>
      </c>
      <c r="AS417" s="1">
        <v>2.18414E-4</v>
      </c>
    </row>
    <row r="418" spans="1:45" x14ac:dyDescent="0.25">
      <c r="A418">
        <f t="shared" si="26"/>
        <v>416</v>
      </c>
      <c r="C418" s="1">
        <v>1.2191799999999999</v>
      </c>
      <c r="D418" s="1">
        <v>6.3079799999999999E-5</v>
      </c>
      <c r="E418">
        <f t="shared" si="24"/>
        <v>1.1354364E-4</v>
      </c>
      <c r="G418" s="1">
        <v>1.2194799999999999</v>
      </c>
      <c r="H418" s="1">
        <v>2.0941200000000001E-3</v>
      </c>
      <c r="I418" s="1">
        <v>2.0941200000000001E-3</v>
      </c>
      <c r="K418">
        <v>1.11877</v>
      </c>
      <c r="L418">
        <v>9.798910000000001E-4</v>
      </c>
      <c r="N418" s="1"/>
      <c r="P418" s="1">
        <v>0.78460700000000005</v>
      </c>
      <c r="Q418" s="1">
        <v>-3.9703399999999999E-4</v>
      </c>
      <c r="R418" s="1">
        <v>-3.9703399999999999E-4</v>
      </c>
      <c r="AB418" s="1"/>
      <c r="AE418" s="1"/>
      <c r="AK418" s="1">
        <v>1.78162E-3</v>
      </c>
      <c r="AL418" s="1">
        <v>1.11877</v>
      </c>
      <c r="AM418" s="1">
        <f t="shared" si="25"/>
        <v>9.798910000000001E-4</v>
      </c>
      <c r="AR418" s="1">
        <v>1.11877</v>
      </c>
      <c r="AS418" s="1">
        <v>2.1914699999999999E-4</v>
      </c>
    </row>
    <row r="419" spans="1:45" x14ac:dyDescent="0.25">
      <c r="A419">
        <f t="shared" si="26"/>
        <v>417</v>
      </c>
      <c r="C419" s="1">
        <v>1.2210099999999999</v>
      </c>
      <c r="D419" s="1">
        <v>6.8542500000000003E-5</v>
      </c>
      <c r="E419">
        <f t="shared" si="24"/>
        <v>1.233765E-4</v>
      </c>
      <c r="G419" s="1">
        <v>1.2213099999999999</v>
      </c>
      <c r="H419" s="1">
        <v>2.0968599999999999E-3</v>
      </c>
      <c r="I419" s="1">
        <v>2.0968599999999999E-3</v>
      </c>
      <c r="K419">
        <v>1.1215200000000001</v>
      </c>
      <c r="L419">
        <v>9.9382250000000006E-4</v>
      </c>
      <c r="N419" s="1"/>
      <c r="P419" s="1">
        <v>0.78186</v>
      </c>
      <c r="Q419" s="1">
        <v>-4.0512099999999999E-4</v>
      </c>
      <c r="R419" s="1">
        <v>-4.0512099999999999E-4</v>
      </c>
      <c r="AB419" s="1"/>
      <c r="AE419" s="1"/>
      <c r="AK419" s="1">
        <v>1.8069500000000001E-3</v>
      </c>
      <c r="AL419" s="1">
        <v>1.1215200000000001</v>
      </c>
      <c r="AM419" s="1">
        <f t="shared" si="25"/>
        <v>9.9382250000000006E-4</v>
      </c>
      <c r="AR419" s="1">
        <v>1.1212200000000001</v>
      </c>
      <c r="AS419" s="1">
        <v>2.1994000000000001E-4</v>
      </c>
    </row>
    <row r="420" spans="1:45" x14ac:dyDescent="0.25">
      <c r="A420">
        <f t="shared" si="26"/>
        <v>418</v>
      </c>
      <c r="C420" s="1">
        <v>1.2240599999999999</v>
      </c>
      <c r="D420" s="1">
        <v>7.5225800000000001E-5</v>
      </c>
      <c r="E420">
        <f t="shared" si="24"/>
        <v>1.3540644E-4</v>
      </c>
      <c r="G420" s="1">
        <v>1.2240599999999999</v>
      </c>
      <c r="H420" s="1">
        <v>2.09961E-3</v>
      </c>
      <c r="I420" s="1">
        <v>2.09961E-3</v>
      </c>
      <c r="K420">
        <v>1.1233500000000001</v>
      </c>
      <c r="L420">
        <v>1.0075835E-3</v>
      </c>
      <c r="N420" s="1"/>
      <c r="P420" s="1">
        <v>0.77941899999999997</v>
      </c>
      <c r="Q420" s="1">
        <v>-4.1339099999999999E-4</v>
      </c>
      <c r="R420" s="1">
        <v>-4.1339099999999999E-4</v>
      </c>
      <c r="AB420" s="1"/>
      <c r="AE420" s="1"/>
      <c r="AK420" s="1">
        <v>1.83197E-3</v>
      </c>
      <c r="AL420" s="1">
        <v>1.1233500000000001</v>
      </c>
      <c r="AM420" s="1">
        <f t="shared" si="25"/>
        <v>1.0075835E-3</v>
      </c>
      <c r="AR420" s="1">
        <v>1.1236600000000001</v>
      </c>
      <c r="AS420" s="1">
        <v>2.2064200000000001E-4</v>
      </c>
    </row>
    <row r="421" spans="1:45" x14ac:dyDescent="0.25">
      <c r="A421">
        <f t="shared" si="26"/>
        <v>419</v>
      </c>
      <c r="C421" s="1">
        <v>1.2264999999999999</v>
      </c>
      <c r="D421" s="1">
        <v>8.30688E-5</v>
      </c>
      <c r="E421">
        <f t="shared" si="24"/>
        <v>1.4952384000000002E-4</v>
      </c>
      <c r="G421" s="1">
        <v>1.2258899999999999</v>
      </c>
      <c r="H421" s="1">
        <v>2.1023600000000002E-3</v>
      </c>
      <c r="I421" s="1">
        <v>2.1023600000000002E-3</v>
      </c>
      <c r="K421">
        <v>1.1261000000000001</v>
      </c>
      <c r="L421">
        <v>1.0218505000000001E-3</v>
      </c>
      <c r="N421" s="1"/>
      <c r="P421" s="1">
        <v>0.77789299999999995</v>
      </c>
      <c r="Q421" s="1">
        <v>-4.2141699999999999E-4</v>
      </c>
      <c r="R421" s="1">
        <v>-4.2141699999999999E-4</v>
      </c>
      <c r="AB421" s="1"/>
      <c r="AE421" s="1"/>
      <c r="AK421" s="1">
        <v>1.8579099999999999E-3</v>
      </c>
      <c r="AL421" s="1">
        <v>1.1261000000000001</v>
      </c>
      <c r="AM421" s="1">
        <f t="shared" si="25"/>
        <v>1.0218505000000001E-3</v>
      </c>
      <c r="AR421" s="1">
        <v>1.1257900000000001</v>
      </c>
      <c r="AS421" s="1">
        <v>2.2140500000000001E-4</v>
      </c>
    </row>
    <row r="422" spans="1:45" x14ac:dyDescent="0.25">
      <c r="A422">
        <f t="shared" si="26"/>
        <v>420</v>
      </c>
      <c r="C422" s="1">
        <v>1.22864</v>
      </c>
      <c r="D422" s="1">
        <v>9.23462E-5</v>
      </c>
      <c r="E422">
        <f t="shared" si="24"/>
        <v>1.6622316E-4</v>
      </c>
      <c r="G422" s="1">
        <v>1.2283299999999999</v>
      </c>
      <c r="H422" s="1">
        <v>2.1048E-3</v>
      </c>
      <c r="I422" s="1">
        <v>2.1048E-3</v>
      </c>
      <c r="K422">
        <v>1.1282300000000001</v>
      </c>
      <c r="L422">
        <v>1.0361175000000002E-3</v>
      </c>
      <c r="N422" s="1"/>
      <c r="P422" s="1">
        <v>0.774841</v>
      </c>
      <c r="Q422" s="1">
        <v>-4.2919900000000001E-4</v>
      </c>
      <c r="R422" s="1">
        <v>-4.2919900000000001E-4</v>
      </c>
      <c r="AB422" s="1"/>
      <c r="AE422" s="1"/>
      <c r="AK422" s="1">
        <v>1.8838500000000001E-3</v>
      </c>
      <c r="AL422" s="1">
        <v>1.1282300000000001</v>
      </c>
      <c r="AM422" s="1">
        <f t="shared" si="25"/>
        <v>1.0361175000000002E-3</v>
      </c>
      <c r="AR422" s="1">
        <v>1.1285400000000001</v>
      </c>
      <c r="AS422" s="1">
        <v>2.2213699999999999E-4</v>
      </c>
    </row>
    <row r="423" spans="1:45" x14ac:dyDescent="0.25">
      <c r="A423">
        <f t="shared" si="26"/>
        <v>421</v>
      </c>
      <c r="C423" s="1">
        <v>1.23108</v>
      </c>
      <c r="D423" s="1">
        <v>1.03149E-4</v>
      </c>
      <c r="E423">
        <f t="shared" si="24"/>
        <v>1.8566820000000001E-4</v>
      </c>
      <c r="G423" s="1">
        <v>1.2307699999999999</v>
      </c>
      <c r="H423" s="1">
        <v>2.1075400000000002E-3</v>
      </c>
      <c r="I423" s="1">
        <v>2.1075400000000002E-3</v>
      </c>
      <c r="K423">
        <v>1.1312899999999999</v>
      </c>
      <c r="L423">
        <v>1.0503845000000001E-3</v>
      </c>
      <c r="N423" s="1"/>
      <c r="P423" s="1">
        <v>0.77270499999999998</v>
      </c>
      <c r="Q423" s="1">
        <v>-4.3698100000000002E-4</v>
      </c>
      <c r="R423" s="1">
        <v>-4.3698100000000002E-4</v>
      </c>
      <c r="AB423" s="1"/>
      <c r="AE423" s="1"/>
      <c r="AK423" s="1">
        <v>1.90979E-3</v>
      </c>
      <c r="AL423" s="1">
        <v>1.1312899999999999</v>
      </c>
      <c r="AM423" s="1">
        <f t="shared" si="25"/>
        <v>1.0503845000000001E-3</v>
      </c>
      <c r="AR423" s="1">
        <v>1.1315900000000001</v>
      </c>
      <c r="AS423" s="1">
        <v>2.22931E-4</v>
      </c>
    </row>
    <row r="424" spans="1:45" x14ac:dyDescent="0.25">
      <c r="A424">
        <f t="shared" si="26"/>
        <v>422</v>
      </c>
      <c r="C424" s="1">
        <v>1.2335199999999999</v>
      </c>
      <c r="D424" s="1">
        <v>1.1557000000000001E-4</v>
      </c>
      <c r="E424">
        <f t="shared" si="24"/>
        <v>2.0802600000000002E-4</v>
      </c>
      <c r="G424" s="1">
        <v>1.23322</v>
      </c>
      <c r="H424" s="1">
        <v>2.1102899999999999E-3</v>
      </c>
      <c r="I424" s="1">
        <v>2.1102899999999999E-3</v>
      </c>
      <c r="K424">
        <v>1.1337299999999999</v>
      </c>
      <c r="L424">
        <v>1.0649870000000001E-3</v>
      </c>
      <c r="N424" s="1"/>
      <c r="P424" s="1">
        <v>0.76995800000000003</v>
      </c>
      <c r="Q424" s="1">
        <v>-4.4482400000000002E-4</v>
      </c>
      <c r="R424" s="1">
        <v>-4.4482400000000002E-4</v>
      </c>
      <c r="AB424" s="1"/>
      <c r="AE424" s="1"/>
      <c r="AK424" s="1">
        <v>1.9363399999999999E-3</v>
      </c>
      <c r="AL424" s="1">
        <v>1.1337299999999999</v>
      </c>
      <c r="AM424" s="1">
        <f t="shared" si="25"/>
        <v>1.0649870000000001E-3</v>
      </c>
      <c r="AR424" s="1">
        <v>1.1337299999999999</v>
      </c>
      <c r="AS424" s="1">
        <v>2.2363299999999999E-4</v>
      </c>
    </row>
    <row r="425" spans="1:45" x14ac:dyDescent="0.25">
      <c r="A425">
        <f t="shared" si="26"/>
        <v>423</v>
      </c>
      <c r="C425" s="1">
        <v>1.23627</v>
      </c>
      <c r="D425" s="1">
        <v>1.29517E-4</v>
      </c>
      <c r="E425">
        <f t="shared" si="24"/>
        <v>2.331306E-4</v>
      </c>
      <c r="G425" s="1">
        <v>1.2365699999999999</v>
      </c>
      <c r="H425" s="1">
        <v>2.1127300000000002E-3</v>
      </c>
      <c r="I425" s="1">
        <v>2.1127300000000002E-3</v>
      </c>
      <c r="K425">
        <v>1.1355599999999999</v>
      </c>
      <c r="L425">
        <v>1.0794245000000002E-3</v>
      </c>
      <c r="N425" s="1"/>
      <c r="P425" s="1">
        <v>0.767822</v>
      </c>
      <c r="Q425" s="1">
        <v>-4.52545E-4</v>
      </c>
      <c r="R425" s="1">
        <v>-4.52545E-4</v>
      </c>
      <c r="AB425" s="1"/>
      <c r="AE425" s="1"/>
      <c r="AK425" s="1">
        <v>1.9625900000000002E-3</v>
      </c>
      <c r="AL425" s="1">
        <v>1.1355599999999999</v>
      </c>
      <c r="AM425" s="1">
        <f t="shared" si="25"/>
        <v>1.0794245000000002E-3</v>
      </c>
      <c r="AR425" s="1">
        <v>1.1355599999999999</v>
      </c>
      <c r="AS425" s="1">
        <v>2.2430400000000001E-4</v>
      </c>
    </row>
    <row r="426" spans="1:45" x14ac:dyDescent="0.25">
      <c r="A426">
        <f t="shared" si="26"/>
        <v>424</v>
      </c>
      <c r="C426" s="1">
        <v>1.2383999999999999</v>
      </c>
      <c r="D426" s="1">
        <v>1.4511099999999999E-4</v>
      </c>
      <c r="E426">
        <f t="shared" si="24"/>
        <v>2.6119979999999999E-4</v>
      </c>
      <c r="G426" s="1">
        <v>1.2383999999999999</v>
      </c>
      <c r="H426" s="1">
        <v>2.1154799999999999E-3</v>
      </c>
      <c r="I426" s="1">
        <v>2.1154799999999999E-3</v>
      </c>
      <c r="K426">
        <v>1.1383099999999999</v>
      </c>
      <c r="L426">
        <v>1.0941920000000001E-3</v>
      </c>
      <c r="N426" s="1"/>
      <c r="P426" s="1">
        <v>0.76538099999999998</v>
      </c>
      <c r="Q426" s="1">
        <v>-4.6002199999999998E-4</v>
      </c>
      <c r="R426" s="1">
        <v>-4.6002199999999998E-4</v>
      </c>
      <c r="AB426" s="1"/>
      <c r="AE426" s="1"/>
      <c r="AK426" s="1">
        <v>1.9894399999999999E-3</v>
      </c>
      <c r="AL426" s="1">
        <v>1.1383099999999999</v>
      </c>
      <c r="AM426" s="1">
        <f t="shared" si="25"/>
        <v>1.0941920000000001E-3</v>
      </c>
      <c r="AR426" s="1">
        <v>1.1386099999999999</v>
      </c>
      <c r="AS426" s="1">
        <v>2.2506699999999999E-4</v>
      </c>
    </row>
    <row r="427" spans="1:45" x14ac:dyDescent="0.25">
      <c r="A427">
        <f t="shared" si="26"/>
        <v>425</v>
      </c>
      <c r="C427" s="1">
        <v>1.2408399999999999</v>
      </c>
      <c r="D427" s="1">
        <v>1.62048E-4</v>
      </c>
      <c r="E427">
        <f t="shared" si="24"/>
        <v>2.9168640000000001E-4</v>
      </c>
      <c r="G427" s="1">
        <v>1.2408399999999999</v>
      </c>
      <c r="H427" s="1">
        <v>2.1179200000000001E-3</v>
      </c>
      <c r="I427" s="1">
        <v>2.1179200000000001E-3</v>
      </c>
      <c r="K427">
        <v>1.1407499999999999</v>
      </c>
      <c r="L427">
        <v>1.1089650000000002E-3</v>
      </c>
      <c r="N427" s="1"/>
      <c r="P427" s="1">
        <v>0.76293900000000003</v>
      </c>
      <c r="Q427" s="1">
        <v>-4.6746800000000002E-4</v>
      </c>
      <c r="R427" s="1">
        <v>-4.6746800000000002E-4</v>
      </c>
      <c r="AB427" s="1"/>
      <c r="AE427" s="1"/>
      <c r="AK427" s="1">
        <v>2.0162999999999999E-3</v>
      </c>
      <c r="AL427" s="1">
        <v>1.1407499999999999</v>
      </c>
      <c r="AM427" s="1">
        <f t="shared" si="25"/>
        <v>1.1089650000000002E-3</v>
      </c>
      <c r="AR427" s="1">
        <v>1.1410499999999999</v>
      </c>
      <c r="AS427" s="1">
        <v>2.2583E-4</v>
      </c>
    </row>
    <row r="428" spans="1:45" x14ac:dyDescent="0.25">
      <c r="A428">
        <f t="shared" si="26"/>
        <v>426</v>
      </c>
      <c r="C428" s="1">
        <v>1.24268</v>
      </c>
      <c r="D428" s="1">
        <v>1.80359E-4</v>
      </c>
      <c r="E428">
        <f t="shared" si="24"/>
        <v>3.2464620000000001E-4</v>
      </c>
      <c r="G428" s="1">
        <v>1.24359</v>
      </c>
      <c r="H428" s="1">
        <v>2.1206699999999998E-3</v>
      </c>
      <c r="I428" s="1">
        <v>2.1206699999999998E-3</v>
      </c>
      <c r="K428">
        <v>1.1428799999999999</v>
      </c>
      <c r="L428">
        <v>1.1237325000000001E-3</v>
      </c>
      <c r="N428" s="1"/>
      <c r="P428" s="1">
        <v>0.76049800000000001</v>
      </c>
      <c r="Q428" s="1">
        <v>-4.7473099999999999E-4</v>
      </c>
      <c r="R428" s="1">
        <v>-4.7473099999999999E-4</v>
      </c>
      <c r="AB428" s="1"/>
      <c r="AE428" s="1"/>
      <c r="AK428" s="1">
        <v>2.0431500000000001E-3</v>
      </c>
      <c r="AL428" s="1">
        <v>1.1428799999999999</v>
      </c>
      <c r="AM428" s="1">
        <f t="shared" si="25"/>
        <v>1.1237325000000001E-3</v>
      </c>
      <c r="AR428" s="1">
        <v>1.1434899999999999</v>
      </c>
      <c r="AS428" s="1">
        <v>2.2665399999999999E-4</v>
      </c>
    </row>
    <row r="429" spans="1:45" x14ac:dyDescent="0.25">
      <c r="A429">
        <f t="shared" si="26"/>
        <v>427</v>
      </c>
      <c r="C429" s="1">
        <v>1.24603</v>
      </c>
      <c r="D429" s="1">
        <v>1.9992100000000001E-4</v>
      </c>
      <c r="E429">
        <f t="shared" si="24"/>
        <v>3.5985780000000005E-4</v>
      </c>
      <c r="G429" s="1">
        <v>1.24634</v>
      </c>
      <c r="H429" s="1">
        <v>2.1231100000000001E-3</v>
      </c>
      <c r="I429" s="1">
        <v>2.1231100000000001E-3</v>
      </c>
      <c r="K429">
        <v>1.1456299999999999</v>
      </c>
      <c r="L429">
        <v>1.1385055000000001E-3</v>
      </c>
      <c r="N429" s="1"/>
      <c r="P429" s="1">
        <v>0.75744599999999995</v>
      </c>
      <c r="Q429" s="1">
        <v>-4.8214699999999999E-4</v>
      </c>
      <c r="R429" s="1">
        <v>-4.8214699999999999E-4</v>
      </c>
      <c r="AB429" s="1"/>
      <c r="AE429" s="1"/>
      <c r="AK429" s="1">
        <v>2.0700100000000002E-3</v>
      </c>
      <c r="AL429" s="1">
        <v>1.1456299999999999</v>
      </c>
      <c r="AM429" s="1">
        <f t="shared" si="25"/>
        <v>1.1385055000000001E-3</v>
      </c>
      <c r="AR429" s="1">
        <v>1.1456299999999999</v>
      </c>
      <c r="AS429" s="1">
        <v>2.27295E-4</v>
      </c>
    </row>
    <row r="430" spans="1:45" x14ac:dyDescent="0.25">
      <c r="A430">
        <f t="shared" si="26"/>
        <v>428</v>
      </c>
      <c r="C430" s="1">
        <v>1.24817</v>
      </c>
      <c r="D430" s="1">
        <v>2.2082499999999999E-4</v>
      </c>
      <c r="E430">
        <f t="shared" si="24"/>
        <v>3.9748499999999999E-4</v>
      </c>
      <c r="G430" s="1">
        <v>1.24817</v>
      </c>
      <c r="H430" s="1">
        <v>2.1255499999999999E-3</v>
      </c>
      <c r="I430" s="1">
        <v>2.1255499999999999E-3</v>
      </c>
      <c r="K430">
        <v>1.1480699999999999</v>
      </c>
      <c r="L430">
        <v>1.153273E-3</v>
      </c>
      <c r="N430" s="1"/>
      <c r="P430" s="1">
        <v>0.75531000000000004</v>
      </c>
      <c r="Q430" s="1">
        <v>-4.8928800000000005E-4</v>
      </c>
      <c r="R430" s="1">
        <v>-4.8928800000000005E-4</v>
      </c>
      <c r="AB430" s="1"/>
      <c r="AE430" s="1"/>
      <c r="AK430" s="1">
        <v>2.0968599999999999E-3</v>
      </c>
      <c r="AL430" s="1">
        <v>1.1480699999999999</v>
      </c>
      <c r="AM430" s="1">
        <f t="shared" si="25"/>
        <v>1.153273E-3</v>
      </c>
      <c r="AR430" s="1">
        <v>1.14838</v>
      </c>
      <c r="AS430" s="1">
        <v>2.2808799999999999E-4</v>
      </c>
    </row>
    <row r="431" spans="1:45" x14ac:dyDescent="0.25">
      <c r="A431">
        <f t="shared" si="26"/>
        <v>429</v>
      </c>
      <c r="C431" s="1">
        <v>1.25</v>
      </c>
      <c r="D431" s="1">
        <v>2.42554E-4</v>
      </c>
      <c r="E431">
        <f t="shared" si="24"/>
        <v>4.3659720000000001E-4</v>
      </c>
      <c r="G431" s="1">
        <v>1.25122</v>
      </c>
      <c r="H431" s="1">
        <v>2.1283000000000001E-3</v>
      </c>
      <c r="I431" s="1">
        <v>2.1283000000000001E-3</v>
      </c>
      <c r="K431">
        <v>1.15082</v>
      </c>
      <c r="L431">
        <v>1.1682109999999999E-3</v>
      </c>
      <c r="N431" s="1"/>
      <c r="P431" s="1">
        <v>0.75286900000000001</v>
      </c>
      <c r="Q431" s="1">
        <v>-4.9652099999999998E-4</v>
      </c>
      <c r="R431" s="1">
        <v>-4.9652099999999998E-4</v>
      </c>
      <c r="AB431" s="1"/>
      <c r="AE431" s="1"/>
      <c r="AK431" s="1">
        <v>2.1240199999999999E-3</v>
      </c>
      <c r="AL431" s="1">
        <v>1.15082</v>
      </c>
      <c r="AM431" s="1">
        <f t="shared" si="25"/>
        <v>1.1682109999999999E-3</v>
      </c>
      <c r="AR431" s="1">
        <v>1.15021</v>
      </c>
      <c r="AS431" s="1">
        <v>2.2879000000000001E-4</v>
      </c>
    </row>
    <row r="432" spans="1:45" x14ac:dyDescent="0.25">
      <c r="A432">
        <f t="shared" si="26"/>
        <v>430</v>
      </c>
      <c r="C432" s="1">
        <v>1.25275</v>
      </c>
      <c r="D432" s="1">
        <v>2.65228E-4</v>
      </c>
      <c r="E432">
        <f t="shared" si="24"/>
        <v>4.7741040000000003E-4</v>
      </c>
      <c r="G432" s="1">
        <v>1.25305</v>
      </c>
      <c r="H432" s="1">
        <v>2.1307399999999999E-3</v>
      </c>
      <c r="I432" s="1">
        <v>2.1307399999999999E-3</v>
      </c>
      <c r="K432">
        <v>1.15326</v>
      </c>
      <c r="L432">
        <v>1.1831490000000001E-3</v>
      </c>
      <c r="N432" s="1"/>
      <c r="P432" s="1">
        <v>0.74981699999999996</v>
      </c>
      <c r="Q432" s="1">
        <v>-5.0354000000000002E-4</v>
      </c>
      <c r="R432" s="1">
        <v>-5.0354000000000002E-4</v>
      </c>
      <c r="AB432" s="1"/>
      <c r="AE432" s="1"/>
      <c r="AK432" s="1">
        <v>2.1511799999999999E-3</v>
      </c>
      <c r="AL432" s="1">
        <v>1.15326</v>
      </c>
      <c r="AM432" s="1">
        <f t="shared" si="25"/>
        <v>1.1831490000000001E-3</v>
      </c>
      <c r="AR432" s="1">
        <v>1.15326</v>
      </c>
      <c r="AS432" s="1">
        <v>2.29614E-4</v>
      </c>
    </row>
    <row r="433" spans="1:45" x14ac:dyDescent="0.25">
      <c r="A433">
        <f t="shared" si="26"/>
        <v>431</v>
      </c>
      <c r="C433" s="1">
        <v>1.2558</v>
      </c>
      <c r="D433" s="1">
        <v>2.8863499999999998E-4</v>
      </c>
      <c r="E433">
        <f t="shared" si="24"/>
        <v>5.1954300000000002E-4</v>
      </c>
      <c r="G433" s="1">
        <v>1.25519</v>
      </c>
      <c r="H433" s="1">
        <v>2.1334800000000001E-3</v>
      </c>
      <c r="I433" s="1">
        <v>2.1334800000000001E-3</v>
      </c>
      <c r="K433">
        <v>1.15509</v>
      </c>
      <c r="L433">
        <v>1.1982575000000001E-3</v>
      </c>
      <c r="N433" s="1"/>
      <c r="P433" s="1">
        <v>0.74789399999999995</v>
      </c>
      <c r="Q433" s="1">
        <v>-5.1055899999999995E-4</v>
      </c>
      <c r="R433" s="1">
        <v>-5.1055899999999995E-4</v>
      </c>
      <c r="AB433" s="1"/>
      <c r="AE433" s="1"/>
      <c r="AK433" s="1">
        <v>2.1786499999999999E-3</v>
      </c>
      <c r="AL433" s="1">
        <v>1.15509</v>
      </c>
      <c r="AM433" s="1">
        <f t="shared" si="25"/>
        <v>1.1982575000000001E-3</v>
      </c>
      <c r="AR433" s="1">
        <v>1.15509</v>
      </c>
      <c r="AS433" s="1">
        <v>2.30347E-4</v>
      </c>
    </row>
    <row r="434" spans="1:45" x14ac:dyDescent="0.25">
      <c r="A434">
        <f t="shared" si="26"/>
        <v>432</v>
      </c>
      <c r="C434" s="1">
        <v>1.25793</v>
      </c>
      <c r="D434" s="1">
        <v>3.12286E-4</v>
      </c>
      <c r="E434">
        <f t="shared" si="24"/>
        <v>5.6211480000000001E-4</v>
      </c>
      <c r="G434" s="1">
        <v>1.25763</v>
      </c>
      <c r="H434" s="1">
        <v>2.1362299999999998E-3</v>
      </c>
      <c r="I434" s="1">
        <v>2.1362299999999998E-3</v>
      </c>
      <c r="K434">
        <v>1.1575299999999999</v>
      </c>
      <c r="L434">
        <v>1.2130305000000001E-3</v>
      </c>
      <c r="N434" s="1"/>
      <c r="P434" s="1">
        <v>0.74548300000000001</v>
      </c>
      <c r="Q434" s="1">
        <v>-5.1757799999999998E-4</v>
      </c>
      <c r="R434" s="1">
        <v>-5.1757799999999998E-4</v>
      </c>
      <c r="AB434" s="1"/>
      <c r="AE434" s="1"/>
      <c r="AK434" s="1">
        <v>2.2055099999999999E-3</v>
      </c>
      <c r="AL434" s="1">
        <v>1.1575299999999999</v>
      </c>
      <c r="AM434" s="1">
        <f t="shared" si="25"/>
        <v>1.2130305000000001E-3</v>
      </c>
      <c r="AR434" s="1">
        <v>1.15784</v>
      </c>
      <c r="AS434" s="1">
        <v>2.3092699999999999E-4</v>
      </c>
    </row>
    <row r="435" spans="1:45" x14ac:dyDescent="0.25">
      <c r="A435">
        <f t="shared" si="26"/>
        <v>433</v>
      </c>
      <c r="C435" s="1">
        <v>1.26068</v>
      </c>
      <c r="D435" s="1">
        <v>3.3651699999999999E-4</v>
      </c>
      <c r="E435">
        <f t="shared" si="24"/>
        <v>6.0573059999999995E-4</v>
      </c>
      <c r="G435" s="1">
        <v>1.26068</v>
      </c>
      <c r="H435" s="1">
        <v>2.1386700000000001E-3</v>
      </c>
      <c r="I435" s="1">
        <v>2.1386700000000001E-3</v>
      </c>
      <c r="K435">
        <v>1.16028</v>
      </c>
      <c r="L435">
        <v>1.2281335000000001E-3</v>
      </c>
      <c r="N435" s="1"/>
      <c r="P435" s="1">
        <v>0.74304199999999998</v>
      </c>
      <c r="Q435" s="1">
        <v>-5.2429199999999999E-4</v>
      </c>
      <c r="R435" s="1">
        <v>-5.2429199999999999E-4</v>
      </c>
      <c r="AB435" s="1"/>
      <c r="AE435" s="1"/>
      <c r="AK435" s="1">
        <v>2.2329699999999999E-3</v>
      </c>
      <c r="AL435" s="1">
        <v>1.16028</v>
      </c>
      <c r="AM435" s="1">
        <f t="shared" si="25"/>
        <v>1.2281335000000001E-3</v>
      </c>
      <c r="AR435" s="1">
        <v>1.1599699999999999</v>
      </c>
      <c r="AS435" s="1">
        <v>2.3202499999999999E-4</v>
      </c>
    </row>
    <row r="436" spans="1:45" x14ac:dyDescent="0.25">
      <c r="A436">
        <f t="shared" si="26"/>
        <v>434</v>
      </c>
      <c r="C436" s="1">
        <v>1.26312</v>
      </c>
      <c r="D436" s="1">
        <v>3.6096199999999999E-4</v>
      </c>
      <c r="E436">
        <f t="shared" si="24"/>
        <v>6.4973159999999995E-4</v>
      </c>
      <c r="G436" s="1">
        <v>1.26251</v>
      </c>
      <c r="H436" s="1">
        <v>2.1411099999999999E-3</v>
      </c>
      <c r="I436" s="1">
        <v>2.1411099999999999E-3</v>
      </c>
      <c r="K436">
        <v>1.16272</v>
      </c>
      <c r="L436">
        <v>1.2430715000000001E-3</v>
      </c>
      <c r="N436" s="1"/>
      <c r="P436" s="1">
        <v>0.74066200000000004</v>
      </c>
      <c r="Q436" s="1">
        <v>-5.3070099999999996E-4</v>
      </c>
      <c r="R436" s="1">
        <v>-5.3070099999999996E-4</v>
      </c>
      <c r="AB436" s="1"/>
      <c r="AE436" s="1"/>
      <c r="AK436" s="1">
        <v>2.26013E-3</v>
      </c>
      <c r="AL436" s="1">
        <v>1.16272</v>
      </c>
      <c r="AM436" s="1">
        <f t="shared" si="25"/>
        <v>1.2430715000000001E-3</v>
      </c>
      <c r="AR436" s="1">
        <v>1.1624099999999999</v>
      </c>
      <c r="AS436" s="1">
        <v>2.3281899999999999E-4</v>
      </c>
    </row>
    <row r="437" spans="1:45" x14ac:dyDescent="0.25">
      <c r="A437">
        <f t="shared" si="26"/>
        <v>435</v>
      </c>
      <c r="C437" s="1">
        <v>1.26495</v>
      </c>
      <c r="D437" s="1">
        <v>3.8525400000000002E-4</v>
      </c>
      <c r="E437">
        <f t="shared" si="24"/>
        <v>6.9345720000000004E-4</v>
      </c>
      <c r="G437" s="1">
        <v>1.26556</v>
      </c>
      <c r="H437" s="1">
        <v>2.1435500000000001E-3</v>
      </c>
      <c r="I437" s="1">
        <v>2.1435500000000001E-3</v>
      </c>
      <c r="K437">
        <v>1.16547</v>
      </c>
      <c r="L437">
        <v>1.2578445000000001E-3</v>
      </c>
      <c r="N437" s="1"/>
      <c r="P437" s="1">
        <v>0.73819000000000001</v>
      </c>
      <c r="Q437" s="1">
        <v>-5.3741499999999996E-4</v>
      </c>
      <c r="R437" s="1">
        <v>-5.3741499999999996E-4</v>
      </c>
      <c r="AB437" s="1"/>
      <c r="AE437" s="1"/>
      <c r="AK437" s="1">
        <v>2.28699E-3</v>
      </c>
      <c r="AL437" s="1">
        <v>1.16547</v>
      </c>
      <c r="AM437" s="1">
        <f t="shared" si="25"/>
        <v>1.2578445000000001E-3</v>
      </c>
      <c r="AR437" s="1">
        <v>1.16486</v>
      </c>
      <c r="AS437" s="1">
        <v>2.33673E-4</v>
      </c>
    </row>
    <row r="438" spans="1:45" x14ac:dyDescent="0.25">
      <c r="A438">
        <f t="shared" si="26"/>
        <v>436</v>
      </c>
      <c r="C438" s="1">
        <v>1.2677</v>
      </c>
      <c r="D438" s="1">
        <v>4.0960699999999998E-4</v>
      </c>
      <c r="E438">
        <f t="shared" si="24"/>
        <v>7.3729259999999995E-4</v>
      </c>
      <c r="G438" s="1">
        <v>1.2677</v>
      </c>
      <c r="H438" s="1">
        <v>2.1462999999999999E-3</v>
      </c>
      <c r="I438" s="1">
        <v>2.1462999999999999E-3</v>
      </c>
      <c r="K438">
        <v>1.1673</v>
      </c>
      <c r="L438">
        <v>1.2729475000000001E-3</v>
      </c>
      <c r="N438" s="1"/>
      <c r="P438" s="1">
        <v>0.73568699999999998</v>
      </c>
      <c r="Q438" s="1">
        <v>-5.4382300000000003E-4</v>
      </c>
      <c r="R438" s="1">
        <v>-5.4382300000000003E-4</v>
      </c>
      <c r="AB438" s="1"/>
      <c r="AE438" s="1"/>
      <c r="AK438" s="1">
        <v>2.31445E-3</v>
      </c>
      <c r="AL438" s="1">
        <v>1.1673</v>
      </c>
      <c r="AM438" s="1">
        <f t="shared" si="25"/>
        <v>1.2729475000000001E-3</v>
      </c>
      <c r="AR438" s="1">
        <v>1.1676</v>
      </c>
      <c r="AS438" s="1">
        <v>2.34467E-4</v>
      </c>
    </row>
    <row r="439" spans="1:45" x14ac:dyDescent="0.25">
      <c r="A439">
        <f t="shared" si="26"/>
        <v>437</v>
      </c>
      <c r="C439" s="1">
        <v>1.27014</v>
      </c>
      <c r="D439" s="1">
        <v>4.3374599999999999E-4</v>
      </c>
      <c r="E439">
        <f t="shared" si="24"/>
        <v>7.8074280000000002E-4</v>
      </c>
      <c r="G439" s="1">
        <v>1.27014</v>
      </c>
      <c r="H439" s="1">
        <v>2.1487400000000001E-3</v>
      </c>
      <c r="I439" s="1">
        <v>2.1487400000000001E-3</v>
      </c>
      <c r="K439">
        <v>1.17004</v>
      </c>
      <c r="L439">
        <v>1.2878855000000001E-3</v>
      </c>
      <c r="N439" s="1"/>
      <c r="P439" s="1">
        <v>0.73327600000000004</v>
      </c>
      <c r="Q439" s="1">
        <v>-5.50232E-4</v>
      </c>
      <c r="R439" s="1">
        <v>-5.50232E-4</v>
      </c>
      <c r="AB439" s="1"/>
      <c r="AE439" s="1"/>
      <c r="AK439" s="1">
        <v>2.34161E-3</v>
      </c>
      <c r="AL439" s="1">
        <v>1.17004</v>
      </c>
      <c r="AM439" s="1">
        <f t="shared" si="25"/>
        <v>1.2878855000000001E-3</v>
      </c>
      <c r="AR439" s="1">
        <v>1.16943</v>
      </c>
      <c r="AS439" s="1">
        <v>2.3541299999999999E-4</v>
      </c>
    </row>
    <row r="440" spans="1:45" x14ac:dyDescent="0.25">
      <c r="A440">
        <f t="shared" si="26"/>
        <v>438</v>
      </c>
      <c r="C440" s="1">
        <v>1.27258</v>
      </c>
      <c r="D440" s="1">
        <v>4.5806900000000002E-4</v>
      </c>
      <c r="E440">
        <f t="shared" si="24"/>
        <v>8.2452420000000005E-4</v>
      </c>
      <c r="G440" s="1">
        <v>1.2728900000000001</v>
      </c>
      <c r="H440" s="1">
        <v>2.1511799999999999E-3</v>
      </c>
      <c r="I440" s="1">
        <v>2.1511799999999999E-3</v>
      </c>
      <c r="K440">
        <v>1.17249</v>
      </c>
      <c r="L440">
        <v>1.3031590000000001E-3</v>
      </c>
      <c r="N440" s="1"/>
      <c r="P440" s="1">
        <v>0.73077400000000003</v>
      </c>
      <c r="Q440" s="1">
        <v>-5.5664099999999997E-4</v>
      </c>
      <c r="R440" s="1">
        <v>-5.5664099999999997E-4</v>
      </c>
      <c r="AB440" s="1"/>
      <c r="AE440" s="1"/>
      <c r="AK440" s="1">
        <v>2.3693799999999999E-3</v>
      </c>
      <c r="AL440" s="1">
        <v>1.17249</v>
      </c>
      <c r="AM440" s="1">
        <f t="shared" si="25"/>
        <v>1.3031590000000001E-3</v>
      </c>
      <c r="AR440" s="1">
        <v>1.17249</v>
      </c>
      <c r="AS440" s="1">
        <v>2.3626699999999999E-4</v>
      </c>
    </row>
    <row r="441" spans="1:45" x14ac:dyDescent="0.25">
      <c r="A441">
        <f t="shared" si="26"/>
        <v>439</v>
      </c>
      <c r="C441" s="1">
        <v>1.27502</v>
      </c>
      <c r="D441" s="1">
        <v>4.8205600000000002E-4</v>
      </c>
      <c r="E441">
        <f t="shared" si="24"/>
        <v>8.6770080000000006E-4</v>
      </c>
      <c r="G441" s="1">
        <v>1.27502</v>
      </c>
      <c r="H441" s="1">
        <v>2.1539300000000001E-3</v>
      </c>
      <c r="I441" s="1">
        <v>2.1539300000000001E-3</v>
      </c>
      <c r="K441">
        <v>1.17462</v>
      </c>
      <c r="L441">
        <v>1.3177670000000001E-3</v>
      </c>
      <c r="N441" s="1"/>
      <c r="P441" s="1">
        <v>0.72842399999999996</v>
      </c>
      <c r="Q441" s="1">
        <v>-5.62744E-4</v>
      </c>
      <c r="R441" s="1">
        <v>-5.62744E-4</v>
      </c>
      <c r="AB441" s="1"/>
      <c r="AE441" s="1"/>
      <c r="AK441" s="1">
        <v>2.39594E-3</v>
      </c>
      <c r="AL441" s="1">
        <v>1.17462</v>
      </c>
      <c r="AM441" s="1">
        <f t="shared" si="25"/>
        <v>1.3177670000000001E-3</v>
      </c>
      <c r="AR441" s="1">
        <v>1.17462</v>
      </c>
      <c r="AS441" s="1">
        <v>2.37061E-4</v>
      </c>
    </row>
    <row r="442" spans="1:45" x14ac:dyDescent="0.25">
      <c r="A442">
        <f t="shared" si="26"/>
        <v>440</v>
      </c>
      <c r="C442" s="1">
        <v>1.2780800000000001</v>
      </c>
      <c r="D442" s="1">
        <v>5.0598099999999997E-4</v>
      </c>
      <c r="E442">
        <f t="shared" si="24"/>
        <v>9.1076579999999996E-4</v>
      </c>
      <c r="G442" s="1">
        <v>1.2777700000000001</v>
      </c>
      <c r="H442" s="1">
        <v>2.1563699999999999E-3</v>
      </c>
      <c r="I442" s="1">
        <v>2.1563699999999999E-3</v>
      </c>
      <c r="K442">
        <v>1.17737</v>
      </c>
      <c r="L442">
        <v>1.3328700000000001E-3</v>
      </c>
      <c r="N442" s="1"/>
      <c r="P442" s="1">
        <v>0.72601300000000002</v>
      </c>
      <c r="Q442" s="1">
        <v>-5.6884800000000005E-4</v>
      </c>
      <c r="R442" s="1">
        <v>-5.6884800000000005E-4</v>
      </c>
      <c r="AB442" s="1"/>
      <c r="AE442" s="1"/>
      <c r="AK442" s="1">
        <v>2.4234E-3</v>
      </c>
      <c r="AL442" s="1">
        <v>1.17737</v>
      </c>
      <c r="AM442" s="1">
        <f t="shared" si="25"/>
        <v>1.3328700000000001E-3</v>
      </c>
      <c r="AR442" s="1">
        <v>1.17737</v>
      </c>
      <c r="AS442" s="1">
        <v>2.3779300000000001E-4</v>
      </c>
    </row>
    <row r="443" spans="1:45" x14ac:dyDescent="0.25">
      <c r="A443">
        <f t="shared" si="26"/>
        <v>441</v>
      </c>
      <c r="C443" s="1">
        <v>1.2802100000000001</v>
      </c>
      <c r="D443" s="1">
        <v>5.2978499999999996E-4</v>
      </c>
      <c r="E443">
        <f t="shared" si="24"/>
        <v>9.5361299999999997E-4</v>
      </c>
      <c r="G443" s="1">
        <v>1.2799100000000001</v>
      </c>
      <c r="H443" s="1">
        <v>2.1588100000000002E-3</v>
      </c>
      <c r="I443" s="1">
        <v>2.1588100000000002E-3</v>
      </c>
      <c r="K443">
        <v>1.17981</v>
      </c>
      <c r="L443">
        <v>1.348314E-3</v>
      </c>
      <c r="N443" s="1"/>
      <c r="P443" s="1">
        <v>0.72354099999999999</v>
      </c>
      <c r="Q443" s="1">
        <v>-5.7495099999999998E-4</v>
      </c>
      <c r="R443" s="1">
        <v>-5.7495099999999998E-4</v>
      </c>
      <c r="AB443" s="1"/>
      <c r="AE443" s="1"/>
      <c r="AK443" s="1">
        <v>2.4514799999999998E-3</v>
      </c>
      <c r="AL443" s="1">
        <v>1.17981</v>
      </c>
      <c r="AM443" s="1">
        <f t="shared" si="25"/>
        <v>1.348314E-3</v>
      </c>
      <c r="AR443" s="1">
        <v>1.1795</v>
      </c>
      <c r="AS443" s="1">
        <v>2.3886099999999999E-4</v>
      </c>
    </row>
    <row r="444" spans="1:45" x14ac:dyDescent="0.25">
      <c r="A444">
        <f t="shared" si="26"/>
        <v>442</v>
      </c>
      <c r="C444" s="1">
        <v>1.2826500000000001</v>
      </c>
      <c r="D444" s="1">
        <v>5.5267300000000005E-4</v>
      </c>
      <c r="E444">
        <f t="shared" si="24"/>
        <v>9.948114000000001E-4</v>
      </c>
      <c r="G444" s="1">
        <v>1.2826500000000001</v>
      </c>
      <c r="H444" s="1">
        <v>2.16125E-3</v>
      </c>
      <c r="I444" s="1">
        <v>2.16125E-3</v>
      </c>
      <c r="K444">
        <v>1.1825600000000001</v>
      </c>
      <c r="L444">
        <v>1.3635875000000003E-3</v>
      </c>
      <c r="N444" s="1"/>
      <c r="P444" s="1">
        <v>0.72113000000000005</v>
      </c>
      <c r="Q444" s="1">
        <v>-5.8105500000000003E-4</v>
      </c>
      <c r="R444" s="1">
        <v>-5.8105500000000003E-4</v>
      </c>
      <c r="AB444" s="1"/>
      <c r="AE444" s="1"/>
      <c r="AK444" s="1">
        <v>2.4792500000000001E-3</v>
      </c>
      <c r="AL444" s="1">
        <v>1.1825600000000001</v>
      </c>
      <c r="AM444" s="1">
        <f t="shared" si="25"/>
        <v>1.3635875000000003E-3</v>
      </c>
      <c r="AR444" s="1">
        <v>1.18225</v>
      </c>
      <c r="AS444" s="1">
        <v>2.3971600000000001E-4</v>
      </c>
    </row>
    <row r="445" spans="1:45" x14ac:dyDescent="0.25">
      <c r="A445">
        <f t="shared" si="26"/>
        <v>443</v>
      </c>
      <c r="C445" s="1">
        <v>1.2850999999999999</v>
      </c>
      <c r="D445" s="1">
        <v>5.7556199999999995E-4</v>
      </c>
      <c r="E445">
        <f t="shared" si="24"/>
        <v>1.0360115999999999E-3</v>
      </c>
      <c r="G445" s="1">
        <v>1.2847900000000001</v>
      </c>
      <c r="H445" s="1">
        <v>2.1637000000000002E-3</v>
      </c>
      <c r="I445" s="1">
        <v>2.1637000000000002E-3</v>
      </c>
      <c r="K445">
        <v>1.1843900000000001</v>
      </c>
      <c r="L445">
        <v>1.3788610000000001E-3</v>
      </c>
      <c r="N445" s="1"/>
      <c r="P445" s="1">
        <v>0.71868900000000002</v>
      </c>
      <c r="Q445" s="1">
        <v>-5.8715799999999995E-4</v>
      </c>
      <c r="R445" s="1">
        <v>-5.8715799999999995E-4</v>
      </c>
      <c r="AB445" s="1"/>
      <c r="AE445" s="1"/>
      <c r="AK445" s="1">
        <v>2.50702E-3</v>
      </c>
      <c r="AL445" s="1">
        <v>1.1843900000000001</v>
      </c>
      <c r="AM445" s="1">
        <f t="shared" si="25"/>
        <v>1.3788610000000001E-3</v>
      </c>
      <c r="AR445" s="1">
        <v>1.18469</v>
      </c>
      <c r="AS445" s="1">
        <v>2.4057000000000001E-4</v>
      </c>
    </row>
    <row r="446" spans="1:45" x14ac:dyDescent="0.25">
      <c r="A446">
        <f t="shared" si="26"/>
        <v>444</v>
      </c>
      <c r="C446" s="1">
        <v>1.2878400000000001</v>
      </c>
      <c r="D446" s="1">
        <v>5.9814500000000001E-4</v>
      </c>
      <c r="E446">
        <f t="shared" si="24"/>
        <v>1.076661E-3</v>
      </c>
      <c r="G446" s="1">
        <v>1.2875399999999999</v>
      </c>
      <c r="H446" s="1">
        <v>2.16614E-3</v>
      </c>
      <c r="I446" s="1">
        <v>2.16614E-3</v>
      </c>
      <c r="K446">
        <v>1.1874400000000001</v>
      </c>
      <c r="L446">
        <v>1.3941345E-3</v>
      </c>
      <c r="N446" s="1"/>
      <c r="P446" s="1">
        <v>0.71621699999999999</v>
      </c>
      <c r="Q446" s="1">
        <v>-5.9295699999999997E-4</v>
      </c>
      <c r="R446" s="1">
        <v>-5.9295699999999997E-4</v>
      </c>
      <c r="AB446" s="1"/>
      <c r="AE446" s="1"/>
      <c r="AK446" s="1">
        <v>2.5347899999999999E-3</v>
      </c>
      <c r="AL446" s="1">
        <v>1.1874400000000001</v>
      </c>
      <c r="AM446" s="1">
        <f t="shared" si="25"/>
        <v>1.3941345E-3</v>
      </c>
      <c r="AR446" s="1">
        <v>1.18652</v>
      </c>
      <c r="AS446" s="1">
        <v>2.41425E-4</v>
      </c>
    </row>
    <row r="447" spans="1:45" x14ac:dyDescent="0.25">
      <c r="A447">
        <f t="shared" si="26"/>
        <v>445</v>
      </c>
      <c r="C447" s="1">
        <v>1.2899799999999999</v>
      </c>
      <c r="D447" s="1">
        <v>6.20117E-4</v>
      </c>
      <c r="E447">
        <f t="shared" si="24"/>
        <v>1.1162106000000001E-3</v>
      </c>
      <c r="G447" s="1">
        <v>1.2896700000000001</v>
      </c>
      <c r="H447" s="1">
        <v>2.1685799999999998E-3</v>
      </c>
      <c r="I447" s="1">
        <v>2.1685799999999998E-3</v>
      </c>
      <c r="K447">
        <v>1.18927</v>
      </c>
      <c r="L447">
        <v>1.4094080000000002E-3</v>
      </c>
      <c r="N447" s="1"/>
      <c r="P447" s="1">
        <v>0.71374499999999996</v>
      </c>
      <c r="Q447" s="1">
        <v>-5.9875499999999997E-4</v>
      </c>
      <c r="R447" s="1">
        <v>-5.9875499999999997E-4</v>
      </c>
      <c r="AB447" s="1"/>
      <c r="AE447" s="1"/>
      <c r="AK447" s="1">
        <v>2.5625600000000002E-3</v>
      </c>
      <c r="AL447" s="1">
        <v>1.18927</v>
      </c>
      <c r="AM447" s="1">
        <f t="shared" si="25"/>
        <v>1.4094080000000002E-3</v>
      </c>
      <c r="AR447" s="1">
        <v>1.18927</v>
      </c>
      <c r="AS447" s="1">
        <v>2.4218800000000001E-4</v>
      </c>
    </row>
    <row r="448" spans="1:45" x14ac:dyDescent="0.25">
      <c r="A448">
        <f t="shared" si="26"/>
        <v>446</v>
      </c>
      <c r="C448" s="1">
        <v>1.2921100000000001</v>
      </c>
      <c r="D448" s="1">
        <v>6.4209E-4</v>
      </c>
      <c r="E448">
        <f t="shared" si="24"/>
        <v>1.1557620000000001E-3</v>
      </c>
      <c r="G448" s="1">
        <v>1.2921100000000001</v>
      </c>
      <c r="H448" s="1">
        <v>2.1710200000000001E-3</v>
      </c>
      <c r="I448" s="1">
        <v>2.1710200000000001E-3</v>
      </c>
      <c r="K448">
        <v>1.1920200000000001</v>
      </c>
      <c r="L448">
        <v>1.4248520000000001E-3</v>
      </c>
      <c r="N448" s="1"/>
      <c r="P448" s="1">
        <v>0.71136500000000003</v>
      </c>
      <c r="Q448" s="1">
        <v>-6.0424800000000005E-4</v>
      </c>
      <c r="R448" s="1">
        <v>-6.0424800000000005E-4</v>
      </c>
      <c r="AB448" s="1"/>
      <c r="AE448" s="1"/>
      <c r="AK448" s="1">
        <v>2.59064E-3</v>
      </c>
      <c r="AL448" s="1">
        <v>1.1920200000000001</v>
      </c>
      <c r="AM448" s="1">
        <f t="shared" si="25"/>
        <v>1.4248520000000001E-3</v>
      </c>
      <c r="AR448" s="1">
        <v>1.19171</v>
      </c>
      <c r="AS448" s="1">
        <v>2.4310299999999999E-4</v>
      </c>
    </row>
    <row r="449" spans="1:45" x14ac:dyDescent="0.25">
      <c r="A449">
        <f t="shared" si="26"/>
        <v>447</v>
      </c>
      <c r="C449" s="1">
        <v>1.2954699999999999</v>
      </c>
      <c r="D449" s="1">
        <v>6.6345200000000003E-4</v>
      </c>
      <c r="E449">
        <f t="shared" si="24"/>
        <v>1.1942136000000002E-3</v>
      </c>
      <c r="G449" s="1">
        <v>1.2948599999999999</v>
      </c>
      <c r="H449" s="1">
        <v>2.1734599999999999E-3</v>
      </c>
      <c r="I449" s="1">
        <v>2.1734599999999999E-3</v>
      </c>
      <c r="K449">
        <v>1.1938500000000001</v>
      </c>
      <c r="L449">
        <v>1.4402905000000001E-3</v>
      </c>
      <c r="N449" s="1"/>
      <c r="P449" s="1">
        <v>0.70898399999999995</v>
      </c>
      <c r="Q449" s="1">
        <v>-6.1004600000000005E-4</v>
      </c>
      <c r="R449" s="1">
        <v>-6.1004600000000005E-4</v>
      </c>
      <c r="AB449" s="1"/>
      <c r="AE449" s="1"/>
      <c r="AK449" s="1">
        <v>2.6187099999999998E-3</v>
      </c>
      <c r="AL449" s="1">
        <v>1.1938500000000001</v>
      </c>
      <c r="AM449" s="1">
        <f t="shared" si="25"/>
        <v>1.4402905000000001E-3</v>
      </c>
      <c r="AR449" s="1">
        <v>1.1944600000000001</v>
      </c>
      <c r="AS449" s="1">
        <v>2.4392700000000001E-4</v>
      </c>
    </row>
    <row r="450" spans="1:45" x14ac:dyDescent="0.25">
      <c r="A450">
        <f t="shared" si="26"/>
        <v>448</v>
      </c>
      <c r="C450" s="1">
        <v>1.2979099999999999</v>
      </c>
      <c r="D450" s="1">
        <v>6.8481399999999995E-4</v>
      </c>
      <c r="E450">
        <f t="shared" si="24"/>
        <v>1.2326652E-3</v>
      </c>
      <c r="G450" s="1">
        <v>1.2966899999999999</v>
      </c>
      <c r="H450" s="1">
        <v>2.1759000000000001E-3</v>
      </c>
      <c r="I450" s="1">
        <v>2.1759000000000001E-3</v>
      </c>
      <c r="K450">
        <v>1.1972</v>
      </c>
      <c r="L450">
        <v>1.4553990000000002E-3</v>
      </c>
      <c r="N450" s="1"/>
      <c r="P450" s="1">
        <v>0.70645100000000005</v>
      </c>
      <c r="Q450" s="1">
        <v>-6.1584499999999996E-4</v>
      </c>
      <c r="R450" s="1">
        <v>-6.1584499999999996E-4</v>
      </c>
      <c r="AB450" s="1"/>
      <c r="AE450" s="1"/>
      <c r="AK450" s="1">
        <v>2.6461800000000001E-3</v>
      </c>
      <c r="AL450" s="1">
        <v>1.1972</v>
      </c>
      <c r="AM450" s="1">
        <f t="shared" si="25"/>
        <v>1.4553990000000002E-3</v>
      </c>
      <c r="AR450" s="1">
        <v>1.19659</v>
      </c>
      <c r="AS450" s="1">
        <v>2.44904E-4</v>
      </c>
    </row>
    <row r="451" spans="1:45" x14ac:dyDescent="0.25">
      <c r="A451">
        <f t="shared" si="26"/>
        <v>449</v>
      </c>
      <c r="C451" s="1">
        <v>1.2994399999999999</v>
      </c>
      <c r="D451" s="1">
        <v>7.0556600000000003E-4</v>
      </c>
      <c r="E451">
        <f t="shared" ref="E451:E514" si="28">D451*1.8</f>
        <v>1.2700188E-3</v>
      </c>
      <c r="G451" s="1">
        <v>1.2997399999999999</v>
      </c>
      <c r="H451" s="1">
        <v>2.17834E-3</v>
      </c>
      <c r="I451" s="1">
        <v>2.17834E-3</v>
      </c>
      <c r="K451">
        <v>1.1996500000000001</v>
      </c>
      <c r="L451">
        <v>1.4708430000000001E-3</v>
      </c>
      <c r="N451" s="1"/>
      <c r="P451" s="1">
        <v>0.70404100000000003</v>
      </c>
      <c r="Q451" s="1">
        <v>-6.2133800000000003E-4</v>
      </c>
      <c r="R451" s="1">
        <v>-6.2133800000000003E-4</v>
      </c>
      <c r="AB451" s="1"/>
      <c r="AE451" s="1"/>
      <c r="AK451" s="1">
        <v>2.6742599999999999E-3</v>
      </c>
      <c r="AL451" s="1">
        <v>1.1996500000000001</v>
      </c>
      <c r="AM451" s="1">
        <f t="shared" ref="AM451:AM514" si="29">AK451*0.55</f>
        <v>1.4708430000000001E-3</v>
      </c>
      <c r="AR451" s="1">
        <v>1.1987300000000001</v>
      </c>
      <c r="AS451" s="1">
        <v>2.45789E-4</v>
      </c>
    </row>
    <row r="452" spans="1:45" x14ac:dyDescent="0.25">
      <c r="A452">
        <f t="shared" ref="A452:A515" si="30">A451+1</f>
        <v>450</v>
      </c>
      <c r="C452" s="1">
        <v>1.3018799999999999</v>
      </c>
      <c r="D452" s="1">
        <v>7.2570800000000004E-4</v>
      </c>
      <c r="E452">
        <f t="shared" si="28"/>
        <v>1.3062744000000002E-3</v>
      </c>
      <c r="G452" s="1">
        <v>1.3018799999999999</v>
      </c>
      <c r="H452" s="1">
        <v>2.1807900000000002E-3</v>
      </c>
      <c r="I452" s="1">
        <v>2.1807900000000002E-3</v>
      </c>
      <c r="K452">
        <v>1.2017800000000001</v>
      </c>
      <c r="L452">
        <v>1.4859460000000001E-3</v>
      </c>
      <c r="N452" s="1"/>
      <c r="P452" s="1">
        <v>0.70159899999999997</v>
      </c>
      <c r="Q452" s="1">
        <v>-6.26831E-4</v>
      </c>
      <c r="R452" s="1">
        <v>-6.26831E-4</v>
      </c>
      <c r="AB452" s="1"/>
      <c r="AE452" s="1"/>
      <c r="AK452" s="1">
        <v>2.7017199999999999E-3</v>
      </c>
      <c r="AL452" s="1">
        <v>1.2017800000000001</v>
      </c>
      <c r="AM452" s="1">
        <f t="shared" si="29"/>
        <v>1.4859460000000001E-3</v>
      </c>
      <c r="AR452" s="1">
        <v>1.2014800000000001</v>
      </c>
      <c r="AS452" s="1">
        <v>2.4661300000000002E-4</v>
      </c>
    </row>
    <row r="453" spans="1:45" x14ac:dyDescent="0.25">
      <c r="A453">
        <f t="shared" si="30"/>
        <v>451</v>
      </c>
      <c r="C453" s="1">
        <v>1.30463</v>
      </c>
      <c r="D453" s="1">
        <v>7.4585000000000005E-4</v>
      </c>
      <c r="E453">
        <f t="shared" si="28"/>
        <v>1.3425300000000002E-3</v>
      </c>
      <c r="G453" s="1">
        <v>1.3043199999999999</v>
      </c>
      <c r="H453" s="1">
        <v>2.1829200000000001E-3</v>
      </c>
      <c r="I453" s="1">
        <v>2.1829200000000001E-3</v>
      </c>
      <c r="K453">
        <v>1.2042200000000001</v>
      </c>
      <c r="L453">
        <v>1.5013900000000002E-3</v>
      </c>
      <c r="N453" s="1"/>
      <c r="P453" s="1">
        <v>0.69909699999999997</v>
      </c>
      <c r="Q453" s="1">
        <v>-6.3232399999999997E-4</v>
      </c>
      <c r="R453" s="1">
        <v>-6.3232399999999997E-4</v>
      </c>
      <c r="AB453" s="1"/>
      <c r="AE453" s="1"/>
      <c r="AK453" s="1">
        <v>2.7298000000000001E-3</v>
      </c>
      <c r="AL453" s="1">
        <v>1.2042200000000001</v>
      </c>
      <c r="AM453" s="1">
        <f t="shared" si="29"/>
        <v>1.5013900000000002E-3</v>
      </c>
      <c r="AR453" s="1">
        <v>1.2039200000000001</v>
      </c>
      <c r="AS453" s="1">
        <v>2.4755900000000001E-4</v>
      </c>
    </row>
    <row r="454" spans="1:45" x14ac:dyDescent="0.25">
      <c r="A454">
        <f t="shared" si="30"/>
        <v>452</v>
      </c>
      <c r="C454" s="1">
        <v>1.30707</v>
      </c>
      <c r="D454" s="1">
        <v>7.6538099999999998E-4</v>
      </c>
      <c r="E454">
        <f t="shared" si="28"/>
        <v>1.3776858000000001E-3</v>
      </c>
      <c r="G454" s="1">
        <v>1.3067599999999999</v>
      </c>
      <c r="H454" s="1">
        <v>2.1853599999999999E-3</v>
      </c>
      <c r="I454" s="1">
        <v>2.1853599999999999E-3</v>
      </c>
      <c r="K454">
        <v>1.2066699999999999</v>
      </c>
      <c r="L454">
        <v>1.5163280000000002E-3</v>
      </c>
      <c r="N454" s="1"/>
      <c r="P454" s="1">
        <v>0.696716</v>
      </c>
      <c r="Q454" s="1">
        <v>-6.3781700000000005E-4</v>
      </c>
      <c r="R454" s="1">
        <v>-6.3781700000000005E-4</v>
      </c>
      <c r="AB454" s="1"/>
      <c r="AE454" s="1"/>
      <c r="AK454" s="1">
        <v>2.7569600000000001E-3</v>
      </c>
      <c r="AL454" s="1">
        <v>1.2066699999999999</v>
      </c>
      <c r="AM454" s="1">
        <f t="shared" si="29"/>
        <v>1.5163280000000002E-3</v>
      </c>
      <c r="AR454" s="1">
        <v>1.2063600000000001</v>
      </c>
      <c r="AS454" s="1">
        <v>2.4844400000000001E-4</v>
      </c>
    </row>
    <row r="455" spans="1:45" x14ac:dyDescent="0.25">
      <c r="A455">
        <f t="shared" si="30"/>
        <v>453</v>
      </c>
      <c r="C455" s="1">
        <v>1.3098099999999999</v>
      </c>
      <c r="D455" s="1">
        <v>7.8460699999999999E-4</v>
      </c>
      <c r="E455">
        <f t="shared" si="28"/>
        <v>1.4122926000000001E-3</v>
      </c>
      <c r="G455" s="1">
        <v>1.3091999999999999</v>
      </c>
      <c r="H455" s="1">
        <v>2.1878100000000001E-3</v>
      </c>
      <c r="I455" s="1">
        <v>2.1878100000000001E-3</v>
      </c>
      <c r="K455">
        <v>1.2091099999999999</v>
      </c>
      <c r="L455">
        <v>1.5316015000000002E-3</v>
      </c>
      <c r="N455" s="1"/>
      <c r="P455" s="1">
        <v>0.69424399999999997</v>
      </c>
      <c r="Q455" s="1">
        <v>-6.4300499999999999E-4</v>
      </c>
      <c r="R455" s="1">
        <v>-6.4300499999999999E-4</v>
      </c>
      <c r="AB455" s="1"/>
      <c r="AE455" s="1"/>
      <c r="AK455" s="1">
        <v>2.78473E-3</v>
      </c>
      <c r="AL455" s="1">
        <v>1.2091099999999999</v>
      </c>
      <c r="AM455" s="1">
        <f t="shared" si="29"/>
        <v>1.5316015000000002E-3</v>
      </c>
      <c r="AR455" s="1">
        <v>1.2091099999999999</v>
      </c>
      <c r="AS455" s="1">
        <v>2.4941999999999998E-4</v>
      </c>
    </row>
    <row r="456" spans="1:45" x14ac:dyDescent="0.25">
      <c r="A456">
        <f t="shared" si="30"/>
        <v>454</v>
      </c>
      <c r="C456" s="1">
        <v>1.31165</v>
      </c>
      <c r="D456" s="1">
        <v>8.03833E-4</v>
      </c>
      <c r="E456">
        <f t="shared" si="28"/>
        <v>1.4468994000000001E-3</v>
      </c>
      <c r="G456" s="1">
        <v>1.3119499999999999</v>
      </c>
      <c r="H456" s="1">
        <v>2.1902499999999999E-3</v>
      </c>
      <c r="I456" s="1">
        <v>2.1902499999999999E-3</v>
      </c>
      <c r="K456">
        <v>1.2115499999999999</v>
      </c>
      <c r="L456">
        <v>1.5472105000000002E-3</v>
      </c>
      <c r="N456" s="1"/>
      <c r="P456" s="1">
        <v>0.69180299999999995</v>
      </c>
      <c r="Q456" s="1">
        <v>-6.4819300000000003E-4</v>
      </c>
      <c r="R456" s="1">
        <v>-6.4819300000000003E-4</v>
      </c>
      <c r="AB456" s="1"/>
      <c r="AE456" s="1"/>
      <c r="AK456" s="1">
        <v>2.8131100000000002E-3</v>
      </c>
      <c r="AL456" s="1">
        <v>1.2115499999999999</v>
      </c>
      <c r="AM456" s="1">
        <f t="shared" si="29"/>
        <v>1.5472105000000002E-3</v>
      </c>
      <c r="AR456" s="1">
        <v>1.2115499999999999</v>
      </c>
      <c r="AS456" s="1">
        <v>2.50244E-4</v>
      </c>
    </row>
    <row r="457" spans="1:45" x14ac:dyDescent="0.25">
      <c r="A457">
        <f t="shared" si="30"/>
        <v>455</v>
      </c>
      <c r="C457" s="1">
        <v>1.3147</v>
      </c>
      <c r="D457" s="1">
        <v>8.2244900000000005E-4</v>
      </c>
      <c r="E457">
        <f t="shared" si="28"/>
        <v>1.4804082000000002E-3</v>
      </c>
      <c r="G457" s="1">
        <v>1.31409</v>
      </c>
      <c r="H457" s="1">
        <v>2.1926900000000002E-3</v>
      </c>
      <c r="I457" s="1">
        <v>2.1926900000000002E-3</v>
      </c>
      <c r="K457">
        <v>1.2139899999999999</v>
      </c>
      <c r="L457">
        <v>1.5623190000000002E-3</v>
      </c>
      <c r="N457" s="1"/>
      <c r="P457" s="1">
        <v>0.68936200000000003</v>
      </c>
      <c r="Q457" s="1">
        <v>-6.5368700000000002E-4</v>
      </c>
      <c r="R457" s="1">
        <v>-6.5368700000000002E-4</v>
      </c>
      <c r="AB457" s="1"/>
      <c r="AE457" s="1"/>
      <c r="AK457" s="1">
        <v>2.8405800000000001E-3</v>
      </c>
      <c r="AL457" s="1">
        <v>1.2139899999999999</v>
      </c>
      <c r="AM457" s="1">
        <f t="shared" si="29"/>
        <v>1.5623190000000002E-3</v>
      </c>
      <c r="AR457" s="1">
        <v>1.2142900000000001</v>
      </c>
      <c r="AS457" s="1">
        <v>2.5116E-4</v>
      </c>
    </row>
    <row r="458" spans="1:45" x14ac:dyDescent="0.25">
      <c r="A458">
        <f t="shared" si="30"/>
        <v>456</v>
      </c>
      <c r="C458" s="1">
        <v>1.31714</v>
      </c>
      <c r="D458" s="1">
        <v>8.4106399999999998E-4</v>
      </c>
      <c r="E458">
        <f t="shared" si="28"/>
        <v>1.5139152000000001E-3</v>
      </c>
      <c r="G458" s="1">
        <v>1.3162199999999999</v>
      </c>
      <c r="H458" s="1">
        <v>2.1948200000000001E-3</v>
      </c>
      <c r="I458" s="1">
        <v>2.1948200000000001E-3</v>
      </c>
      <c r="K458">
        <v>1.2167399999999999</v>
      </c>
      <c r="L458">
        <v>1.5775925E-3</v>
      </c>
      <c r="N458" s="1"/>
      <c r="P458" s="1">
        <v>0.68698099999999995</v>
      </c>
      <c r="Q458" s="1">
        <v>-6.5887499999999996E-4</v>
      </c>
      <c r="R458" s="1">
        <v>-6.5887499999999996E-4</v>
      </c>
      <c r="AB458" s="1"/>
      <c r="AE458" s="1"/>
      <c r="AK458" s="1">
        <v>2.86835E-3</v>
      </c>
      <c r="AL458" s="1">
        <v>1.2167399999999999</v>
      </c>
      <c r="AM458" s="1">
        <f t="shared" si="29"/>
        <v>1.5775925E-3</v>
      </c>
      <c r="AR458" s="1">
        <v>1.2164299999999999</v>
      </c>
      <c r="AS458" s="1">
        <v>2.5198400000000002E-4</v>
      </c>
    </row>
    <row r="459" spans="1:45" x14ac:dyDescent="0.25">
      <c r="A459">
        <f t="shared" si="30"/>
        <v>457</v>
      </c>
      <c r="C459" s="1">
        <v>1.31958</v>
      </c>
      <c r="D459" s="1">
        <v>8.5906999999999997E-4</v>
      </c>
      <c r="E459">
        <f t="shared" si="28"/>
        <v>1.546326E-3</v>
      </c>
      <c r="G459" s="1">
        <v>1.3192699999999999</v>
      </c>
      <c r="H459" s="1">
        <v>2.1972699999999999E-3</v>
      </c>
      <c r="I459" s="1">
        <v>2.1972699999999999E-3</v>
      </c>
      <c r="K459">
        <v>1.2188699999999999</v>
      </c>
      <c r="L459">
        <v>1.5926955E-3</v>
      </c>
      <c r="N459" s="1"/>
      <c r="P459" s="1">
        <v>0.68450900000000003</v>
      </c>
      <c r="Q459" s="1">
        <v>-6.6375699999999995E-4</v>
      </c>
      <c r="R459" s="1">
        <v>-6.6375699999999995E-4</v>
      </c>
      <c r="AB459" s="1"/>
      <c r="AE459" s="1"/>
      <c r="AK459" s="1">
        <v>2.89581E-3</v>
      </c>
      <c r="AL459" s="1">
        <v>1.2188699999999999</v>
      </c>
      <c r="AM459" s="1">
        <f t="shared" si="29"/>
        <v>1.5926955E-3</v>
      </c>
      <c r="AR459" s="1">
        <v>1.2188699999999999</v>
      </c>
      <c r="AS459" s="1">
        <v>2.5293000000000001E-4</v>
      </c>
    </row>
    <row r="460" spans="1:45" x14ac:dyDescent="0.25">
      <c r="A460">
        <f t="shared" si="30"/>
        <v>458</v>
      </c>
      <c r="C460" s="1">
        <v>1.32202</v>
      </c>
      <c r="D460" s="1">
        <v>8.7677000000000002E-4</v>
      </c>
      <c r="E460">
        <f t="shared" si="28"/>
        <v>1.5781860000000001E-3</v>
      </c>
      <c r="G460" s="1">
        <v>1.32141</v>
      </c>
      <c r="H460" s="1">
        <v>2.1997100000000001E-3</v>
      </c>
      <c r="I460" s="1">
        <v>2.1997100000000001E-3</v>
      </c>
      <c r="K460">
        <v>1.2206999999999999</v>
      </c>
      <c r="L460">
        <v>1.607804E-3</v>
      </c>
      <c r="N460" s="1"/>
      <c r="P460" s="1">
        <v>0.682037</v>
      </c>
      <c r="Q460" s="1">
        <v>-6.68945E-4</v>
      </c>
      <c r="R460" s="1">
        <v>-6.68945E-4</v>
      </c>
      <c r="AB460" s="1"/>
      <c r="AE460" s="1"/>
      <c r="AK460" s="1">
        <v>2.9232799999999999E-3</v>
      </c>
      <c r="AL460" s="1">
        <v>1.2206999999999999</v>
      </c>
      <c r="AM460" s="1">
        <f t="shared" si="29"/>
        <v>1.607804E-3</v>
      </c>
      <c r="AR460" s="1">
        <v>1.2210099999999999</v>
      </c>
      <c r="AS460" s="1">
        <v>2.5375400000000002E-4</v>
      </c>
    </row>
    <row r="461" spans="1:45" x14ac:dyDescent="0.25">
      <c r="A461">
        <f t="shared" si="30"/>
        <v>459</v>
      </c>
      <c r="C461" s="1">
        <v>1.32446</v>
      </c>
      <c r="D461" s="1">
        <v>8.9446999999999997E-4</v>
      </c>
      <c r="E461">
        <f t="shared" si="28"/>
        <v>1.610046E-3</v>
      </c>
      <c r="G461" s="1">
        <v>1.32385</v>
      </c>
      <c r="H461" s="1">
        <v>2.20184E-3</v>
      </c>
      <c r="I461" s="1">
        <v>2.20184E-3</v>
      </c>
      <c r="K461">
        <v>1.2234499999999999</v>
      </c>
      <c r="L461">
        <v>1.622907E-3</v>
      </c>
      <c r="N461" s="1"/>
      <c r="P461" s="1">
        <v>0.67962599999999995</v>
      </c>
      <c r="Q461" s="1">
        <v>-6.7382800000000001E-4</v>
      </c>
      <c r="R461" s="1">
        <v>-6.7382800000000001E-4</v>
      </c>
      <c r="AB461" s="1"/>
      <c r="AE461" s="1"/>
      <c r="AK461" s="1">
        <v>2.9507399999999999E-3</v>
      </c>
      <c r="AL461" s="1">
        <v>1.2234499999999999</v>
      </c>
      <c r="AM461" s="1">
        <f t="shared" si="29"/>
        <v>1.622907E-3</v>
      </c>
      <c r="AR461" s="1">
        <v>1.2234499999999999</v>
      </c>
      <c r="AS461" s="1">
        <v>2.5473E-4</v>
      </c>
    </row>
    <row r="462" spans="1:45" x14ac:dyDescent="0.25">
      <c r="A462">
        <f t="shared" si="30"/>
        <v>460</v>
      </c>
      <c r="C462" s="1">
        <v>1.3266</v>
      </c>
      <c r="D462" s="1">
        <v>9.1155999999999995E-4</v>
      </c>
      <c r="E462">
        <f t="shared" si="28"/>
        <v>1.6408079999999999E-3</v>
      </c>
      <c r="G462" s="1">
        <v>1.3269</v>
      </c>
      <c r="H462" s="1">
        <v>2.2042799999999999E-3</v>
      </c>
      <c r="I462" s="1">
        <v>2.2042799999999999E-3</v>
      </c>
      <c r="K462">
        <v>1.2258899999999999</v>
      </c>
      <c r="L462">
        <v>1.6380155E-3</v>
      </c>
      <c r="N462" s="1"/>
      <c r="P462" s="1">
        <v>0.67715499999999995</v>
      </c>
      <c r="Q462" s="1">
        <v>-6.7871100000000003E-4</v>
      </c>
      <c r="R462" s="1">
        <v>-6.7871100000000003E-4</v>
      </c>
      <c r="AB462" s="1"/>
      <c r="AE462" s="1"/>
      <c r="AK462" s="1">
        <v>2.9782099999999998E-3</v>
      </c>
      <c r="AL462" s="1">
        <v>1.2258899999999999</v>
      </c>
      <c r="AM462" s="1">
        <f t="shared" si="29"/>
        <v>1.6380155E-3</v>
      </c>
      <c r="AR462" s="1">
        <v>1.2258899999999999</v>
      </c>
      <c r="AS462" s="1">
        <v>2.5558500000000001E-4</v>
      </c>
    </row>
    <row r="463" spans="1:45" x14ac:dyDescent="0.25">
      <c r="A463">
        <f t="shared" si="30"/>
        <v>461</v>
      </c>
      <c r="C463" s="1">
        <v>1.32874</v>
      </c>
      <c r="D463" s="1">
        <v>9.2865000000000005E-4</v>
      </c>
      <c r="E463">
        <f t="shared" si="28"/>
        <v>1.67157E-3</v>
      </c>
      <c r="G463" s="1">
        <v>1.32904</v>
      </c>
      <c r="H463" s="1">
        <v>2.2064200000000002E-3</v>
      </c>
      <c r="I463" s="1">
        <v>2.2064200000000002E-3</v>
      </c>
      <c r="K463">
        <v>1.22864</v>
      </c>
      <c r="L463">
        <v>1.6529535000000001E-3</v>
      </c>
      <c r="N463" s="1"/>
      <c r="P463" s="1">
        <v>0.67480499999999999</v>
      </c>
      <c r="Q463" s="1">
        <v>-6.8328900000000001E-4</v>
      </c>
      <c r="R463" s="1">
        <v>-6.8328900000000001E-4</v>
      </c>
      <c r="AB463" s="1"/>
      <c r="AE463" s="1"/>
      <c r="AK463" s="1">
        <v>3.0053699999999998E-3</v>
      </c>
      <c r="AL463" s="1">
        <v>1.22864</v>
      </c>
      <c r="AM463" s="1">
        <f t="shared" si="29"/>
        <v>1.6529535000000001E-3</v>
      </c>
      <c r="AR463" s="1">
        <v>1.2283299999999999</v>
      </c>
      <c r="AS463" s="1">
        <v>2.565E-4</v>
      </c>
    </row>
    <row r="464" spans="1:45" x14ac:dyDescent="0.25">
      <c r="A464">
        <f t="shared" si="30"/>
        <v>462</v>
      </c>
      <c r="C464" s="1">
        <v>1.33148</v>
      </c>
      <c r="D464" s="1">
        <v>9.45435E-4</v>
      </c>
      <c r="E464">
        <f t="shared" si="28"/>
        <v>1.7017830000000001E-3</v>
      </c>
      <c r="G464" s="1">
        <v>1.33118</v>
      </c>
      <c r="H464" s="1">
        <v>2.20886E-3</v>
      </c>
      <c r="I464" s="1">
        <v>2.20886E-3</v>
      </c>
      <c r="K464">
        <v>1.23108</v>
      </c>
      <c r="L464">
        <v>1.6677265000000002E-3</v>
      </c>
      <c r="N464" s="1"/>
      <c r="P464" s="1">
        <v>0.67233299999999996</v>
      </c>
      <c r="Q464" s="1">
        <v>-6.8817100000000001E-4</v>
      </c>
      <c r="R464" s="1">
        <v>-6.8817100000000001E-4</v>
      </c>
      <c r="AB464" s="1"/>
      <c r="AE464" s="1"/>
      <c r="AK464" s="1">
        <v>3.0322299999999999E-3</v>
      </c>
      <c r="AL464" s="1">
        <v>1.23108</v>
      </c>
      <c r="AM464" s="1">
        <f t="shared" si="29"/>
        <v>1.6677265000000002E-3</v>
      </c>
      <c r="AR464" s="1">
        <v>1.2307699999999999</v>
      </c>
      <c r="AS464" s="1">
        <v>2.5756800000000001E-4</v>
      </c>
    </row>
    <row r="465" spans="1:45" x14ac:dyDescent="0.25">
      <c r="A465">
        <f t="shared" si="30"/>
        <v>463</v>
      </c>
      <c r="C465" s="1">
        <v>1.33362</v>
      </c>
      <c r="D465" s="1">
        <v>9.6221900000000005E-4</v>
      </c>
      <c r="E465">
        <f t="shared" si="28"/>
        <v>1.7319942000000002E-3</v>
      </c>
      <c r="G465" s="1">
        <v>1.33362</v>
      </c>
      <c r="H465" s="1">
        <v>2.2109999999999999E-3</v>
      </c>
      <c r="I465" s="1">
        <v>2.2109999999999999E-3</v>
      </c>
      <c r="K465">
        <v>1.23383</v>
      </c>
      <c r="L465">
        <v>1.6828295E-3</v>
      </c>
      <c r="N465" s="1"/>
      <c r="P465" s="1">
        <v>0.66986100000000004</v>
      </c>
      <c r="Q465" s="1">
        <v>-6.9305400000000002E-4</v>
      </c>
      <c r="R465" s="1">
        <v>-6.9305400000000002E-4</v>
      </c>
      <c r="AB465" s="1"/>
      <c r="AE465" s="1"/>
      <c r="AK465" s="1">
        <v>3.0596899999999999E-3</v>
      </c>
      <c r="AL465" s="1">
        <v>1.23383</v>
      </c>
      <c r="AM465" s="1">
        <f t="shared" si="29"/>
        <v>1.6828295E-3</v>
      </c>
      <c r="AR465" s="1">
        <v>1.23322</v>
      </c>
      <c r="AS465" s="1">
        <v>2.58514E-4</v>
      </c>
    </row>
    <row r="466" spans="1:45" x14ac:dyDescent="0.25">
      <c r="A466">
        <f t="shared" si="30"/>
        <v>464</v>
      </c>
      <c r="C466" s="1">
        <v>1.3369800000000001</v>
      </c>
      <c r="D466" s="1">
        <v>9.7839400000000005E-4</v>
      </c>
      <c r="E466">
        <f t="shared" si="28"/>
        <v>1.7611092000000001E-3</v>
      </c>
      <c r="G466" s="1">
        <v>1.33636</v>
      </c>
      <c r="H466" s="1">
        <v>2.2134400000000001E-3</v>
      </c>
      <c r="I466" s="1">
        <v>2.2134400000000001E-3</v>
      </c>
      <c r="K466">
        <v>1.23566</v>
      </c>
      <c r="L466">
        <v>1.6976025E-3</v>
      </c>
      <c r="N466" s="1"/>
      <c r="P466" s="1">
        <v>0.66741899999999998</v>
      </c>
      <c r="Q466" s="1">
        <v>-6.97632E-4</v>
      </c>
      <c r="R466" s="1">
        <v>-6.97632E-4</v>
      </c>
      <c r="AB466" s="1"/>
      <c r="AE466" s="1"/>
      <c r="AK466" s="1">
        <v>3.08655E-3</v>
      </c>
      <c r="AL466" s="1">
        <v>1.23566</v>
      </c>
      <c r="AM466" s="1">
        <f t="shared" si="29"/>
        <v>1.6976025E-3</v>
      </c>
      <c r="AR466" s="1">
        <v>1.2359599999999999</v>
      </c>
      <c r="AS466" s="1">
        <v>2.5943E-4</v>
      </c>
    </row>
    <row r="467" spans="1:45" x14ac:dyDescent="0.25">
      <c r="A467">
        <f t="shared" si="30"/>
        <v>465</v>
      </c>
      <c r="C467" s="1">
        <v>1.3394200000000001</v>
      </c>
      <c r="D467" s="1">
        <v>9.9456799999999993E-4</v>
      </c>
      <c r="E467">
        <f t="shared" si="28"/>
        <v>1.7902223999999999E-3</v>
      </c>
      <c r="G467" s="1">
        <v>1.3385</v>
      </c>
      <c r="H467" s="1">
        <v>2.21558E-3</v>
      </c>
      <c r="I467" s="1">
        <v>2.21558E-3</v>
      </c>
      <c r="K467">
        <v>1.23871</v>
      </c>
      <c r="L467">
        <v>1.7123700000000002E-3</v>
      </c>
      <c r="N467" s="1"/>
      <c r="P467" s="1">
        <v>0.66500899999999996</v>
      </c>
      <c r="Q467" s="1">
        <v>-7.0220899999999997E-4</v>
      </c>
      <c r="R467" s="1">
        <v>-7.0220899999999997E-4</v>
      </c>
      <c r="AB467" s="1"/>
      <c r="AE467" s="1"/>
      <c r="AK467" s="1">
        <v>3.1134000000000001E-3</v>
      </c>
      <c r="AL467" s="1">
        <v>1.23871</v>
      </c>
      <c r="AM467" s="1">
        <f t="shared" si="29"/>
        <v>1.7123700000000002E-3</v>
      </c>
      <c r="AR467" s="1">
        <v>1.23871</v>
      </c>
      <c r="AS467" s="1">
        <v>2.6037599999999999E-4</v>
      </c>
    </row>
    <row r="468" spans="1:45" x14ac:dyDescent="0.25">
      <c r="A468">
        <f t="shared" si="30"/>
        <v>466</v>
      </c>
      <c r="C468" s="1">
        <v>1.34094</v>
      </c>
      <c r="D468" s="1">
        <v>1.01044E-3</v>
      </c>
      <c r="E468">
        <f t="shared" si="28"/>
        <v>1.8187920000000001E-3</v>
      </c>
      <c r="G468" s="1">
        <v>1.34155</v>
      </c>
      <c r="H468" s="1">
        <v>2.2180199999999998E-3</v>
      </c>
      <c r="I468" s="1">
        <v>2.2180199999999998E-3</v>
      </c>
      <c r="K468">
        <v>1.2408399999999999</v>
      </c>
      <c r="L468">
        <v>1.7266370000000001E-3</v>
      </c>
      <c r="N468" s="1"/>
      <c r="P468" s="1">
        <v>0.66256700000000002</v>
      </c>
      <c r="Q468" s="1">
        <v>-7.0648200000000003E-4</v>
      </c>
      <c r="R468" s="1">
        <v>-7.0648200000000003E-4</v>
      </c>
      <c r="AB468" s="1"/>
      <c r="AE468" s="1"/>
      <c r="AK468" s="1">
        <v>3.13934E-3</v>
      </c>
      <c r="AL468" s="1">
        <v>1.2408399999999999</v>
      </c>
      <c r="AM468" s="1">
        <f t="shared" si="29"/>
        <v>1.7266370000000001E-3</v>
      </c>
      <c r="AR468" s="1">
        <v>1.2408399999999999</v>
      </c>
      <c r="AS468" s="1">
        <v>2.6129199999999999E-4</v>
      </c>
    </row>
    <row r="469" spans="1:45" x14ac:dyDescent="0.25">
      <c r="A469">
        <f t="shared" si="30"/>
        <v>467</v>
      </c>
      <c r="C469" s="1">
        <v>1.3436900000000001</v>
      </c>
      <c r="D469" s="1">
        <v>1.026E-3</v>
      </c>
      <c r="E469">
        <f t="shared" si="28"/>
        <v>1.8468E-3</v>
      </c>
      <c r="G469" s="1">
        <v>1.3436900000000001</v>
      </c>
      <c r="H469" s="1">
        <v>2.2201500000000002E-3</v>
      </c>
      <c r="I469" s="1">
        <v>2.2201500000000002E-3</v>
      </c>
      <c r="K469">
        <v>1.24298</v>
      </c>
      <c r="L469">
        <v>1.7412395000000003E-3</v>
      </c>
      <c r="N469" s="1"/>
      <c r="P469" s="1">
        <v>0.66009499999999999</v>
      </c>
      <c r="Q469" s="1">
        <v>-7.1106000000000001E-4</v>
      </c>
      <c r="R469" s="1">
        <v>-7.1106000000000001E-4</v>
      </c>
      <c r="AB469" s="1"/>
      <c r="AE469" s="1"/>
      <c r="AK469" s="1">
        <v>3.1658900000000002E-3</v>
      </c>
      <c r="AL469" s="1">
        <v>1.24298</v>
      </c>
      <c r="AM469" s="1">
        <f t="shared" si="29"/>
        <v>1.7412395000000003E-3</v>
      </c>
      <c r="AR469" s="1">
        <v>1.24268</v>
      </c>
      <c r="AS469" s="1">
        <v>2.6220699999999998E-4</v>
      </c>
    </row>
    <row r="470" spans="1:45" x14ac:dyDescent="0.25">
      <c r="A470">
        <f t="shared" si="30"/>
        <v>468</v>
      </c>
      <c r="C470" s="1">
        <v>1.34613</v>
      </c>
      <c r="D470" s="1">
        <v>1.04156E-3</v>
      </c>
      <c r="E470">
        <f t="shared" si="28"/>
        <v>1.8748079999999999E-3</v>
      </c>
      <c r="G470" s="1">
        <v>1.34613</v>
      </c>
      <c r="H470" s="1">
        <v>2.22229E-3</v>
      </c>
      <c r="I470" s="1">
        <v>2.22229E-3</v>
      </c>
      <c r="K470">
        <v>1.24573</v>
      </c>
      <c r="L470">
        <v>1.755171E-3</v>
      </c>
      <c r="N470" s="1"/>
      <c r="P470" s="1">
        <v>0.65762299999999996</v>
      </c>
      <c r="Q470" s="1">
        <v>-7.1563699999999998E-4</v>
      </c>
      <c r="R470" s="1">
        <v>-7.1563699999999998E-4</v>
      </c>
      <c r="AB470" s="1"/>
      <c r="AE470" s="1"/>
      <c r="AK470" s="1">
        <v>3.1912199999999998E-3</v>
      </c>
      <c r="AL470" s="1">
        <v>1.24573</v>
      </c>
      <c r="AM470" s="1">
        <f t="shared" si="29"/>
        <v>1.755171E-3</v>
      </c>
      <c r="AR470" s="1">
        <v>1.24542</v>
      </c>
      <c r="AS470" s="1">
        <v>2.6312299999999998E-4</v>
      </c>
    </row>
    <row r="471" spans="1:45" x14ac:dyDescent="0.25">
      <c r="A471">
        <f t="shared" si="30"/>
        <v>469</v>
      </c>
      <c r="C471" s="1">
        <v>1.34857</v>
      </c>
      <c r="D471" s="1">
        <v>1.05682E-3</v>
      </c>
      <c r="E471">
        <f t="shared" si="28"/>
        <v>1.9022760000000001E-3</v>
      </c>
      <c r="G471" s="1">
        <v>1.34857</v>
      </c>
      <c r="H471" s="1">
        <v>2.2247299999999999E-3</v>
      </c>
      <c r="I471" s="1">
        <v>2.2247299999999999E-3</v>
      </c>
      <c r="K471">
        <v>1.24817</v>
      </c>
      <c r="L471">
        <v>1.7691025E-3</v>
      </c>
      <c r="N471" s="1"/>
      <c r="P471" s="1">
        <v>0.65527299999999999</v>
      </c>
      <c r="Q471" s="1">
        <v>-7.1991000000000004E-4</v>
      </c>
      <c r="R471" s="1">
        <v>-7.1991000000000004E-4</v>
      </c>
      <c r="AB471" s="1"/>
      <c r="AE471" s="1"/>
      <c r="AK471" s="1">
        <v>3.2165499999999999E-3</v>
      </c>
      <c r="AL471" s="1">
        <v>1.24817</v>
      </c>
      <c r="AM471" s="1">
        <f t="shared" si="29"/>
        <v>1.7691025E-3</v>
      </c>
      <c r="AR471" s="1">
        <v>1.24756</v>
      </c>
      <c r="AS471" s="1">
        <v>2.6403800000000002E-4</v>
      </c>
    </row>
    <row r="472" spans="1:45" x14ac:dyDescent="0.25">
      <c r="A472">
        <f t="shared" si="30"/>
        <v>470</v>
      </c>
      <c r="C472" s="1">
        <v>1.3507100000000001</v>
      </c>
      <c r="D472" s="1">
        <v>1.07178E-3</v>
      </c>
      <c r="E472">
        <f t="shared" si="28"/>
        <v>1.9292040000000001E-3</v>
      </c>
      <c r="G472" s="1">
        <v>1.35101</v>
      </c>
      <c r="H472" s="1">
        <v>2.2268700000000002E-3</v>
      </c>
      <c r="I472" s="1">
        <v>2.2268700000000002E-3</v>
      </c>
      <c r="K472">
        <v>1.25031</v>
      </c>
      <c r="L472">
        <v>1.7832045E-3</v>
      </c>
      <c r="N472" s="1"/>
      <c r="P472" s="1">
        <v>0.65286299999999997</v>
      </c>
      <c r="Q472" s="1">
        <v>-7.2418199999999997E-4</v>
      </c>
      <c r="R472" s="1">
        <v>-7.2418199999999997E-4</v>
      </c>
      <c r="AB472" s="1"/>
      <c r="AE472" s="1"/>
      <c r="AK472" s="1">
        <v>3.2421899999999998E-3</v>
      </c>
      <c r="AL472" s="1">
        <v>1.25031</v>
      </c>
      <c r="AM472" s="1">
        <f t="shared" si="29"/>
        <v>1.7832045E-3</v>
      </c>
      <c r="AR472" s="1">
        <v>1.25031</v>
      </c>
      <c r="AS472" s="1">
        <v>2.6492300000000002E-4</v>
      </c>
    </row>
    <row r="473" spans="1:45" x14ac:dyDescent="0.25">
      <c r="A473">
        <f t="shared" si="30"/>
        <v>471</v>
      </c>
      <c r="C473" s="1">
        <v>1.3531500000000001</v>
      </c>
      <c r="D473" s="1">
        <v>1.0867299999999999E-3</v>
      </c>
      <c r="E473">
        <f t="shared" si="28"/>
        <v>1.9561140000000001E-3</v>
      </c>
      <c r="G473" s="1">
        <v>1.35345</v>
      </c>
      <c r="H473" s="1">
        <v>2.2290000000000001E-3</v>
      </c>
      <c r="I473" s="1">
        <v>2.2290000000000001E-3</v>
      </c>
      <c r="K473">
        <v>1.25305</v>
      </c>
      <c r="L473">
        <v>1.7971360000000002E-3</v>
      </c>
      <c r="N473" s="1"/>
      <c r="P473" s="1">
        <v>0.65042100000000003</v>
      </c>
      <c r="Q473" s="1">
        <v>-7.2845500000000003E-4</v>
      </c>
      <c r="R473" s="1">
        <v>-7.2845500000000003E-4</v>
      </c>
      <c r="AB473" s="1"/>
      <c r="AE473" s="1"/>
      <c r="AK473" s="1">
        <v>3.2675199999999999E-3</v>
      </c>
      <c r="AL473" s="1">
        <v>1.25305</v>
      </c>
      <c r="AM473" s="1">
        <f t="shared" si="29"/>
        <v>1.7971360000000002E-3</v>
      </c>
      <c r="AR473" s="1">
        <v>1.25305</v>
      </c>
      <c r="AS473" s="1">
        <v>2.6599099999999998E-4</v>
      </c>
    </row>
    <row r="474" spans="1:45" x14ac:dyDescent="0.25">
      <c r="A474">
        <f t="shared" si="30"/>
        <v>472</v>
      </c>
      <c r="C474" s="1">
        <v>1.3559000000000001</v>
      </c>
      <c r="D474" s="1">
        <v>1.1013799999999999E-3</v>
      </c>
      <c r="E474">
        <f t="shared" si="28"/>
        <v>1.9824840000000001E-3</v>
      </c>
      <c r="G474" s="1">
        <v>1.3555900000000001</v>
      </c>
      <c r="H474" s="1">
        <v>2.2314499999999998E-3</v>
      </c>
      <c r="I474" s="1">
        <v>2.2314499999999998E-3</v>
      </c>
      <c r="K474">
        <v>1.25549</v>
      </c>
      <c r="L474">
        <v>1.8125745000000001E-3</v>
      </c>
      <c r="N474" s="1"/>
      <c r="P474" s="1">
        <v>0.64791900000000002</v>
      </c>
      <c r="Q474" s="1">
        <v>-7.3242200000000004E-4</v>
      </c>
      <c r="R474" s="1">
        <v>-7.3242200000000004E-4</v>
      </c>
      <c r="AB474" s="1"/>
      <c r="AE474" s="1"/>
      <c r="AK474" s="1">
        <v>3.2955900000000002E-3</v>
      </c>
      <c r="AL474" s="1">
        <v>1.25549</v>
      </c>
      <c r="AM474" s="1">
        <f t="shared" si="29"/>
        <v>1.8125745000000001E-3</v>
      </c>
      <c r="AR474" s="1">
        <v>1.2558</v>
      </c>
      <c r="AS474" s="1">
        <v>2.6690699999999998E-4</v>
      </c>
    </row>
    <row r="475" spans="1:45" x14ac:dyDescent="0.25">
      <c r="A475">
        <f t="shared" si="30"/>
        <v>473</v>
      </c>
      <c r="C475" s="1">
        <v>1.3583400000000001</v>
      </c>
      <c r="D475" s="1">
        <v>1.1160300000000001E-3</v>
      </c>
      <c r="E475">
        <f t="shared" si="28"/>
        <v>2.008854E-3</v>
      </c>
      <c r="G475" s="1">
        <v>1.3583400000000001</v>
      </c>
      <c r="H475" s="1">
        <v>2.2335800000000002E-3</v>
      </c>
      <c r="I475" s="1">
        <v>2.2335800000000002E-3</v>
      </c>
      <c r="K475">
        <v>1.25824</v>
      </c>
      <c r="L475">
        <v>1.8256700000000002E-3</v>
      </c>
      <c r="N475" s="1"/>
      <c r="P475" s="1">
        <v>0.64553799999999995</v>
      </c>
      <c r="Q475" s="1">
        <v>-7.3669399999999998E-4</v>
      </c>
      <c r="R475" s="1">
        <v>-7.3669399999999998E-4</v>
      </c>
      <c r="AB475" s="1"/>
      <c r="AE475" s="1"/>
      <c r="AK475" s="1">
        <v>3.3194000000000001E-3</v>
      </c>
      <c r="AL475" s="1">
        <v>1.25824</v>
      </c>
      <c r="AM475" s="1">
        <f t="shared" si="29"/>
        <v>1.8256700000000002E-3</v>
      </c>
      <c r="AR475" s="1">
        <v>1.25793</v>
      </c>
      <c r="AS475" s="1">
        <v>2.6782200000000003E-4</v>
      </c>
    </row>
    <row r="476" spans="1:45" x14ac:dyDescent="0.25">
      <c r="A476">
        <f t="shared" si="30"/>
        <v>474</v>
      </c>
      <c r="C476" s="1">
        <v>1.3607800000000001</v>
      </c>
      <c r="D476" s="1">
        <v>1.1300699999999999E-3</v>
      </c>
      <c r="E476">
        <f t="shared" si="28"/>
        <v>2.0341259999999998E-3</v>
      </c>
      <c r="G476" s="1">
        <v>1.3607800000000001</v>
      </c>
      <c r="H476" s="1">
        <v>2.2357200000000001E-3</v>
      </c>
      <c r="I476" s="1">
        <v>2.2357200000000001E-3</v>
      </c>
      <c r="K476">
        <v>1.26068</v>
      </c>
      <c r="L476">
        <v>1.839266E-3</v>
      </c>
      <c r="N476" s="1"/>
      <c r="P476" s="1">
        <v>0.64303600000000005</v>
      </c>
      <c r="Q476" s="1">
        <v>-7.4096700000000004E-4</v>
      </c>
      <c r="R476" s="1">
        <v>-7.4096700000000004E-4</v>
      </c>
      <c r="AB476" s="1"/>
      <c r="AE476" s="1"/>
      <c r="AK476" s="1">
        <v>3.3441199999999999E-3</v>
      </c>
      <c r="AL476" s="1">
        <v>1.26068</v>
      </c>
      <c r="AM476" s="1">
        <f t="shared" si="29"/>
        <v>1.839266E-3</v>
      </c>
      <c r="AR476" s="1">
        <v>1.26068</v>
      </c>
      <c r="AS476" s="1">
        <v>2.6864599999999999E-4</v>
      </c>
    </row>
    <row r="477" spans="1:45" x14ac:dyDescent="0.25">
      <c r="A477">
        <f t="shared" si="30"/>
        <v>475</v>
      </c>
      <c r="C477" s="1">
        <v>1.3632200000000001</v>
      </c>
      <c r="D477" s="1">
        <v>1.14441E-3</v>
      </c>
      <c r="E477">
        <f t="shared" si="28"/>
        <v>2.0599379999999999E-3</v>
      </c>
      <c r="G477" s="1">
        <v>1.3632200000000001</v>
      </c>
      <c r="H477" s="1">
        <v>2.23785E-3</v>
      </c>
      <c r="I477" s="1">
        <v>2.23785E-3</v>
      </c>
      <c r="K477">
        <v>1.26312</v>
      </c>
      <c r="L477">
        <v>1.8525265000000001E-3</v>
      </c>
      <c r="N477" s="1"/>
      <c r="P477" s="1">
        <v>0.640656</v>
      </c>
      <c r="Q477" s="1">
        <v>-7.4493400000000005E-4</v>
      </c>
      <c r="R477" s="1">
        <v>-7.4493400000000005E-4</v>
      </c>
      <c r="AB477" s="1"/>
      <c r="AE477" s="1"/>
      <c r="AK477" s="1">
        <v>3.3682299999999998E-3</v>
      </c>
      <c r="AL477" s="1">
        <v>1.26312</v>
      </c>
      <c r="AM477" s="1">
        <f t="shared" si="29"/>
        <v>1.8525265000000001E-3</v>
      </c>
      <c r="AR477" s="1">
        <v>1.2628200000000001</v>
      </c>
      <c r="AS477" s="1">
        <v>2.6956199999999999E-4</v>
      </c>
    </row>
    <row r="478" spans="1:45" x14ac:dyDescent="0.25">
      <c r="A478">
        <f t="shared" si="30"/>
        <v>476</v>
      </c>
      <c r="C478" s="1">
        <v>1.3656600000000001</v>
      </c>
      <c r="D478" s="1">
        <v>1.1584500000000001E-3</v>
      </c>
      <c r="E478">
        <f t="shared" si="28"/>
        <v>2.0852100000000001E-3</v>
      </c>
      <c r="G478" s="1">
        <v>1.3659699999999999</v>
      </c>
      <c r="H478" s="1">
        <v>2.2399899999999999E-3</v>
      </c>
      <c r="I478" s="1">
        <v>2.2399899999999999E-3</v>
      </c>
      <c r="K478">
        <v>1.26556</v>
      </c>
      <c r="L478">
        <v>1.8657815000000001E-3</v>
      </c>
      <c r="N478" s="1"/>
      <c r="P478" s="1">
        <v>0.63824499999999995</v>
      </c>
      <c r="Q478" s="1">
        <v>-7.49207E-4</v>
      </c>
      <c r="R478" s="1">
        <v>-7.49207E-4</v>
      </c>
      <c r="AB478" s="1"/>
      <c r="AE478" s="1"/>
      <c r="AK478" s="1">
        <v>3.3923299999999998E-3</v>
      </c>
      <c r="AL478" s="1">
        <v>1.26556</v>
      </c>
      <c r="AM478" s="1">
        <f t="shared" si="29"/>
        <v>1.8657815000000001E-3</v>
      </c>
      <c r="AR478" s="1">
        <v>1.2658700000000001</v>
      </c>
      <c r="AS478" s="1">
        <v>2.7047699999999998E-4</v>
      </c>
    </row>
    <row r="479" spans="1:45" x14ac:dyDescent="0.25">
      <c r="A479">
        <f t="shared" si="30"/>
        <v>477</v>
      </c>
      <c r="C479" s="1">
        <v>1.3681000000000001</v>
      </c>
      <c r="D479" s="1">
        <v>1.1721800000000001E-3</v>
      </c>
      <c r="E479">
        <f t="shared" si="28"/>
        <v>2.1099240000000004E-3</v>
      </c>
      <c r="G479" s="1">
        <v>1.3681000000000001</v>
      </c>
      <c r="H479" s="1">
        <v>2.2421300000000002E-3</v>
      </c>
      <c r="I479" s="1">
        <v>2.2421300000000002E-3</v>
      </c>
      <c r="K479">
        <v>1.2677</v>
      </c>
      <c r="L479">
        <v>1.8788769999999999E-3</v>
      </c>
      <c r="N479" s="1"/>
      <c r="P479" s="1">
        <v>0.63577300000000003</v>
      </c>
      <c r="Q479" s="1">
        <v>-7.5317400000000001E-4</v>
      </c>
      <c r="R479" s="1">
        <v>-7.5317400000000001E-4</v>
      </c>
      <c r="AB479" s="1"/>
      <c r="AE479" s="1"/>
      <c r="AK479" s="1">
        <v>3.4161399999999998E-3</v>
      </c>
      <c r="AL479" s="1">
        <v>1.2677</v>
      </c>
      <c r="AM479" s="1">
        <f t="shared" si="29"/>
        <v>1.8788769999999999E-3</v>
      </c>
      <c r="AR479" s="1">
        <v>1.2674000000000001</v>
      </c>
      <c r="AS479" s="1">
        <v>2.7142300000000002E-4</v>
      </c>
    </row>
    <row r="480" spans="1:45" x14ac:dyDescent="0.25">
      <c r="A480">
        <f t="shared" si="30"/>
        <v>478</v>
      </c>
      <c r="C480" s="1">
        <v>1.3705400000000001</v>
      </c>
      <c r="D480" s="1">
        <v>1.1859100000000001E-3</v>
      </c>
      <c r="E480">
        <f t="shared" si="28"/>
        <v>2.1346380000000003E-3</v>
      </c>
      <c r="G480" s="1">
        <v>1.3702399999999999</v>
      </c>
      <c r="H480" s="1">
        <v>2.2442600000000001E-3</v>
      </c>
      <c r="I480" s="1">
        <v>2.2442600000000001E-3</v>
      </c>
      <c r="K480">
        <v>1.2704500000000001</v>
      </c>
      <c r="L480">
        <v>1.891967E-3</v>
      </c>
      <c r="N480" s="1"/>
      <c r="P480" s="1">
        <v>0.633301</v>
      </c>
      <c r="Q480" s="1">
        <v>-7.5714100000000002E-4</v>
      </c>
      <c r="R480" s="1">
        <v>-7.5714100000000002E-4</v>
      </c>
      <c r="AB480" s="1"/>
      <c r="AE480" s="1"/>
      <c r="AK480" s="1">
        <v>3.4399399999999998E-3</v>
      </c>
      <c r="AL480" s="1">
        <v>1.2704500000000001</v>
      </c>
      <c r="AM480" s="1">
        <f t="shared" si="29"/>
        <v>1.891967E-3</v>
      </c>
      <c r="AR480" s="1">
        <v>1.2698400000000001</v>
      </c>
      <c r="AS480" s="1">
        <v>2.7240000000000001E-4</v>
      </c>
    </row>
    <row r="481" spans="1:45" x14ac:dyDescent="0.25">
      <c r="A481">
        <f t="shared" si="30"/>
        <v>479</v>
      </c>
      <c r="C481" s="1">
        <v>1.3732899999999999</v>
      </c>
      <c r="D481" s="1">
        <v>1.1993399999999999E-3</v>
      </c>
      <c r="E481">
        <f t="shared" si="28"/>
        <v>2.158812E-3</v>
      </c>
      <c r="G481" s="1">
        <v>1.3732899999999999</v>
      </c>
      <c r="H481" s="1">
        <v>2.2464E-3</v>
      </c>
      <c r="I481" s="1">
        <v>2.2464E-3</v>
      </c>
      <c r="K481">
        <v>1.27258</v>
      </c>
      <c r="L481">
        <v>1.904892E-3</v>
      </c>
      <c r="N481" s="1"/>
      <c r="P481" s="1">
        <v>0.63085899999999995</v>
      </c>
      <c r="Q481" s="1">
        <v>-7.6110800000000003E-4</v>
      </c>
      <c r="R481" s="1">
        <v>-7.6110800000000003E-4</v>
      </c>
      <c r="AB481" s="1"/>
      <c r="AE481" s="1"/>
      <c r="AK481" s="1">
        <v>3.4634399999999999E-3</v>
      </c>
      <c r="AL481" s="1">
        <v>1.27258</v>
      </c>
      <c r="AM481" s="1">
        <f t="shared" si="29"/>
        <v>1.904892E-3</v>
      </c>
      <c r="AR481" s="1">
        <v>1.27258</v>
      </c>
      <c r="AS481" s="1">
        <v>2.7328500000000001E-4</v>
      </c>
    </row>
    <row r="482" spans="1:45" x14ac:dyDescent="0.25">
      <c r="A482">
        <f t="shared" si="30"/>
        <v>480</v>
      </c>
      <c r="C482" s="1">
        <v>1.3757299999999999</v>
      </c>
      <c r="D482" s="1">
        <v>1.21277E-3</v>
      </c>
      <c r="E482">
        <f t="shared" si="28"/>
        <v>2.182986E-3</v>
      </c>
      <c r="G482" s="1">
        <v>1.3754299999999999</v>
      </c>
      <c r="H482" s="1">
        <v>2.2488400000000002E-3</v>
      </c>
      <c r="I482" s="1">
        <v>2.2488400000000002E-3</v>
      </c>
      <c r="K482">
        <v>1.2747200000000001</v>
      </c>
      <c r="L482">
        <v>1.9176465000000002E-3</v>
      </c>
      <c r="N482" s="1"/>
      <c r="P482" s="1">
        <v>0.62841800000000003</v>
      </c>
      <c r="Q482" s="1">
        <v>-7.6507599999999995E-4</v>
      </c>
      <c r="R482" s="1">
        <v>-7.6507599999999995E-4</v>
      </c>
      <c r="AB482" s="1"/>
      <c r="AK482" s="1">
        <v>3.4866300000000001E-3</v>
      </c>
      <c r="AL482" s="1">
        <v>1.2747200000000001</v>
      </c>
      <c r="AM482" s="1">
        <f t="shared" si="29"/>
        <v>1.9176465000000002E-3</v>
      </c>
      <c r="AR482" s="1">
        <v>1.27502</v>
      </c>
      <c r="AS482" s="1">
        <v>2.7429199999999998E-4</v>
      </c>
    </row>
    <row r="483" spans="1:45" x14ac:dyDescent="0.25">
      <c r="A483">
        <f t="shared" si="30"/>
        <v>481</v>
      </c>
      <c r="C483" s="1">
        <v>1.3778699999999999</v>
      </c>
      <c r="D483" s="1">
        <v>1.2258900000000001E-3</v>
      </c>
      <c r="E483">
        <f t="shared" si="28"/>
        <v>2.2066020000000002E-3</v>
      </c>
      <c r="G483" s="1">
        <v>1.3781699999999999</v>
      </c>
      <c r="H483" s="1">
        <v>2.2509800000000001E-3</v>
      </c>
      <c r="I483" s="1">
        <v>2.2509800000000001E-3</v>
      </c>
      <c r="K483">
        <v>1.2774700000000001</v>
      </c>
      <c r="L483">
        <v>1.9302360000000001E-3</v>
      </c>
      <c r="N483" s="1"/>
      <c r="P483" s="1">
        <v>0.62600699999999998</v>
      </c>
      <c r="Q483" s="1">
        <v>-7.6843300000000001E-4</v>
      </c>
      <c r="R483" s="1">
        <v>-7.6843300000000001E-4</v>
      </c>
      <c r="AB483" s="1"/>
      <c r="AK483" s="1">
        <v>3.5095199999999999E-3</v>
      </c>
      <c r="AL483" s="1">
        <v>1.2774700000000001</v>
      </c>
      <c r="AM483" s="1">
        <f t="shared" si="29"/>
        <v>1.9302360000000001E-3</v>
      </c>
      <c r="AR483" s="1">
        <v>1.2777700000000001</v>
      </c>
      <c r="AS483" s="1">
        <v>2.7514599999999998E-4</v>
      </c>
    </row>
    <row r="484" spans="1:45" x14ac:dyDescent="0.25">
      <c r="A484">
        <f t="shared" si="30"/>
        <v>482</v>
      </c>
      <c r="C484" s="1">
        <v>1.38062</v>
      </c>
      <c r="D484" s="1">
        <v>1.23901E-3</v>
      </c>
      <c r="E484">
        <f t="shared" si="28"/>
        <v>2.230218E-3</v>
      </c>
      <c r="G484" s="1">
        <v>1.38062</v>
      </c>
      <c r="H484" s="1">
        <v>2.25311E-3</v>
      </c>
      <c r="I484" s="1">
        <v>2.25311E-3</v>
      </c>
      <c r="K484">
        <v>1.2799100000000001</v>
      </c>
      <c r="L484">
        <v>1.9424900000000001E-3</v>
      </c>
      <c r="N484" s="1"/>
      <c r="P484" s="1">
        <v>0.62347399999999997</v>
      </c>
      <c r="Q484" s="1">
        <v>-7.7240000000000002E-4</v>
      </c>
      <c r="R484" s="1">
        <v>-7.7240000000000002E-4</v>
      </c>
      <c r="AB484" s="1"/>
      <c r="AK484" s="1">
        <v>3.5317999999999999E-3</v>
      </c>
      <c r="AL484" s="1">
        <v>1.2799100000000001</v>
      </c>
      <c r="AM484" s="1">
        <f t="shared" si="29"/>
        <v>1.9424900000000001E-3</v>
      </c>
      <c r="AR484" s="1">
        <v>1.2796000000000001</v>
      </c>
      <c r="AS484" s="1">
        <v>2.7606199999999999E-4</v>
      </c>
    </row>
    <row r="485" spans="1:45" x14ac:dyDescent="0.25">
      <c r="A485">
        <f t="shared" si="30"/>
        <v>483</v>
      </c>
      <c r="C485" s="1">
        <v>1.3827499999999999</v>
      </c>
      <c r="D485" s="1">
        <v>1.25183E-3</v>
      </c>
      <c r="E485">
        <f t="shared" si="28"/>
        <v>2.2532939999999999E-3</v>
      </c>
      <c r="G485" s="1">
        <v>1.38306</v>
      </c>
      <c r="H485" s="1">
        <v>2.2552499999999999E-3</v>
      </c>
      <c r="I485" s="1">
        <v>2.2552499999999999E-3</v>
      </c>
      <c r="K485">
        <v>1.2820400000000001</v>
      </c>
      <c r="L485">
        <v>1.9549090000000003E-3</v>
      </c>
      <c r="N485" s="1"/>
      <c r="P485" s="1">
        <v>0.62112400000000001</v>
      </c>
      <c r="Q485" s="1">
        <v>-7.7636700000000003E-4</v>
      </c>
      <c r="R485" s="1">
        <v>-7.7636700000000003E-4</v>
      </c>
      <c r="AB485" s="1"/>
      <c r="AK485" s="1">
        <v>3.5543800000000002E-3</v>
      </c>
      <c r="AL485" s="1">
        <v>1.2820400000000001</v>
      </c>
      <c r="AM485" s="1">
        <f t="shared" si="29"/>
        <v>1.9549090000000003E-3</v>
      </c>
      <c r="AR485" s="1">
        <v>1.2823500000000001</v>
      </c>
      <c r="AS485" s="1">
        <v>2.7706900000000001E-4</v>
      </c>
    </row>
    <row r="486" spans="1:45" x14ac:dyDescent="0.25">
      <c r="A486">
        <f t="shared" si="30"/>
        <v>484</v>
      </c>
      <c r="C486" s="1">
        <v>1.38489</v>
      </c>
      <c r="D486" s="1">
        <v>1.26465E-3</v>
      </c>
      <c r="E486">
        <f t="shared" si="28"/>
        <v>2.2763700000000002E-3</v>
      </c>
      <c r="G486" s="1">
        <v>1.38489</v>
      </c>
      <c r="H486" s="1">
        <v>2.2573900000000002E-3</v>
      </c>
      <c r="I486" s="1">
        <v>2.2573900000000002E-3</v>
      </c>
      <c r="K486">
        <v>1.2847900000000001</v>
      </c>
      <c r="L486">
        <v>1.9668275000000002E-3</v>
      </c>
      <c r="N486" s="1"/>
      <c r="P486" s="1">
        <v>0.61862200000000001</v>
      </c>
      <c r="Q486" s="1">
        <v>-7.8002900000000001E-4</v>
      </c>
      <c r="R486" s="1">
        <v>-7.8002900000000001E-4</v>
      </c>
      <c r="AB486" s="1"/>
      <c r="AK486" s="1">
        <v>3.5760499999999999E-3</v>
      </c>
      <c r="AL486" s="1">
        <v>1.2847900000000001</v>
      </c>
      <c r="AM486" s="1">
        <f t="shared" si="29"/>
        <v>1.9668275000000002E-3</v>
      </c>
      <c r="AR486" s="1">
        <v>1.2847900000000001</v>
      </c>
      <c r="AS486" s="1">
        <v>2.7798500000000002E-4</v>
      </c>
    </row>
    <row r="487" spans="1:45" x14ac:dyDescent="0.25">
      <c r="A487">
        <f t="shared" si="30"/>
        <v>485</v>
      </c>
      <c r="C487" s="1">
        <v>1.38794</v>
      </c>
      <c r="D487" s="1">
        <v>1.27747E-3</v>
      </c>
      <c r="E487">
        <f t="shared" si="28"/>
        <v>2.2994460000000001E-3</v>
      </c>
      <c r="G487" s="1">
        <v>1.3876299999999999</v>
      </c>
      <c r="H487" s="1">
        <v>2.2592200000000002E-3</v>
      </c>
      <c r="I487" s="1">
        <v>2.2592200000000002E-3</v>
      </c>
      <c r="K487">
        <v>1.2872300000000001</v>
      </c>
      <c r="L487">
        <v>1.9789110000000003E-3</v>
      </c>
      <c r="N487" s="1"/>
      <c r="P487" s="1">
        <v>0.61621099999999995</v>
      </c>
      <c r="Q487" s="1">
        <v>-7.8369099999999999E-4</v>
      </c>
      <c r="R487" s="1">
        <v>-7.8369099999999999E-4</v>
      </c>
      <c r="AB487" s="1"/>
      <c r="AK487" s="1">
        <v>3.59802E-3</v>
      </c>
      <c r="AL487" s="1">
        <v>1.2872300000000001</v>
      </c>
      <c r="AM487" s="1">
        <f t="shared" si="29"/>
        <v>1.9789110000000003E-3</v>
      </c>
      <c r="AR487" s="1">
        <v>1.2872300000000001</v>
      </c>
      <c r="AS487" s="1">
        <v>2.7896099999999999E-4</v>
      </c>
    </row>
    <row r="488" spans="1:45" x14ac:dyDescent="0.25">
      <c r="A488">
        <f t="shared" si="30"/>
        <v>486</v>
      </c>
      <c r="C488" s="1">
        <v>1.39008</v>
      </c>
      <c r="D488" s="1">
        <v>1.28998E-3</v>
      </c>
      <c r="E488">
        <f t="shared" si="28"/>
        <v>2.3219640000000001E-3</v>
      </c>
      <c r="G488" s="1">
        <v>1.3903799999999999</v>
      </c>
      <c r="H488" s="1">
        <v>2.2613500000000001E-3</v>
      </c>
      <c r="I488" s="1">
        <v>2.2613500000000001E-3</v>
      </c>
      <c r="K488">
        <v>1.2899799999999999</v>
      </c>
      <c r="L488">
        <v>1.9906590000000001E-3</v>
      </c>
      <c r="N488" s="1"/>
      <c r="P488" s="1">
        <v>0.61380000000000001</v>
      </c>
      <c r="Q488" s="1">
        <v>-7.8704800000000004E-4</v>
      </c>
      <c r="R488" s="1">
        <v>-7.8704800000000004E-4</v>
      </c>
      <c r="AB488" s="1"/>
      <c r="AK488" s="1">
        <v>3.6193800000000002E-3</v>
      </c>
      <c r="AL488" s="1">
        <v>1.2899799999999999</v>
      </c>
      <c r="AM488" s="1">
        <f t="shared" si="29"/>
        <v>1.9906590000000001E-3</v>
      </c>
      <c r="AR488" s="1">
        <v>1.2896700000000001</v>
      </c>
      <c r="AS488" s="1">
        <v>2.7984599999999999E-4</v>
      </c>
    </row>
    <row r="489" spans="1:45" x14ac:dyDescent="0.25">
      <c r="A489">
        <f t="shared" si="30"/>
        <v>487</v>
      </c>
      <c r="C489" s="1">
        <v>1.3928199999999999</v>
      </c>
      <c r="D489" s="1">
        <v>1.3021899999999999E-3</v>
      </c>
      <c r="E489">
        <f t="shared" si="28"/>
        <v>2.3439419999999999E-3</v>
      </c>
      <c r="G489" s="1">
        <v>1.3928199999999999</v>
      </c>
      <c r="H489" s="1">
        <v>2.2634899999999999E-3</v>
      </c>
      <c r="I489" s="1">
        <v>2.2634899999999999E-3</v>
      </c>
      <c r="K489">
        <v>1.2921100000000001</v>
      </c>
      <c r="L489">
        <v>2.0020770000000001E-3</v>
      </c>
      <c r="N489" s="1"/>
      <c r="P489" s="1">
        <v>0.611267</v>
      </c>
      <c r="Q489" s="1">
        <v>-7.9071000000000002E-4</v>
      </c>
      <c r="R489" s="1">
        <v>-7.9071000000000002E-4</v>
      </c>
      <c r="AB489" s="1"/>
      <c r="AK489" s="1">
        <v>3.64014E-3</v>
      </c>
      <c r="AL489" s="1">
        <v>1.2921100000000001</v>
      </c>
      <c r="AM489" s="1">
        <f t="shared" si="29"/>
        <v>2.0020770000000001E-3</v>
      </c>
      <c r="AR489" s="1">
        <v>1.2918099999999999</v>
      </c>
      <c r="AS489" s="1">
        <v>2.8085300000000002E-4</v>
      </c>
    </row>
    <row r="490" spans="1:45" x14ac:dyDescent="0.25">
      <c r="A490">
        <f t="shared" si="30"/>
        <v>488</v>
      </c>
      <c r="C490" s="1">
        <v>1.39496</v>
      </c>
      <c r="D490" s="1">
        <v>1.3147E-3</v>
      </c>
      <c r="E490">
        <f t="shared" si="28"/>
        <v>2.3664599999999999E-3</v>
      </c>
      <c r="G490" s="1">
        <v>1.3946499999999999</v>
      </c>
      <c r="H490" s="1">
        <v>2.2656299999999998E-3</v>
      </c>
      <c r="I490" s="1">
        <v>2.2656299999999998E-3</v>
      </c>
      <c r="K490">
        <v>1.2945599999999999</v>
      </c>
      <c r="L490">
        <v>2.0138249999999999E-3</v>
      </c>
      <c r="N490" s="1"/>
      <c r="P490" s="1">
        <v>0.60888699999999996</v>
      </c>
      <c r="Q490" s="1">
        <v>-7.9406699999999997E-4</v>
      </c>
      <c r="R490" s="1">
        <v>-7.9406699999999997E-4</v>
      </c>
      <c r="AB490" s="1"/>
      <c r="AK490" s="1">
        <v>3.6614999999999998E-3</v>
      </c>
      <c r="AL490" s="1">
        <v>1.2945599999999999</v>
      </c>
      <c r="AM490" s="1">
        <f t="shared" si="29"/>
        <v>2.0138249999999999E-3</v>
      </c>
      <c r="AR490" s="1">
        <v>1.2951699999999999</v>
      </c>
      <c r="AS490" s="1">
        <v>2.8170799999999998E-4</v>
      </c>
    </row>
    <row r="491" spans="1:45" x14ac:dyDescent="0.25">
      <c r="A491">
        <f t="shared" si="30"/>
        <v>489</v>
      </c>
      <c r="C491" s="1">
        <v>1.39801</v>
      </c>
      <c r="D491" s="1">
        <v>1.3266E-3</v>
      </c>
      <c r="E491">
        <f t="shared" si="28"/>
        <v>2.3878800000000002E-3</v>
      </c>
      <c r="G491" s="1">
        <v>1.39771</v>
      </c>
      <c r="H491" s="1">
        <v>2.2677600000000002E-3</v>
      </c>
      <c r="I491" s="1">
        <v>2.2677600000000002E-3</v>
      </c>
      <c r="K491">
        <v>1.2972999999999999</v>
      </c>
      <c r="L491">
        <v>2.0254080000000002E-3</v>
      </c>
      <c r="N491" s="1"/>
      <c r="P491" s="1">
        <v>0.60641500000000004</v>
      </c>
      <c r="Q491" s="1">
        <v>-7.98035E-4</v>
      </c>
      <c r="R491" s="1">
        <v>-7.98035E-4</v>
      </c>
      <c r="AB491" s="1"/>
      <c r="AK491" s="1">
        <v>3.6825600000000001E-3</v>
      </c>
      <c r="AL491" s="1">
        <v>1.2972999999999999</v>
      </c>
      <c r="AM491" s="1">
        <f t="shared" si="29"/>
        <v>2.0254080000000002E-3</v>
      </c>
      <c r="AR491" s="1">
        <v>1.2966899999999999</v>
      </c>
      <c r="AS491" s="1">
        <v>2.8265400000000002E-4</v>
      </c>
    </row>
    <row r="492" spans="1:45" x14ac:dyDescent="0.25">
      <c r="A492">
        <f t="shared" si="30"/>
        <v>490</v>
      </c>
      <c r="C492" s="1">
        <v>1.40015</v>
      </c>
      <c r="D492" s="1">
        <v>1.33881E-3</v>
      </c>
      <c r="E492">
        <f t="shared" si="28"/>
        <v>2.409858E-3</v>
      </c>
      <c r="G492" s="1">
        <v>1.40015</v>
      </c>
      <c r="H492" s="1">
        <v>2.2699E-3</v>
      </c>
      <c r="I492" s="1">
        <v>2.2699E-3</v>
      </c>
      <c r="K492">
        <v>1.2994399999999999</v>
      </c>
      <c r="L492">
        <v>2.0366500000000001E-3</v>
      </c>
      <c r="N492" s="1"/>
      <c r="P492" s="1">
        <v>0.60397299999999998</v>
      </c>
      <c r="Q492" s="1">
        <v>-8.0139199999999995E-4</v>
      </c>
      <c r="R492" s="1">
        <v>-8.0139199999999995E-4</v>
      </c>
      <c r="AB492" s="1"/>
      <c r="AK492" s="1">
        <v>3.7030000000000001E-3</v>
      </c>
      <c r="AL492" s="1">
        <v>1.2994399999999999</v>
      </c>
      <c r="AM492" s="1">
        <f t="shared" si="29"/>
        <v>2.0366500000000001E-3</v>
      </c>
      <c r="AR492" s="1">
        <v>1.2997399999999999</v>
      </c>
      <c r="AS492" s="1">
        <v>2.83417E-4</v>
      </c>
    </row>
    <row r="493" spans="1:45" x14ac:dyDescent="0.25">
      <c r="A493">
        <f t="shared" si="30"/>
        <v>491</v>
      </c>
      <c r="C493" s="1">
        <v>1.40289</v>
      </c>
      <c r="D493" s="1">
        <v>1.35071E-3</v>
      </c>
      <c r="E493">
        <f t="shared" si="28"/>
        <v>2.4312779999999998E-3</v>
      </c>
      <c r="G493" s="1">
        <v>1.40289</v>
      </c>
      <c r="H493" s="1">
        <v>2.27173E-3</v>
      </c>
      <c r="I493" s="1">
        <v>2.27173E-3</v>
      </c>
      <c r="K493">
        <v>1.3015699999999999</v>
      </c>
      <c r="L493">
        <v>2.0477270000000005E-3</v>
      </c>
      <c r="N493" s="1"/>
      <c r="P493" s="1">
        <v>0.60159300000000004</v>
      </c>
      <c r="Q493" s="1">
        <v>-8.04749E-4</v>
      </c>
      <c r="R493" s="1">
        <v>-8.04749E-4</v>
      </c>
      <c r="AB493" s="1"/>
      <c r="AK493" s="1">
        <v>3.7231400000000002E-3</v>
      </c>
      <c r="AL493" s="1">
        <v>1.3015699999999999</v>
      </c>
      <c r="AM493" s="1">
        <f t="shared" si="29"/>
        <v>2.0477270000000005E-3</v>
      </c>
      <c r="AR493" s="1">
        <v>1.30219</v>
      </c>
      <c r="AS493" s="1">
        <v>2.8445400000000001E-4</v>
      </c>
    </row>
    <row r="494" spans="1:45" x14ac:dyDescent="0.25">
      <c r="A494">
        <f t="shared" si="30"/>
        <v>492</v>
      </c>
      <c r="C494" s="1">
        <v>1.40503</v>
      </c>
      <c r="D494" s="1">
        <v>1.3623000000000001E-3</v>
      </c>
      <c r="E494">
        <f t="shared" si="28"/>
        <v>2.4521400000000002E-3</v>
      </c>
      <c r="G494" s="1">
        <v>1.40442</v>
      </c>
      <c r="H494" s="1">
        <v>2.2738599999999999E-3</v>
      </c>
      <c r="I494" s="1">
        <v>2.2738599999999999E-3</v>
      </c>
      <c r="K494">
        <v>1.30402</v>
      </c>
      <c r="L494">
        <v>2.0589745000000005E-3</v>
      </c>
      <c r="N494" s="1"/>
      <c r="P494" s="1">
        <v>0.59906000000000004</v>
      </c>
      <c r="Q494" s="1">
        <v>-8.0810500000000004E-4</v>
      </c>
      <c r="R494" s="1">
        <v>-8.0810500000000004E-4</v>
      </c>
      <c r="AB494" s="1"/>
      <c r="AK494" s="1">
        <v>3.7435900000000002E-3</v>
      </c>
      <c r="AL494" s="1">
        <v>1.30402</v>
      </c>
      <c r="AM494" s="1">
        <f t="shared" si="29"/>
        <v>2.0589745000000005E-3</v>
      </c>
      <c r="AR494" s="1">
        <v>1.3043199999999999</v>
      </c>
      <c r="AS494" s="1">
        <v>2.8537000000000001E-4</v>
      </c>
    </row>
    <row r="495" spans="1:45" x14ac:dyDescent="0.25">
      <c r="A495">
        <f t="shared" si="30"/>
        <v>493</v>
      </c>
      <c r="C495" s="1">
        <v>1.40747</v>
      </c>
      <c r="D495" s="1">
        <v>1.3738999999999999E-3</v>
      </c>
      <c r="E495">
        <f t="shared" si="28"/>
        <v>2.4730199999999998E-3</v>
      </c>
      <c r="G495" s="1">
        <v>1.40717</v>
      </c>
      <c r="H495" s="1">
        <v>2.2759999999999998E-3</v>
      </c>
      <c r="I495" s="1">
        <v>2.2759999999999998E-3</v>
      </c>
      <c r="K495">
        <v>1.3067599999999999</v>
      </c>
      <c r="L495">
        <v>2.0697160000000001E-3</v>
      </c>
      <c r="N495" s="1"/>
      <c r="P495" s="1">
        <v>0.59667999999999999</v>
      </c>
      <c r="Q495" s="1">
        <v>-8.1146199999999999E-4</v>
      </c>
      <c r="R495" s="1">
        <v>-8.1146199999999999E-4</v>
      </c>
      <c r="AB495" s="1"/>
      <c r="AK495" s="1">
        <v>3.76312E-3</v>
      </c>
      <c r="AL495" s="1">
        <v>1.3067599999999999</v>
      </c>
      <c r="AM495" s="1">
        <f t="shared" si="29"/>
        <v>2.0697160000000001E-3</v>
      </c>
      <c r="AR495" s="1">
        <v>1.3067599999999999</v>
      </c>
      <c r="AS495" s="1">
        <v>2.8625500000000002E-4</v>
      </c>
    </row>
    <row r="496" spans="1:45" x14ac:dyDescent="0.25">
      <c r="A496">
        <f t="shared" si="30"/>
        <v>494</v>
      </c>
      <c r="C496" s="1">
        <v>1.41022</v>
      </c>
      <c r="D496" s="1">
        <v>1.3855E-3</v>
      </c>
      <c r="E496">
        <f t="shared" si="28"/>
        <v>2.4939000000000003E-3</v>
      </c>
      <c r="G496" s="1">
        <v>1.40961</v>
      </c>
      <c r="H496" s="1">
        <v>2.2778299999999998E-3</v>
      </c>
      <c r="I496" s="1">
        <v>2.2778299999999998E-3</v>
      </c>
      <c r="K496">
        <v>1.3098099999999999</v>
      </c>
      <c r="L496">
        <v>2.0802925000000002E-3</v>
      </c>
      <c r="N496" s="1"/>
      <c r="P496" s="1">
        <v>0.59423800000000004</v>
      </c>
      <c r="Q496" s="1">
        <v>-8.1481900000000005E-4</v>
      </c>
      <c r="R496" s="1">
        <v>-8.1481900000000005E-4</v>
      </c>
      <c r="AB496" s="1"/>
      <c r="AK496" s="1">
        <v>3.7823499999999999E-3</v>
      </c>
      <c r="AL496" s="1">
        <v>1.3098099999999999</v>
      </c>
      <c r="AM496" s="1">
        <f t="shared" si="29"/>
        <v>2.0802925000000002E-3</v>
      </c>
      <c r="AR496" s="1">
        <v>1.30951</v>
      </c>
      <c r="AS496" s="1">
        <v>2.8717E-4</v>
      </c>
    </row>
    <row r="497" spans="1:45" x14ac:dyDescent="0.25">
      <c r="A497">
        <f t="shared" si="30"/>
        <v>495</v>
      </c>
      <c r="C497" s="1">
        <v>1.41205</v>
      </c>
      <c r="D497" s="1">
        <v>1.3970899999999999E-3</v>
      </c>
      <c r="E497">
        <f t="shared" si="28"/>
        <v>2.5147619999999998E-3</v>
      </c>
      <c r="G497" s="1">
        <v>1.41174</v>
      </c>
      <c r="H497" s="1">
        <v>2.2799700000000001E-3</v>
      </c>
      <c r="I497" s="1">
        <v>2.2799700000000001E-3</v>
      </c>
      <c r="K497">
        <v>1.3119499999999999</v>
      </c>
      <c r="L497">
        <v>2.0910340000000003E-3</v>
      </c>
      <c r="N497" s="1"/>
      <c r="P497" s="1">
        <v>0.59179700000000002</v>
      </c>
      <c r="Q497" s="1">
        <v>-8.1787099999999996E-4</v>
      </c>
      <c r="R497" s="1">
        <v>-8.1787099999999996E-4</v>
      </c>
      <c r="AB497" s="1"/>
      <c r="AK497" s="1">
        <v>3.8018800000000001E-3</v>
      </c>
      <c r="AL497" s="1">
        <v>1.3119499999999999</v>
      </c>
      <c r="AM497" s="1">
        <f t="shared" si="29"/>
        <v>2.0910340000000003E-3</v>
      </c>
      <c r="AR497" s="1">
        <v>1.3119499999999999</v>
      </c>
      <c r="AS497" s="1">
        <v>2.8799400000000002E-4</v>
      </c>
    </row>
    <row r="498" spans="1:45" x14ac:dyDescent="0.25">
      <c r="A498">
        <f t="shared" si="30"/>
        <v>496</v>
      </c>
      <c r="C498" s="1">
        <v>1.41479</v>
      </c>
      <c r="D498" s="1">
        <v>1.40839E-3</v>
      </c>
      <c r="E498">
        <f t="shared" si="28"/>
        <v>2.535102E-3</v>
      </c>
      <c r="G498" s="1">
        <v>1.41449</v>
      </c>
      <c r="H498" s="1">
        <v>2.2821E-3</v>
      </c>
      <c r="I498" s="1">
        <v>2.2821E-3</v>
      </c>
      <c r="K498">
        <v>1.31409</v>
      </c>
      <c r="L498">
        <v>2.10144E-3</v>
      </c>
      <c r="N498" s="1"/>
      <c r="P498" s="1">
        <v>0.58932499999999999</v>
      </c>
      <c r="Q498" s="1">
        <v>-8.2122800000000002E-4</v>
      </c>
      <c r="R498" s="1">
        <v>-8.2122800000000002E-4</v>
      </c>
      <c r="AB498" s="1"/>
      <c r="AK498" s="1">
        <v>3.8208000000000001E-3</v>
      </c>
      <c r="AL498" s="1">
        <v>1.31409</v>
      </c>
      <c r="AM498" s="1">
        <f t="shared" si="29"/>
        <v>2.10144E-3</v>
      </c>
      <c r="AR498" s="1">
        <v>1.3147</v>
      </c>
      <c r="AS498" s="1">
        <v>2.8900099999999999E-4</v>
      </c>
    </row>
    <row r="499" spans="1:45" x14ac:dyDescent="0.25">
      <c r="A499">
        <f t="shared" si="30"/>
        <v>497</v>
      </c>
      <c r="C499" s="1">
        <v>1.41693</v>
      </c>
      <c r="D499" s="1">
        <v>1.41968E-3</v>
      </c>
      <c r="E499">
        <f t="shared" si="28"/>
        <v>2.5554240000000002E-3</v>
      </c>
      <c r="G499" s="1">
        <v>1.4172400000000001</v>
      </c>
      <c r="H499" s="1">
        <v>2.2839399999999999E-3</v>
      </c>
      <c r="I499" s="1">
        <v>2.2839399999999999E-3</v>
      </c>
      <c r="K499">
        <v>1.3168299999999999</v>
      </c>
      <c r="L499">
        <v>2.1118460000000001E-3</v>
      </c>
      <c r="N499" s="1"/>
      <c r="P499" s="1">
        <v>0.58685299999999996</v>
      </c>
      <c r="Q499" s="1">
        <v>-8.2428000000000004E-4</v>
      </c>
      <c r="R499" s="1">
        <v>-8.2428000000000004E-4</v>
      </c>
      <c r="AB499" s="1"/>
      <c r="AK499" s="1">
        <v>3.83972E-3</v>
      </c>
      <c r="AL499" s="1">
        <v>1.3168299999999999</v>
      </c>
      <c r="AM499" s="1">
        <f t="shared" si="29"/>
        <v>2.1118460000000001E-3</v>
      </c>
      <c r="AR499" s="1">
        <v>1.3162199999999999</v>
      </c>
      <c r="AS499" s="1">
        <v>2.89886E-4</v>
      </c>
    </row>
    <row r="500" spans="1:45" x14ac:dyDescent="0.25">
      <c r="A500">
        <f t="shared" si="30"/>
        <v>498</v>
      </c>
      <c r="C500" s="1">
        <v>1.41937</v>
      </c>
      <c r="D500" s="1">
        <v>1.43066E-3</v>
      </c>
      <c r="E500">
        <f t="shared" si="28"/>
        <v>2.575188E-3</v>
      </c>
      <c r="G500" s="1">
        <v>1.41998</v>
      </c>
      <c r="H500" s="1">
        <v>2.2860699999999999E-3</v>
      </c>
      <c r="I500" s="1">
        <v>2.2860699999999999E-3</v>
      </c>
      <c r="K500">
        <v>1.3192699999999999</v>
      </c>
      <c r="L500">
        <v>2.1217515000000004E-3</v>
      </c>
      <c r="N500" s="1"/>
      <c r="P500" s="1">
        <v>0.58444200000000002</v>
      </c>
      <c r="Q500" s="1">
        <v>-8.2763699999999999E-4</v>
      </c>
      <c r="R500" s="1">
        <v>-8.2763699999999999E-4</v>
      </c>
      <c r="AB500" s="1"/>
      <c r="AK500" s="1">
        <v>3.8577300000000002E-3</v>
      </c>
      <c r="AL500" s="1">
        <v>1.3192699999999999</v>
      </c>
      <c r="AM500" s="1">
        <f t="shared" si="29"/>
        <v>2.1217515000000004E-3</v>
      </c>
      <c r="AR500" s="1">
        <v>1.31897</v>
      </c>
      <c r="AS500" s="1">
        <v>2.90802E-4</v>
      </c>
    </row>
    <row r="501" spans="1:45" x14ac:dyDescent="0.25">
      <c r="A501">
        <f t="shared" si="30"/>
        <v>499</v>
      </c>
      <c r="C501" s="1">
        <v>1.4215100000000001</v>
      </c>
      <c r="D501" s="1">
        <v>1.44165E-3</v>
      </c>
      <c r="E501">
        <f t="shared" si="28"/>
        <v>2.5949700000000003E-3</v>
      </c>
      <c r="G501" s="1">
        <v>1.4221200000000001</v>
      </c>
      <c r="H501" s="1">
        <v>2.2878999999999998E-3</v>
      </c>
      <c r="I501" s="1">
        <v>2.2878999999999998E-3</v>
      </c>
      <c r="K501">
        <v>1.32172</v>
      </c>
      <c r="L501">
        <v>2.1318220000000002E-3</v>
      </c>
      <c r="N501" s="1"/>
      <c r="P501" s="1">
        <v>0.58196999999999999</v>
      </c>
      <c r="Q501" s="1">
        <v>-8.30688E-4</v>
      </c>
      <c r="R501" s="1">
        <v>-8.30688E-4</v>
      </c>
      <c r="AB501" s="1"/>
      <c r="AK501" s="1">
        <v>3.8760399999999999E-3</v>
      </c>
      <c r="AL501" s="1">
        <v>1.32172</v>
      </c>
      <c r="AM501" s="1">
        <f t="shared" si="29"/>
        <v>2.1318220000000002E-3</v>
      </c>
      <c r="AR501" s="1">
        <v>1.32141</v>
      </c>
      <c r="AS501" s="1">
        <v>2.91656E-4</v>
      </c>
    </row>
    <row r="502" spans="1:45" x14ac:dyDescent="0.25">
      <c r="A502">
        <f t="shared" si="30"/>
        <v>500</v>
      </c>
      <c r="C502" s="1">
        <v>1.4242600000000001</v>
      </c>
      <c r="D502" s="1">
        <v>1.4526400000000001E-3</v>
      </c>
      <c r="E502">
        <f t="shared" si="28"/>
        <v>2.6147520000000001E-3</v>
      </c>
      <c r="G502" s="1">
        <v>1.42456</v>
      </c>
      <c r="H502" s="1">
        <v>2.2900400000000001E-3</v>
      </c>
      <c r="I502" s="1">
        <v>2.2900400000000001E-3</v>
      </c>
      <c r="K502">
        <v>1.32416</v>
      </c>
      <c r="L502">
        <v>2.1417220000000004E-3</v>
      </c>
      <c r="N502" s="1"/>
      <c r="P502" s="1">
        <v>0.57959000000000005</v>
      </c>
      <c r="Q502" s="1">
        <v>-8.3374000000000002E-4</v>
      </c>
      <c r="R502" s="1">
        <v>-8.3374000000000002E-4</v>
      </c>
      <c r="AB502" s="1"/>
      <c r="AK502" s="1">
        <v>3.8940400000000001E-3</v>
      </c>
      <c r="AL502" s="1">
        <v>1.32416</v>
      </c>
      <c r="AM502" s="1">
        <f t="shared" si="29"/>
        <v>2.1417220000000004E-3</v>
      </c>
      <c r="AR502" s="1">
        <v>1.32416</v>
      </c>
      <c r="AS502" s="1">
        <v>2.9251100000000002E-4</v>
      </c>
    </row>
    <row r="503" spans="1:45" x14ac:dyDescent="0.25">
      <c r="A503">
        <f t="shared" si="30"/>
        <v>501</v>
      </c>
      <c r="C503" s="1">
        <v>1.427</v>
      </c>
      <c r="D503" s="1">
        <v>1.4636199999999999E-3</v>
      </c>
      <c r="E503">
        <f t="shared" si="28"/>
        <v>2.6345159999999999E-3</v>
      </c>
      <c r="G503" s="1">
        <v>1.4267000000000001</v>
      </c>
      <c r="H503" s="1">
        <v>2.2918700000000001E-3</v>
      </c>
      <c r="I503" s="1">
        <v>2.2918700000000001E-3</v>
      </c>
      <c r="K503">
        <v>1.32599</v>
      </c>
      <c r="L503">
        <v>2.1514570000000003E-3</v>
      </c>
      <c r="N503" s="1"/>
      <c r="P503" s="1">
        <v>0.577179</v>
      </c>
      <c r="Q503" s="1">
        <v>-8.3679200000000005E-4</v>
      </c>
      <c r="R503" s="1">
        <v>-8.3679200000000005E-4</v>
      </c>
      <c r="AB503" s="1"/>
      <c r="AK503" s="1">
        <v>3.9117400000000004E-3</v>
      </c>
      <c r="AL503" s="1">
        <v>1.32599</v>
      </c>
      <c r="AM503" s="1">
        <f t="shared" si="29"/>
        <v>2.1514570000000003E-3</v>
      </c>
      <c r="AR503" s="1">
        <v>1.32629</v>
      </c>
      <c r="AS503" s="1">
        <v>2.9336500000000002E-4</v>
      </c>
    </row>
    <row r="504" spans="1:45" x14ac:dyDescent="0.25">
      <c r="A504">
        <f t="shared" si="30"/>
        <v>502</v>
      </c>
      <c r="C504" s="1">
        <v>1.4291400000000001</v>
      </c>
      <c r="D504" s="1">
        <v>1.4743E-3</v>
      </c>
      <c r="E504">
        <f t="shared" si="28"/>
        <v>2.6537399999999999E-3</v>
      </c>
      <c r="G504" s="1">
        <v>1.4297500000000001</v>
      </c>
      <c r="H504" s="1">
        <v>2.29401E-3</v>
      </c>
      <c r="I504" s="1">
        <v>2.29401E-3</v>
      </c>
      <c r="K504">
        <v>1.32874</v>
      </c>
      <c r="L504">
        <v>2.1613625000000002E-3</v>
      </c>
      <c r="N504" s="1"/>
      <c r="P504" s="1">
        <v>0.57464599999999999</v>
      </c>
      <c r="Q504" s="1">
        <v>-8.3953900000000004E-4</v>
      </c>
      <c r="R504" s="1">
        <v>-8.3953900000000004E-4</v>
      </c>
      <c r="AB504" s="1"/>
      <c r="AK504" s="1">
        <v>3.9297500000000001E-3</v>
      </c>
      <c r="AL504" s="1">
        <v>1.32874</v>
      </c>
      <c r="AM504" s="1">
        <f t="shared" si="29"/>
        <v>2.1613625000000002E-3</v>
      </c>
      <c r="AR504" s="1">
        <v>1.32904</v>
      </c>
      <c r="AS504" s="1">
        <v>2.9421999999999999E-4</v>
      </c>
    </row>
    <row r="505" spans="1:45" x14ac:dyDescent="0.25">
      <c r="A505">
        <f t="shared" si="30"/>
        <v>503</v>
      </c>
      <c r="C505" s="1">
        <v>1.43188</v>
      </c>
      <c r="D505" s="1">
        <v>1.4849900000000001E-3</v>
      </c>
      <c r="E505">
        <f t="shared" si="28"/>
        <v>2.672982E-3</v>
      </c>
      <c r="G505" s="1">
        <v>1.43188</v>
      </c>
      <c r="H505" s="1">
        <v>2.2958399999999999E-3</v>
      </c>
      <c r="I505" s="1">
        <v>2.2958399999999999E-3</v>
      </c>
      <c r="K505">
        <v>1.33148</v>
      </c>
      <c r="L505">
        <v>2.1704265000000002E-3</v>
      </c>
      <c r="N505" s="1"/>
      <c r="P505" s="1">
        <v>0.57220499999999996</v>
      </c>
      <c r="Q505" s="1">
        <v>-8.4259000000000005E-4</v>
      </c>
      <c r="R505" s="1">
        <v>-8.4259000000000005E-4</v>
      </c>
      <c r="AB505" s="1"/>
      <c r="AK505" s="1">
        <v>3.9462300000000002E-3</v>
      </c>
      <c r="AL505" s="1">
        <v>1.33148</v>
      </c>
      <c r="AM505" s="1">
        <f t="shared" si="29"/>
        <v>2.1704265000000002E-3</v>
      </c>
      <c r="AR505" s="1">
        <v>1.33179</v>
      </c>
      <c r="AS505" s="1">
        <v>2.9516600000000003E-4</v>
      </c>
    </row>
    <row r="506" spans="1:45" x14ac:dyDescent="0.25">
      <c r="A506">
        <f t="shared" si="30"/>
        <v>504</v>
      </c>
      <c r="C506" s="1">
        <v>1.4343300000000001</v>
      </c>
      <c r="D506" s="1">
        <v>1.49536E-3</v>
      </c>
      <c r="E506">
        <f t="shared" si="28"/>
        <v>2.691648E-3</v>
      </c>
      <c r="G506" s="1">
        <v>1.4340200000000001</v>
      </c>
      <c r="H506" s="1">
        <v>2.2979699999999999E-3</v>
      </c>
      <c r="I506" s="1">
        <v>2.2979699999999999E-3</v>
      </c>
      <c r="K506">
        <v>1.33392</v>
      </c>
      <c r="L506">
        <v>2.1798260000000002E-3</v>
      </c>
      <c r="N506" s="1"/>
      <c r="P506" s="1">
        <v>0.56976300000000002</v>
      </c>
      <c r="Q506" s="1">
        <v>-8.4564199999999996E-4</v>
      </c>
      <c r="R506" s="1">
        <v>-8.4564199999999996E-4</v>
      </c>
      <c r="AB506" s="1"/>
      <c r="AK506" s="1">
        <v>3.9633200000000002E-3</v>
      </c>
      <c r="AL506" s="1">
        <v>1.33392</v>
      </c>
      <c r="AM506" s="1">
        <f t="shared" si="29"/>
        <v>2.1798260000000002E-3</v>
      </c>
      <c r="AR506" s="1">
        <v>1.33392</v>
      </c>
      <c r="AS506" s="1">
        <v>2.9598999999999999E-4</v>
      </c>
    </row>
    <row r="507" spans="1:45" x14ac:dyDescent="0.25">
      <c r="A507">
        <f t="shared" si="30"/>
        <v>505</v>
      </c>
      <c r="C507" s="1">
        <v>1.4364600000000001</v>
      </c>
      <c r="D507" s="1">
        <v>1.5060399999999999E-3</v>
      </c>
      <c r="E507">
        <f t="shared" si="28"/>
        <v>2.710872E-3</v>
      </c>
      <c r="G507" s="1">
        <v>1.4364600000000001</v>
      </c>
      <c r="H507" s="1">
        <v>2.2997999999999998E-3</v>
      </c>
      <c r="I507" s="1">
        <v>2.2997999999999998E-3</v>
      </c>
      <c r="K507">
        <v>1.33636</v>
      </c>
      <c r="L507">
        <v>2.1888900000000002E-3</v>
      </c>
      <c r="N507" s="1"/>
      <c r="P507" s="1">
        <v>0.56735199999999997</v>
      </c>
      <c r="Q507" s="1">
        <v>-8.4838899999999996E-4</v>
      </c>
      <c r="R507" s="1">
        <v>-8.4838899999999996E-4</v>
      </c>
      <c r="AB507" s="1"/>
      <c r="AK507" s="1">
        <v>3.9798000000000004E-3</v>
      </c>
      <c r="AL507" s="1">
        <v>1.33636</v>
      </c>
      <c r="AM507" s="1">
        <f t="shared" si="29"/>
        <v>2.1888900000000002E-3</v>
      </c>
      <c r="AR507" s="1">
        <v>1.33606</v>
      </c>
      <c r="AS507" s="1">
        <v>2.9690599999999999E-4</v>
      </c>
    </row>
    <row r="508" spans="1:45" x14ac:dyDescent="0.25">
      <c r="A508">
        <f t="shared" si="30"/>
        <v>506</v>
      </c>
      <c r="C508" s="1">
        <v>1.4395100000000001</v>
      </c>
      <c r="D508" s="1">
        <v>1.51611E-3</v>
      </c>
      <c r="E508">
        <f t="shared" si="28"/>
        <v>2.7289979999999998E-3</v>
      </c>
      <c r="G508" s="1">
        <v>1.4389000000000001</v>
      </c>
      <c r="H508" s="1">
        <v>2.3016400000000002E-3</v>
      </c>
      <c r="I508" s="1">
        <v>2.3016400000000002E-3</v>
      </c>
      <c r="K508">
        <v>1.3382000000000001</v>
      </c>
      <c r="L508">
        <v>2.1977835000000002E-3</v>
      </c>
      <c r="N508" s="1"/>
      <c r="P508" s="1">
        <v>0.56484999999999996</v>
      </c>
      <c r="Q508" s="1">
        <v>-8.5113500000000004E-4</v>
      </c>
      <c r="R508" s="1">
        <v>-8.5113500000000004E-4</v>
      </c>
      <c r="AB508" s="1"/>
      <c r="AK508" s="1">
        <v>3.9959699999999997E-3</v>
      </c>
      <c r="AL508" s="1">
        <v>1.3382000000000001</v>
      </c>
      <c r="AM508" s="1">
        <f t="shared" si="29"/>
        <v>2.1977835000000002E-3</v>
      </c>
      <c r="AR508" s="1">
        <v>1.33911</v>
      </c>
      <c r="AS508" s="1">
        <v>2.9776E-4</v>
      </c>
    </row>
    <row r="509" spans="1:45" x14ac:dyDescent="0.25">
      <c r="A509">
        <f t="shared" si="30"/>
        <v>507</v>
      </c>
      <c r="C509" s="1">
        <v>1.4419599999999999</v>
      </c>
      <c r="D509" s="1">
        <v>1.5264899999999999E-3</v>
      </c>
      <c r="E509">
        <f t="shared" si="28"/>
        <v>2.747682E-3</v>
      </c>
      <c r="G509" s="1">
        <v>1.4416500000000001</v>
      </c>
      <c r="H509" s="1">
        <v>2.3037700000000001E-3</v>
      </c>
      <c r="I509" s="1">
        <v>2.3037700000000001E-3</v>
      </c>
      <c r="K509">
        <v>1.3406400000000001</v>
      </c>
      <c r="L509">
        <v>2.2066825000000003E-3</v>
      </c>
      <c r="N509" s="1"/>
      <c r="P509" s="1">
        <v>0.56243900000000002</v>
      </c>
      <c r="Q509" s="1">
        <v>-8.5418699999999996E-4</v>
      </c>
      <c r="R509" s="1">
        <v>-8.5418699999999996E-4</v>
      </c>
      <c r="AB509" s="1"/>
      <c r="AK509" s="1">
        <v>4.0121499999999999E-3</v>
      </c>
      <c r="AL509" s="1">
        <v>1.3406400000000001</v>
      </c>
      <c r="AM509" s="1">
        <f t="shared" si="29"/>
        <v>2.2066825000000003E-3</v>
      </c>
      <c r="AR509" s="1">
        <v>1.34033</v>
      </c>
      <c r="AS509" s="1">
        <v>2.98645E-4</v>
      </c>
    </row>
    <row r="510" spans="1:45" x14ac:dyDescent="0.25">
      <c r="A510">
        <f t="shared" si="30"/>
        <v>508</v>
      </c>
      <c r="C510" s="1">
        <v>1.4434800000000001</v>
      </c>
      <c r="D510" s="1">
        <v>1.5368700000000001E-3</v>
      </c>
      <c r="E510">
        <f t="shared" si="28"/>
        <v>2.7663660000000001E-3</v>
      </c>
      <c r="G510" s="1">
        <v>1.4437899999999999</v>
      </c>
      <c r="H510" s="1">
        <v>2.3056000000000001E-3</v>
      </c>
      <c r="I510" s="1">
        <v>2.3056000000000001E-3</v>
      </c>
      <c r="K510">
        <v>1.3436900000000001</v>
      </c>
      <c r="L510">
        <v>2.2159115000000003E-3</v>
      </c>
      <c r="N510" s="1"/>
      <c r="P510" s="1">
        <v>0.55996699999999999</v>
      </c>
      <c r="Q510" s="1">
        <v>-8.5662800000000001E-4</v>
      </c>
      <c r="R510" s="1">
        <v>-8.5662800000000001E-4</v>
      </c>
      <c r="AB510" s="1"/>
      <c r="AK510" s="1">
        <v>4.02893E-3</v>
      </c>
      <c r="AL510" s="1">
        <v>1.3436900000000001</v>
      </c>
      <c r="AM510" s="1">
        <f t="shared" si="29"/>
        <v>2.2159115000000003E-3</v>
      </c>
      <c r="AR510" s="1">
        <v>1.34399</v>
      </c>
      <c r="AS510" s="1">
        <v>2.99561E-4</v>
      </c>
    </row>
    <row r="511" spans="1:45" x14ac:dyDescent="0.25">
      <c r="A511">
        <f t="shared" si="30"/>
        <v>509</v>
      </c>
      <c r="C511" s="1">
        <v>1.4462299999999999</v>
      </c>
      <c r="D511" s="1">
        <v>1.5469399999999999E-3</v>
      </c>
      <c r="E511">
        <f t="shared" si="28"/>
        <v>2.784492E-3</v>
      </c>
      <c r="G511" s="1">
        <v>1.4462299999999999</v>
      </c>
      <c r="H511" s="1">
        <v>2.30774E-3</v>
      </c>
      <c r="I511" s="1">
        <v>2.30774E-3</v>
      </c>
      <c r="K511">
        <v>1.3458300000000001</v>
      </c>
      <c r="L511">
        <v>2.2243045E-3</v>
      </c>
      <c r="N511" s="1"/>
      <c r="P511" s="1">
        <v>0.55752599999999997</v>
      </c>
      <c r="Q511" s="1">
        <v>-8.5968000000000004E-4</v>
      </c>
      <c r="R511" s="1">
        <v>-8.5968000000000004E-4</v>
      </c>
      <c r="AB511" s="1"/>
      <c r="AK511" s="1">
        <v>4.0441899999999996E-3</v>
      </c>
      <c r="AL511" s="1">
        <v>1.3458300000000001</v>
      </c>
      <c r="AM511" s="1">
        <f t="shared" si="29"/>
        <v>2.2243045E-3</v>
      </c>
      <c r="AR511" s="1">
        <v>1.34613</v>
      </c>
      <c r="AS511" s="1">
        <v>3.0035400000000002E-4</v>
      </c>
    </row>
    <row r="512" spans="1:45" x14ac:dyDescent="0.25">
      <c r="A512">
        <f t="shared" si="30"/>
        <v>510</v>
      </c>
      <c r="C512" s="1">
        <v>1.4492799999999999</v>
      </c>
      <c r="D512" s="1">
        <v>1.5570099999999999E-3</v>
      </c>
      <c r="E512">
        <f t="shared" si="28"/>
        <v>2.8026179999999998E-3</v>
      </c>
      <c r="G512" s="1">
        <v>1.4489700000000001</v>
      </c>
      <c r="H512" s="1">
        <v>2.3095699999999999E-3</v>
      </c>
      <c r="I512" s="1">
        <v>2.3095699999999999E-3</v>
      </c>
      <c r="K512">
        <v>1.34857</v>
      </c>
      <c r="L512">
        <v>2.2326975000000002E-3</v>
      </c>
      <c r="N512" s="1"/>
      <c r="P512" s="1">
        <v>0.55511500000000003</v>
      </c>
      <c r="Q512" s="1">
        <v>-8.62122E-4</v>
      </c>
      <c r="R512" s="1">
        <v>-8.62122E-4</v>
      </c>
      <c r="AB512" s="1"/>
      <c r="AK512" s="1">
        <v>4.05945E-3</v>
      </c>
      <c r="AL512" s="1">
        <v>1.34857</v>
      </c>
      <c r="AM512" s="1">
        <f t="shared" si="29"/>
        <v>2.2326975000000002E-3</v>
      </c>
      <c r="AR512" s="1">
        <v>1.3482700000000001</v>
      </c>
      <c r="AS512" s="1">
        <v>3.0145299999999997E-4</v>
      </c>
    </row>
    <row r="513" spans="1:45" x14ac:dyDescent="0.25">
      <c r="A513">
        <f t="shared" si="30"/>
        <v>511</v>
      </c>
      <c r="C513" s="1">
        <v>1.4517199999999999</v>
      </c>
      <c r="D513" s="1">
        <v>1.56708E-3</v>
      </c>
      <c r="E513">
        <f t="shared" si="28"/>
        <v>2.820744E-3</v>
      </c>
      <c r="G513" s="1">
        <v>1.4517199999999999</v>
      </c>
      <c r="H513" s="1">
        <v>2.3113999999999999E-3</v>
      </c>
      <c r="I513" s="1">
        <v>2.3113999999999999E-3</v>
      </c>
      <c r="K513">
        <v>1.3513200000000001</v>
      </c>
      <c r="L513">
        <v>2.2412554999999999E-3</v>
      </c>
      <c r="N513" s="1"/>
      <c r="P513" s="1">
        <v>0.55267299999999997</v>
      </c>
      <c r="Q513" s="1">
        <v>-8.6517300000000001E-4</v>
      </c>
      <c r="R513" s="1">
        <v>-8.6517300000000001E-4</v>
      </c>
      <c r="AB513" s="1"/>
      <c r="AK513" s="1">
        <v>4.0750099999999996E-3</v>
      </c>
      <c r="AL513" s="1">
        <v>1.3513200000000001</v>
      </c>
      <c r="AM513" s="1">
        <f t="shared" si="29"/>
        <v>2.2412554999999999E-3</v>
      </c>
      <c r="AR513" s="1">
        <v>1.3507100000000001</v>
      </c>
      <c r="AS513" s="1">
        <v>3.0230699999999998E-4</v>
      </c>
    </row>
    <row r="514" spans="1:45" x14ac:dyDescent="0.25">
      <c r="A514">
        <f t="shared" si="30"/>
        <v>512</v>
      </c>
      <c r="C514" s="1">
        <v>1.4541599999999999</v>
      </c>
      <c r="D514" s="1">
        <v>1.5768399999999999E-3</v>
      </c>
      <c r="E514">
        <f t="shared" si="28"/>
        <v>2.838312E-3</v>
      </c>
      <c r="G514" s="1">
        <v>1.4535499999999999</v>
      </c>
      <c r="H514" s="1">
        <v>2.3135400000000002E-3</v>
      </c>
      <c r="I514" s="1">
        <v>2.3135400000000002E-3</v>
      </c>
      <c r="K514">
        <v>1.35345</v>
      </c>
      <c r="L514">
        <v>2.2493130000000002E-3</v>
      </c>
      <c r="N514" s="1"/>
      <c r="P514" s="1">
        <v>0.55020100000000005</v>
      </c>
      <c r="Q514" s="1">
        <v>-8.6822500000000003E-4</v>
      </c>
      <c r="R514" s="1">
        <v>-8.6822500000000003E-4</v>
      </c>
      <c r="AB514" s="1"/>
      <c r="AK514" s="1">
        <v>4.0896600000000002E-3</v>
      </c>
      <c r="AL514" s="1">
        <v>1.35345</v>
      </c>
      <c r="AM514" s="1">
        <f t="shared" si="29"/>
        <v>2.2493130000000002E-3</v>
      </c>
      <c r="AR514" s="1">
        <v>1.3531500000000001</v>
      </c>
      <c r="AS514" s="1">
        <v>3.0325300000000002E-4</v>
      </c>
    </row>
    <row r="515" spans="1:45" x14ac:dyDescent="0.25">
      <c r="A515">
        <f t="shared" si="30"/>
        <v>513</v>
      </c>
      <c r="C515" s="1">
        <v>1.4562999999999999</v>
      </c>
      <c r="D515" s="1">
        <v>1.58661E-3</v>
      </c>
      <c r="E515">
        <f t="shared" ref="E515:E578" si="31">D515*1.8</f>
        <v>2.8558979999999999E-3</v>
      </c>
      <c r="G515" s="1">
        <v>1.4562999999999999</v>
      </c>
      <c r="H515" s="1">
        <v>2.3153700000000002E-3</v>
      </c>
      <c r="I515" s="1">
        <v>2.3153700000000002E-3</v>
      </c>
      <c r="K515">
        <v>1.3552900000000001</v>
      </c>
      <c r="L515">
        <v>2.2573705E-3</v>
      </c>
      <c r="N515" s="1"/>
      <c r="P515" s="1">
        <v>0.54772900000000002</v>
      </c>
      <c r="Q515" s="1">
        <v>-8.7066699999999999E-4</v>
      </c>
      <c r="R515" s="1">
        <v>-8.7066699999999999E-4</v>
      </c>
      <c r="AB515" s="1"/>
      <c r="AK515" s="1">
        <v>4.1043099999999999E-3</v>
      </c>
      <c r="AL515" s="1">
        <v>1.3552900000000001</v>
      </c>
      <c r="AM515" s="1">
        <f t="shared" ref="AM515:AM578" si="32">AK515*0.55</f>
        <v>2.2573705E-3</v>
      </c>
      <c r="AR515" s="1">
        <v>1.3552900000000001</v>
      </c>
      <c r="AS515" s="1">
        <v>3.0413800000000002E-4</v>
      </c>
    </row>
    <row r="516" spans="1:45" x14ac:dyDescent="0.25">
      <c r="A516">
        <f t="shared" ref="A516:A579" si="33">A515+1</f>
        <v>514</v>
      </c>
      <c r="C516" s="1">
        <v>1.4581299999999999</v>
      </c>
      <c r="D516" s="1">
        <v>1.59637E-3</v>
      </c>
      <c r="E516">
        <f t="shared" si="31"/>
        <v>2.8734659999999999E-3</v>
      </c>
      <c r="G516" s="1">
        <v>1.45905</v>
      </c>
      <c r="H516" s="1">
        <v>2.3172000000000002E-3</v>
      </c>
      <c r="I516" s="1">
        <v>2.3172000000000002E-3</v>
      </c>
      <c r="K516">
        <v>1.3580300000000001</v>
      </c>
      <c r="L516">
        <v>2.2652574999999999E-3</v>
      </c>
      <c r="N516" s="1"/>
      <c r="P516" s="1">
        <v>0.545319</v>
      </c>
      <c r="Q516" s="1">
        <v>-8.7310800000000004E-4</v>
      </c>
      <c r="R516" s="1">
        <v>-8.7310800000000004E-4</v>
      </c>
      <c r="AB516" s="1"/>
      <c r="AK516" s="1">
        <v>4.1186499999999997E-3</v>
      </c>
      <c r="AL516" s="1">
        <v>1.3580300000000001</v>
      </c>
      <c r="AM516" s="1">
        <f t="shared" si="32"/>
        <v>2.2652574999999999E-3</v>
      </c>
      <c r="AR516" s="1">
        <v>1.3583400000000001</v>
      </c>
      <c r="AS516" s="1">
        <v>3.0502300000000002E-4</v>
      </c>
    </row>
    <row r="517" spans="1:45" x14ac:dyDescent="0.25">
      <c r="A517">
        <f t="shared" si="33"/>
        <v>515</v>
      </c>
      <c r="C517" s="1">
        <v>1.4611799999999999</v>
      </c>
      <c r="D517" s="1">
        <v>1.60614E-3</v>
      </c>
      <c r="E517">
        <f t="shared" si="31"/>
        <v>2.8910520000000003E-3</v>
      </c>
      <c r="G517" s="1">
        <v>1.46149</v>
      </c>
      <c r="H517" s="1">
        <v>2.3190300000000001E-3</v>
      </c>
      <c r="I517" s="1">
        <v>2.3190300000000001E-3</v>
      </c>
      <c r="K517">
        <v>1.3610800000000001</v>
      </c>
      <c r="L517">
        <v>2.2729794999999998E-3</v>
      </c>
      <c r="N517" s="1"/>
      <c r="P517" s="1">
        <v>0.54284699999999997</v>
      </c>
      <c r="Q517" s="1">
        <v>-8.7585400000000002E-4</v>
      </c>
      <c r="R517" s="1">
        <v>-8.7585400000000002E-4</v>
      </c>
      <c r="AB517" s="1"/>
      <c r="AK517" s="1">
        <v>4.1326899999999996E-3</v>
      </c>
      <c r="AL517" s="1">
        <v>1.3610800000000001</v>
      </c>
      <c r="AM517" s="1">
        <f t="shared" si="32"/>
        <v>2.2729794999999998E-3</v>
      </c>
      <c r="AR517" s="1">
        <v>1.3604700000000001</v>
      </c>
      <c r="AS517" s="1">
        <v>3.0590800000000003E-4</v>
      </c>
    </row>
    <row r="518" spans="1:45" x14ac:dyDescent="0.25">
      <c r="A518">
        <f t="shared" si="33"/>
        <v>516</v>
      </c>
      <c r="C518" s="1">
        <v>1.4636199999999999</v>
      </c>
      <c r="D518" s="1">
        <v>1.6159099999999999E-3</v>
      </c>
      <c r="E518">
        <f t="shared" si="31"/>
        <v>2.9086379999999998E-3</v>
      </c>
      <c r="G518" s="1">
        <v>1.46332</v>
      </c>
      <c r="H518" s="1">
        <v>2.3208600000000001E-3</v>
      </c>
      <c r="I518" s="1">
        <v>2.3208600000000001E-3</v>
      </c>
      <c r="K518">
        <v>1.3635299999999999</v>
      </c>
      <c r="L518">
        <v>2.2805310000000001E-3</v>
      </c>
      <c r="N518" s="1"/>
      <c r="P518" s="1">
        <v>0.54043600000000003</v>
      </c>
      <c r="Q518" s="1">
        <v>-8.7799099999999995E-4</v>
      </c>
      <c r="R518" s="1">
        <v>-8.7799099999999995E-4</v>
      </c>
      <c r="AB518" s="1"/>
      <c r="AK518" s="1">
        <v>4.1464199999999996E-3</v>
      </c>
      <c r="AL518" s="1">
        <v>1.3635299999999999</v>
      </c>
      <c r="AM518" s="1">
        <f t="shared" si="32"/>
        <v>2.2805310000000001E-3</v>
      </c>
      <c r="AR518" s="1">
        <v>1.3629199999999999</v>
      </c>
      <c r="AS518" s="1">
        <v>3.0670200000000001E-4</v>
      </c>
    </row>
    <row r="519" spans="1:45" x14ac:dyDescent="0.25">
      <c r="A519">
        <f t="shared" si="33"/>
        <v>517</v>
      </c>
      <c r="C519" s="1">
        <v>1.46576</v>
      </c>
      <c r="D519" s="1">
        <v>1.6253699999999999E-3</v>
      </c>
      <c r="E519">
        <f t="shared" si="31"/>
        <v>2.9256659999999999E-3</v>
      </c>
      <c r="G519" s="1">
        <v>1.4660599999999999</v>
      </c>
      <c r="H519" s="1">
        <v>2.3226900000000001E-3</v>
      </c>
      <c r="I519" s="1">
        <v>2.3226900000000001E-3</v>
      </c>
      <c r="K519">
        <v>1.3653599999999999</v>
      </c>
      <c r="L519">
        <v>2.2880880000000006E-3</v>
      </c>
      <c r="N519" s="1"/>
      <c r="P519" s="1">
        <v>0.53802499999999998</v>
      </c>
      <c r="Q519" s="1">
        <v>-8.8073700000000003E-4</v>
      </c>
      <c r="R519" s="1">
        <v>-8.8073700000000003E-4</v>
      </c>
      <c r="AB519" s="1"/>
      <c r="AK519" s="1">
        <v>4.1601600000000004E-3</v>
      </c>
      <c r="AL519" s="1">
        <v>1.3653599999999999</v>
      </c>
      <c r="AM519" s="1">
        <f t="shared" si="32"/>
        <v>2.2880880000000006E-3</v>
      </c>
      <c r="AR519" s="1">
        <v>1.3653599999999999</v>
      </c>
      <c r="AS519" s="1">
        <v>3.0758700000000001E-4</v>
      </c>
    </row>
    <row r="520" spans="1:45" x14ac:dyDescent="0.25">
      <c r="A520">
        <f t="shared" si="33"/>
        <v>518</v>
      </c>
      <c r="C520" s="1">
        <v>1.46851</v>
      </c>
      <c r="D520" s="1">
        <v>1.6348300000000001E-3</v>
      </c>
      <c r="E520">
        <f t="shared" si="31"/>
        <v>2.942694E-3</v>
      </c>
      <c r="G520" s="1">
        <v>1.4679</v>
      </c>
      <c r="H520" s="1">
        <v>2.32483E-3</v>
      </c>
      <c r="I520" s="1">
        <v>2.32483E-3</v>
      </c>
      <c r="K520">
        <v>1.3677999999999999</v>
      </c>
      <c r="L520">
        <v>2.2953040000000002E-3</v>
      </c>
      <c r="N520" s="1"/>
      <c r="P520" s="1">
        <v>0.53552200000000005</v>
      </c>
      <c r="Q520" s="1">
        <v>-8.83179E-4</v>
      </c>
      <c r="R520" s="1">
        <v>-8.83179E-4</v>
      </c>
      <c r="AB520" s="1"/>
      <c r="AK520" s="1">
        <v>4.1732799999999997E-3</v>
      </c>
      <c r="AL520" s="1">
        <v>1.3677999999999999</v>
      </c>
      <c r="AM520" s="1">
        <f t="shared" si="32"/>
        <v>2.2953040000000002E-3</v>
      </c>
      <c r="AR520" s="1">
        <v>1.3681000000000001</v>
      </c>
      <c r="AS520" s="1">
        <v>3.0841100000000003E-4</v>
      </c>
    </row>
    <row r="521" spans="1:45" x14ac:dyDescent="0.25">
      <c r="A521">
        <f t="shared" si="33"/>
        <v>519</v>
      </c>
      <c r="C521" s="1">
        <v>1.4706399999999999</v>
      </c>
      <c r="D521" s="1">
        <v>1.6442900000000001E-3</v>
      </c>
      <c r="E521">
        <f t="shared" si="31"/>
        <v>2.9597220000000001E-3</v>
      </c>
      <c r="G521" s="1">
        <v>1.4712499999999999</v>
      </c>
      <c r="H521" s="1">
        <v>2.3266599999999999E-3</v>
      </c>
      <c r="I521" s="1">
        <v>2.3266599999999999E-3</v>
      </c>
      <c r="K521">
        <v>1.3702399999999999</v>
      </c>
      <c r="L521">
        <v>2.3023550000000003E-3</v>
      </c>
      <c r="N521" s="1"/>
      <c r="P521" s="1">
        <v>0.53302000000000005</v>
      </c>
      <c r="Q521" s="1">
        <v>-8.8562000000000005E-4</v>
      </c>
      <c r="R521" s="1">
        <v>-8.8562000000000005E-4</v>
      </c>
      <c r="AB521" s="1"/>
      <c r="AK521" s="1">
        <v>4.1860999999999999E-3</v>
      </c>
      <c r="AL521" s="1">
        <v>1.3702399999999999</v>
      </c>
      <c r="AM521" s="1">
        <f t="shared" si="32"/>
        <v>2.3023550000000003E-3</v>
      </c>
      <c r="AR521" s="1">
        <v>1.3702399999999999</v>
      </c>
      <c r="AS521" s="1">
        <v>3.0932600000000001E-4</v>
      </c>
    </row>
    <row r="522" spans="1:45" x14ac:dyDescent="0.25">
      <c r="A522">
        <f t="shared" si="33"/>
        <v>520</v>
      </c>
      <c r="C522" s="1">
        <v>1.47339</v>
      </c>
      <c r="D522" s="1">
        <v>1.6537500000000001E-3</v>
      </c>
      <c r="E522">
        <f t="shared" si="31"/>
        <v>2.9767500000000002E-3</v>
      </c>
      <c r="G522" s="1">
        <v>1.47339</v>
      </c>
      <c r="H522" s="1">
        <v>2.3284899999999999E-3</v>
      </c>
      <c r="I522" s="1">
        <v>2.3284899999999999E-3</v>
      </c>
      <c r="K522">
        <v>1.3729899999999999</v>
      </c>
      <c r="L522">
        <v>2.3097360000000002E-3</v>
      </c>
      <c r="N522" s="1"/>
      <c r="P522" s="1">
        <v>0.53066999999999998</v>
      </c>
      <c r="Q522" s="1">
        <v>-8.8775599999999996E-4</v>
      </c>
      <c r="R522" s="1">
        <v>-8.8775599999999996E-4</v>
      </c>
      <c r="AB522" s="1"/>
      <c r="AK522" s="1">
        <v>4.19952E-3</v>
      </c>
      <c r="AL522" s="1">
        <v>1.3729899999999999</v>
      </c>
      <c r="AM522" s="1">
        <f t="shared" si="32"/>
        <v>2.3097360000000002E-3</v>
      </c>
      <c r="AR522" s="1">
        <v>1.3732899999999999</v>
      </c>
      <c r="AS522" s="1">
        <v>3.1021100000000002E-4</v>
      </c>
    </row>
    <row r="523" spans="1:45" x14ac:dyDescent="0.25">
      <c r="A523">
        <f t="shared" si="33"/>
        <v>521</v>
      </c>
      <c r="C523" s="1">
        <v>1.4755199999999999</v>
      </c>
      <c r="D523" s="1">
        <v>1.6628999999999999E-3</v>
      </c>
      <c r="E523">
        <f t="shared" si="31"/>
        <v>2.99322E-3</v>
      </c>
      <c r="G523" s="1">
        <v>1.47583</v>
      </c>
      <c r="H523" s="1">
        <v>2.3303199999999999E-3</v>
      </c>
      <c r="I523" s="1">
        <v>2.3303199999999999E-3</v>
      </c>
      <c r="K523">
        <v>1.3754299999999999</v>
      </c>
      <c r="L523">
        <v>2.3164515000000004E-3</v>
      </c>
      <c r="N523" s="1"/>
      <c r="P523" s="1">
        <v>0.52819799999999995</v>
      </c>
      <c r="Q523" s="1">
        <v>-8.9050299999999995E-4</v>
      </c>
      <c r="R523" s="1">
        <v>-8.9050299999999995E-4</v>
      </c>
      <c r="AB523" s="1"/>
      <c r="AK523" s="1">
        <v>4.2117300000000003E-3</v>
      </c>
      <c r="AL523" s="1">
        <v>1.3754299999999999</v>
      </c>
      <c r="AM523" s="1">
        <f t="shared" si="32"/>
        <v>2.3164515000000004E-3</v>
      </c>
      <c r="AR523" s="1">
        <v>1.3751199999999999</v>
      </c>
      <c r="AS523" s="1">
        <v>3.1112700000000002E-4</v>
      </c>
    </row>
    <row r="524" spans="1:45" x14ac:dyDescent="0.25">
      <c r="A524">
        <f t="shared" si="33"/>
        <v>522</v>
      </c>
      <c r="C524" s="1">
        <v>1.47858</v>
      </c>
      <c r="D524" s="1">
        <v>1.67206E-3</v>
      </c>
      <c r="E524">
        <f t="shared" si="31"/>
        <v>3.0097079999999998E-3</v>
      </c>
      <c r="G524" s="1">
        <v>1.47827</v>
      </c>
      <c r="H524" s="1">
        <v>2.3321499999999998E-3</v>
      </c>
      <c r="I524" s="1">
        <v>2.3321499999999998E-3</v>
      </c>
      <c r="K524">
        <v>1.3778699999999999</v>
      </c>
      <c r="L524">
        <v>2.3240030000000003E-3</v>
      </c>
      <c r="N524" s="1"/>
      <c r="P524" s="1">
        <v>0.52572600000000003</v>
      </c>
      <c r="Q524" s="1">
        <v>-8.9294400000000001E-4</v>
      </c>
      <c r="R524" s="1">
        <v>-8.9294400000000001E-4</v>
      </c>
      <c r="AB524" s="1"/>
      <c r="AK524" s="1">
        <v>4.2254600000000003E-3</v>
      </c>
      <c r="AL524" s="1">
        <v>1.3778699999999999</v>
      </c>
      <c r="AM524" s="1">
        <f t="shared" si="32"/>
        <v>2.3240030000000003E-3</v>
      </c>
      <c r="AR524" s="1">
        <v>1.3781699999999999</v>
      </c>
      <c r="AS524" s="1">
        <v>3.1198100000000002E-4</v>
      </c>
    </row>
    <row r="525" spans="1:45" x14ac:dyDescent="0.25">
      <c r="A525">
        <f t="shared" si="33"/>
        <v>523</v>
      </c>
      <c r="C525" s="1">
        <v>1.48132</v>
      </c>
      <c r="D525" s="1">
        <v>1.68121E-3</v>
      </c>
      <c r="E525">
        <f t="shared" si="31"/>
        <v>3.026178E-3</v>
      </c>
      <c r="G525" s="1">
        <v>1.48071</v>
      </c>
      <c r="H525" s="1">
        <v>2.3339799999999998E-3</v>
      </c>
      <c r="I525" s="1">
        <v>2.3339799999999998E-3</v>
      </c>
      <c r="K525">
        <v>1.3803099999999999</v>
      </c>
      <c r="L525">
        <v>2.3307185E-3</v>
      </c>
      <c r="N525" s="1"/>
      <c r="P525" s="1">
        <v>0.523285</v>
      </c>
      <c r="Q525" s="1">
        <v>-8.9508100000000004E-4</v>
      </c>
      <c r="R525" s="1">
        <v>-8.9508100000000004E-4</v>
      </c>
      <c r="AB525" s="1"/>
      <c r="AK525" s="1">
        <v>4.2376699999999998E-3</v>
      </c>
      <c r="AL525" s="1">
        <v>1.3803099999999999</v>
      </c>
      <c r="AM525" s="1">
        <f t="shared" si="32"/>
        <v>2.3307185E-3</v>
      </c>
      <c r="AR525" s="1">
        <v>1.38</v>
      </c>
      <c r="AS525" s="1">
        <v>3.1286600000000002E-4</v>
      </c>
    </row>
    <row r="526" spans="1:45" x14ac:dyDescent="0.25">
      <c r="A526">
        <f t="shared" si="33"/>
        <v>524</v>
      </c>
      <c r="C526" s="1">
        <v>1.48315</v>
      </c>
      <c r="D526" s="1">
        <v>1.6903700000000001E-3</v>
      </c>
      <c r="E526">
        <f t="shared" si="31"/>
        <v>3.0426660000000003E-3</v>
      </c>
      <c r="G526" s="1">
        <v>1.48346</v>
      </c>
      <c r="H526" s="1">
        <v>2.3358200000000002E-3</v>
      </c>
      <c r="I526" s="1">
        <v>2.3358200000000002E-3</v>
      </c>
      <c r="K526">
        <v>1.38245</v>
      </c>
      <c r="L526">
        <v>2.3375990000000001E-3</v>
      </c>
      <c r="N526" s="1"/>
      <c r="P526" s="1">
        <v>0.52081299999999997</v>
      </c>
      <c r="Q526" s="1">
        <v>-8.9782700000000002E-4</v>
      </c>
      <c r="R526" s="1">
        <v>-8.9782700000000002E-4</v>
      </c>
      <c r="AB526" s="1"/>
      <c r="AK526" s="1">
        <v>4.2501800000000001E-3</v>
      </c>
      <c r="AL526" s="1">
        <v>1.38245</v>
      </c>
      <c r="AM526" s="1">
        <f t="shared" si="32"/>
        <v>2.3375990000000001E-3</v>
      </c>
      <c r="AR526" s="1">
        <v>1.38245</v>
      </c>
      <c r="AS526" s="1">
        <v>3.1375100000000003E-4</v>
      </c>
    </row>
    <row r="527" spans="1:45" x14ac:dyDescent="0.25">
      <c r="A527">
        <f t="shared" si="33"/>
        <v>525</v>
      </c>
      <c r="C527" s="1">
        <v>1.4856</v>
      </c>
      <c r="D527" s="1">
        <v>1.69922E-3</v>
      </c>
      <c r="E527">
        <f t="shared" si="31"/>
        <v>3.0585960000000002E-3</v>
      </c>
      <c r="G527" s="1">
        <v>1.48621</v>
      </c>
      <c r="H527" s="1">
        <v>2.3376500000000001E-3</v>
      </c>
      <c r="I527" s="1">
        <v>2.3376500000000001E-3</v>
      </c>
      <c r="K527">
        <v>1.3851899999999999</v>
      </c>
      <c r="L527">
        <v>2.3444850000000003E-3</v>
      </c>
      <c r="N527" s="1"/>
      <c r="P527" s="1">
        <v>0.51840200000000003</v>
      </c>
      <c r="Q527" s="1">
        <v>-8.9996300000000004E-4</v>
      </c>
      <c r="R527" s="1">
        <v>-8.9996300000000004E-4</v>
      </c>
      <c r="AB527" s="1"/>
      <c r="AK527" s="1">
        <v>4.2627000000000003E-3</v>
      </c>
      <c r="AL527" s="1">
        <v>1.3851899999999999</v>
      </c>
      <c r="AM527" s="1">
        <f t="shared" si="32"/>
        <v>2.3444850000000003E-3</v>
      </c>
      <c r="AR527" s="1">
        <v>1.38489</v>
      </c>
      <c r="AS527" s="1">
        <v>3.1460599999999999E-4</v>
      </c>
    </row>
    <row r="528" spans="1:45" x14ac:dyDescent="0.25">
      <c r="A528">
        <f t="shared" si="33"/>
        <v>526</v>
      </c>
      <c r="C528" s="1">
        <v>1.48804</v>
      </c>
      <c r="D528" s="1">
        <v>1.7083700000000001E-3</v>
      </c>
      <c r="E528">
        <f t="shared" si="31"/>
        <v>3.075066E-3</v>
      </c>
      <c r="G528" s="1">
        <v>1.48773</v>
      </c>
      <c r="H528" s="1">
        <v>2.3394800000000001E-3</v>
      </c>
      <c r="I528" s="1">
        <v>2.3394800000000001E-3</v>
      </c>
      <c r="K528">
        <v>1.3876299999999999</v>
      </c>
      <c r="L528">
        <v>2.35103E-3</v>
      </c>
      <c r="N528" s="1"/>
      <c r="P528" s="1">
        <v>0.515961</v>
      </c>
      <c r="Q528" s="1">
        <v>-9.0209999999999997E-4</v>
      </c>
      <c r="R528" s="1">
        <v>-9.0209999999999997E-4</v>
      </c>
      <c r="AB528" s="1"/>
      <c r="AK528" s="1">
        <v>4.2745999999999999E-3</v>
      </c>
      <c r="AL528" s="1">
        <v>1.3876299999999999</v>
      </c>
      <c r="AM528" s="1">
        <f t="shared" si="32"/>
        <v>2.35103E-3</v>
      </c>
      <c r="AR528" s="1">
        <v>1.38733</v>
      </c>
      <c r="AS528" s="1">
        <v>3.1555199999999998E-4</v>
      </c>
    </row>
    <row r="529" spans="1:45" x14ac:dyDescent="0.25">
      <c r="A529">
        <f t="shared" si="33"/>
        <v>527</v>
      </c>
      <c r="C529" s="1">
        <v>1.48987</v>
      </c>
      <c r="D529" s="1">
        <v>1.7175300000000001E-3</v>
      </c>
      <c r="E529">
        <f t="shared" si="31"/>
        <v>3.0915540000000003E-3</v>
      </c>
      <c r="G529" s="1">
        <v>1.49048</v>
      </c>
      <c r="H529" s="1">
        <v>2.3413100000000001E-3</v>
      </c>
      <c r="I529" s="1">
        <v>2.3413100000000001E-3</v>
      </c>
      <c r="K529">
        <v>1.3897699999999999</v>
      </c>
      <c r="L529">
        <v>2.3577400000000005E-3</v>
      </c>
      <c r="N529" s="1"/>
      <c r="P529" s="1">
        <v>0.51348899999999997</v>
      </c>
      <c r="Q529" s="1">
        <v>-9.0423599999999999E-4</v>
      </c>
      <c r="R529" s="1">
        <v>-9.0423599999999999E-4</v>
      </c>
      <c r="AB529" s="1"/>
      <c r="AK529" s="1">
        <v>4.2868000000000003E-3</v>
      </c>
      <c r="AL529" s="1">
        <v>1.3897699999999999</v>
      </c>
      <c r="AM529" s="1">
        <f t="shared" si="32"/>
        <v>2.3577400000000005E-3</v>
      </c>
      <c r="AR529" s="1">
        <v>1.39008</v>
      </c>
      <c r="AS529" s="1">
        <v>3.1649800000000002E-4</v>
      </c>
    </row>
    <row r="530" spans="1:45" x14ac:dyDescent="0.25">
      <c r="A530">
        <f t="shared" si="33"/>
        <v>528</v>
      </c>
      <c r="C530" s="1">
        <v>1.49353</v>
      </c>
      <c r="D530" s="1">
        <v>1.7260699999999999E-3</v>
      </c>
      <c r="E530">
        <f t="shared" si="31"/>
        <v>3.1069259999999999E-3</v>
      </c>
      <c r="G530" s="1">
        <v>1.49292</v>
      </c>
      <c r="H530" s="1">
        <v>2.3431400000000001E-3</v>
      </c>
      <c r="I530" s="1">
        <v>2.3431400000000001E-3</v>
      </c>
      <c r="K530">
        <v>1.39313</v>
      </c>
      <c r="L530">
        <v>2.3661330000000003E-3</v>
      </c>
      <c r="N530" s="1"/>
      <c r="P530" s="1">
        <v>0.51101700000000005</v>
      </c>
      <c r="Q530" s="1">
        <v>-9.0667700000000005E-4</v>
      </c>
      <c r="R530" s="1">
        <v>-9.0667700000000005E-4</v>
      </c>
      <c r="AB530" s="1"/>
      <c r="AK530" s="1">
        <v>4.3020599999999999E-3</v>
      </c>
      <c r="AL530" s="1">
        <v>1.39313</v>
      </c>
      <c r="AM530" s="1">
        <f t="shared" si="32"/>
        <v>2.3661330000000003E-3</v>
      </c>
      <c r="AR530" s="1">
        <v>1.39252</v>
      </c>
      <c r="AS530" s="1">
        <v>3.1738300000000002E-4</v>
      </c>
    </row>
    <row r="531" spans="1:45" x14ac:dyDescent="0.25">
      <c r="A531">
        <f t="shared" si="33"/>
        <v>529</v>
      </c>
      <c r="C531" s="1">
        <v>1.4956700000000001</v>
      </c>
      <c r="D531" s="1">
        <v>1.73492E-3</v>
      </c>
      <c r="E531">
        <f t="shared" si="31"/>
        <v>3.1228560000000002E-3</v>
      </c>
      <c r="G531" s="1">
        <v>1.49536</v>
      </c>
      <c r="H531" s="1">
        <v>2.34497E-3</v>
      </c>
      <c r="I531" s="1">
        <v>2.34497E-3</v>
      </c>
      <c r="K531">
        <v>1.3952599999999999</v>
      </c>
      <c r="L531">
        <v>2.3723425000000001E-3</v>
      </c>
      <c r="N531" s="1"/>
      <c r="P531" s="1">
        <v>0.50863599999999998</v>
      </c>
      <c r="Q531" s="1">
        <v>-9.0881299999999996E-4</v>
      </c>
      <c r="R531" s="1">
        <v>-9.0881299999999996E-4</v>
      </c>
      <c r="AB531" s="1"/>
      <c r="AK531" s="1">
        <v>4.3133499999999996E-3</v>
      </c>
      <c r="AL531" s="1">
        <v>1.3952599999999999</v>
      </c>
      <c r="AM531" s="1">
        <f t="shared" si="32"/>
        <v>2.3723425000000001E-3</v>
      </c>
      <c r="AR531" s="1">
        <v>1.3946499999999999</v>
      </c>
      <c r="AS531" s="1">
        <v>3.1823700000000002E-4</v>
      </c>
    </row>
    <row r="532" spans="1:45" x14ac:dyDescent="0.25">
      <c r="A532">
        <f t="shared" si="33"/>
        <v>530</v>
      </c>
      <c r="C532" s="1">
        <v>1.4981100000000001</v>
      </c>
      <c r="D532" s="1">
        <v>1.74377E-3</v>
      </c>
      <c r="E532">
        <f t="shared" si="31"/>
        <v>3.1387860000000002E-3</v>
      </c>
      <c r="G532" s="1">
        <v>1.4975000000000001</v>
      </c>
      <c r="H532" s="1">
        <v>2.3468E-3</v>
      </c>
      <c r="I532" s="1">
        <v>2.3468E-3</v>
      </c>
      <c r="K532">
        <v>1.3974</v>
      </c>
      <c r="L532">
        <v>2.3780515000000001E-3</v>
      </c>
      <c r="N532" s="1"/>
      <c r="P532" s="1">
        <v>0.50622599999999995</v>
      </c>
      <c r="Q532" s="1">
        <v>-9.1095E-4</v>
      </c>
      <c r="R532" s="1">
        <v>-9.1095E-4</v>
      </c>
      <c r="AB532" s="1"/>
      <c r="AK532" s="1">
        <v>4.3237299999999996E-3</v>
      </c>
      <c r="AL532" s="1">
        <v>1.3974</v>
      </c>
      <c r="AM532" s="1">
        <f t="shared" si="32"/>
        <v>2.3780515000000001E-3</v>
      </c>
      <c r="AR532" s="1">
        <v>1.3974</v>
      </c>
      <c r="AS532" s="1">
        <v>3.1930499999999998E-4</v>
      </c>
    </row>
    <row r="533" spans="1:45" x14ac:dyDescent="0.25">
      <c r="A533">
        <f t="shared" si="33"/>
        <v>531</v>
      </c>
      <c r="C533" s="1">
        <v>1.5005500000000001</v>
      </c>
      <c r="D533" s="1">
        <v>1.7523199999999999E-3</v>
      </c>
      <c r="E533">
        <f t="shared" si="31"/>
        <v>3.1541759999999999E-3</v>
      </c>
      <c r="G533" s="1">
        <v>1.4999400000000001</v>
      </c>
      <c r="H533" s="1">
        <v>2.34863E-3</v>
      </c>
      <c r="I533" s="1">
        <v>2.34863E-3</v>
      </c>
      <c r="K533">
        <v>1.39984</v>
      </c>
      <c r="L533">
        <v>2.3840960000000005E-3</v>
      </c>
      <c r="N533" s="1"/>
      <c r="P533" s="1">
        <v>0.50378400000000001</v>
      </c>
      <c r="Q533" s="1">
        <v>-9.1308600000000002E-4</v>
      </c>
      <c r="R533" s="1">
        <v>-9.1308600000000002E-4</v>
      </c>
      <c r="AB533" s="1"/>
      <c r="AK533" s="1">
        <v>4.3347200000000002E-3</v>
      </c>
      <c r="AL533" s="1">
        <v>1.39984</v>
      </c>
      <c r="AM533" s="1">
        <f t="shared" si="32"/>
        <v>2.3840960000000005E-3</v>
      </c>
      <c r="AR533" s="1">
        <v>1.39984</v>
      </c>
      <c r="AS533" s="1">
        <v>3.2018999999999998E-4</v>
      </c>
    </row>
    <row r="534" spans="1:45" x14ac:dyDescent="0.25">
      <c r="A534">
        <f t="shared" si="33"/>
        <v>532</v>
      </c>
      <c r="C534" s="1">
        <v>1.50299</v>
      </c>
      <c r="D534" s="1">
        <v>1.7611700000000001E-3</v>
      </c>
      <c r="E534">
        <f t="shared" si="31"/>
        <v>3.1701060000000002E-3</v>
      </c>
      <c r="G534" s="1">
        <v>1.5026900000000001</v>
      </c>
      <c r="H534" s="1">
        <v>2.35046E-3</v>
      </c>
      <c r="I534" s="1">
        <v>2.35046E-3</v>
      </c>
      <c r="K534">
        <v>1.40289</v>
      </c>
      <c r="L534">
        <v>2.3896345000000005E-3</v>
      </c>
      <c r="N534" s="1"/>
      <c r="P534" s="1">
        <v>0.50134299999999998</v>
      </c>
      <c r="Q534" s="1">
        <v>-9.1522200000000004E-4</v>
      </c>
      <c r="R534" s="1">
        <v>-9.1522200000000004E-4</v>
      </c>
      <c r="AB534" s="1"/>
      <c r="AK534" s="1">
        <v>4.3447900000000003E-3</v>
      </c>
      <c r="AL534" s="1">
        <v>1.40289</v>
      </c>
      <c r="AM534" s="1">
        <f t="shared" si="32"/>
        <v>2.3896345000000005E-3</v>
      </c>
      <c r="AR534" s="1">
        <v>1.40228</v>
      </c>
      <c r="AS534" s="1">
        <v>3.2122800000000001E-4</v>
      </c>
    </row>
    <row r="535" spans="1:45" x14ac:dyDescent="0.25">
      <c r="A535">
        <f t="shared" si="33"/>
        <v>533</v>
      </c>
      <c r="C535" s="1">
        <v>1.50543</v>
      </c>
      <c r="D535" s="1">
        <v>1.7697100000000001E-3</v>
      </c>
      <c r="E535">
        <f t="shared" si="31"/>
        <v>3.1854780000000003E-3</v>
      </c>
      <c r="G535" s="1">
        <v>1.50543</v>
      </c>
      <c r="H535" s="1">
        <v>2.35199E-3</v>
      </c>
      <c r="I535" s="1">
        <v>2.35199E-3</v>
      </c>
      <c r="K535">
        <v>1.40533</v>
      </c>
      <c r="L535">
        <v>2.3953380000000003E-3</v>
      </c>
      <c r="N535" s="1"/>
      <c r="P535" s="1">
        <v>0.49890099999999998</v>
      </c>
      <c r="Q535" s="1">
        <v>-9.1735799999999995E-4</v>
      </c>
      <c r="R535" s="1">
        <v>-9.1735799999999995E-4</v>
      </c>
      <c r="AB535" s="1"/>
      <c r="AK535" s="1">
        <v>4.3551600000000003E-3</v>
      </c>
      <c r="AL535" s="1">
        <v>1.40533</v>
      </c>
      <c r="AM535" s="1">
        <f t="shared" si="32"/>
        <v>2.3953380000000003E-3</v>
      </c>
      <c r="AR535" s="1">
        <v>1.40442</v>
      </c>
      <c r="AS535" s="1">
        <v>3.22205E-4</v>
      </c>
    </row>
    <row r="536" spans="1:45" x14ac:dyDescent="0.25">
      <c r="A536">
        <f t="shared" si="33"/>
        <v>534</v>
      </c>
      <c r="C536" s="1">
        <v>1.5081800000000001</v>
      </c>
      <c r="D536" s="1">
        <v>1.77826E-3</v>
      </c>
      <c r="E536">
        <f t="shared" si="31"/>
        <v>3.2008679999999999E-3</v>
      </c>
      <c r="G536" s="1">
        <v>1.50726</v>
      </c>
      <c r="H536" s="1">
        <v>2.35382E-3</v>
      </c>
      <c r="I536" s="1">
        <v>2.35382E-3</v>
      </c>
      <c r="K536">
        <v>1.40717</v>
      </c>
      <c r="L536">
        <v>2.4007115000000004E-3</v>
      </c>
      <c r="N536" s="1"/>
      <c r="P536" s="1">
        <v>0.49639899999999998</v>
      </c>
      <c r="Q536" s="1">
        <v>-9.1949499999999999E-4</v>
      </c>
      <c r="R536" s="1">
        <v>-9.1949499999999999E-4</v>
      </c>
      <c r="AB536" s="1"/>
      <c r="AK536" s="1">
        <v>4.3649300000000004E-3</v>
      </c>
      <c r="AL536" s="1">
        <v>1.40717</v>
      </c>
      <c r="AM536" s="1">
        <f t="shared" si="32"/>
        <v>2.4007115000000004E-3</v>
      </c>
      <c r="AR536" s="1">
        <v>1.40656</v>
      </c>
      <c r="AS536" s="1">
        <v>3.2324200000000001E-4</v>
      </c>
    </row>
    <row r="537" spans="1:45" x14ac:dyDescent="0.25">
      <c r="A537">
        <f t="shared" si="33"/>
        <v>535</v>
      </c>
      <c r="C537" s="1">
        <v>1.5100100000000001</v>
      </c>
      <c r="D537" s="1">
        <v>1.7868000000000001E-3</v>
      </c>
      <c r="E537">
        <f t="shared" si="31"/>
        <v>3.21624E-3</v>
      </c>
      <c r="G537" s="1">
        <v>1.5097</v>
      </c>
      <c r="H537" s="1">
        <v>2.3556499999999999E-3</v>
      </c>
      <c r="I537" s="1">
        <v>2.3556499999999999E-3</v>
      </c>
      <c r="K537">
        <v>1.40991</v>
      </c>
      <c r="L537">
        <v>2.4059145000000001E-3</v>
      </c>
      <c r="N537" s="1"/>
      <c r="P537" s="1">
        <v>0.49398799999999998</v>
      </c>
      <c r="Q537" s="1">
        <v>-9.2132599999999998E-4</v>
      </c>
      <c r="R537" s="1">
        <v>-9.2132599999999998E-4</v>
      </c>
      <c r="AB537" s="1"/>
      <c r="AK537" s="1">
        <v>4.3743899999999997E-3</v>
      </c>
      <c r="AL537" s="1">
        <v>1.40991</v>
      </c>
      <c r="AM537" s="1">
        <f t="shared" si="32"/>
        <v>2.4059145000000001E-3</v>
      </c>
      <c r="AR537" s="1">
        <v>1.4093</v>
      </c>
      <c r="AS537" s="1">
        <v>3.2434100000000002E-4</v>
      </c>
    </row>
    <row r="538" spans="1:45" x14ac:dyDescent="0.25">
      <c r="A538">
        <f t="shared" si="33"/>
        <v>536</v>
      </c>
      <c r="C538" s="1">
        <v>1.5121500000000001</v>
      </c>
      <c r="D538" s="1">
        <v>1.7950399999999999E-3</v>
      </c>
      <c r="E538">
        <f t="shared" si="31"/>
        <v>3.2310719999999998E-3</v>
      </c>
      <c r="G538" s="1">
        <v>1.5124500000000001</v>
      </c>
      <c r="H538" s="1">
        <v>2.3574799999999999E-3</v>
      </c>
      <c r="I538" s="1">
        <v>2.3574799999999999E-3</v>
      </c>
      <c r="K538">
        <v>1.41174</v>
      </c>
      <c r="L538">
        <v>2.411453E-3</v>
      </c>
      <c r="N538" s="1"/>
      <c r="P538" s="1">
        <v>0.49160799999999999</v>
      </c>
      <c r="Q538" s="1">
        <v>-9.23462E-4</v>
      </c>
      <c r="R538" s="1">
        <v>-9.23462E-4</v>
      </c>
      <c r="AB538" s="1"/>
      <c r="AK538" s="1">
        <v>4.3844599999999997E-3</v>
      </c>
      <c r="AL538" s="1">
        <v>1.41174</v>
      </c>
      <c r="AM538" s="1">
        <f t="shared" si="32"/>
        <v>2.411453E-3</v>
      </c>
      <c r="AR538" s="1">
        <v>1.41205</v>
      </c>
      <c r="AS538" s="1">
        <v>3.2540899999999997E-4</v>
      </c>
    </row>
    <row r="539" spans="1:45" x14ac:dyDescent="0.25">
      <c r="A539">
        <f t="shared" si="33"/>
        <v>537</v>
      </c>
      <c r="C539" s="1">
        <v>1.5152000000000001</v>
      </c>
      <c r="D539" s="1">
        <v>1.8035900000000001E-3</v>
      </c>
      <c r="E539">
        <f t="shared" si="31"/>
        <v>3.2464620000000003E-3</v>
      </c>
      <c r="G539" s="1">
        <v>1.5139800000000001</v>
      </c>
      <c r="H539" s="1">
        <v>2.3593099999999999E-3</v>
      </c>
      <c r="I539" s="1">
        <v>2.3593099999999999E-3</v>
      </c>
      <c r="K539">
        <v>1.41418</v>
      </c>
      <c r="L539">
        <v>2.4166560000000001E-3</v>
      </c>
      <c r="N539" s="1"/>
      <c r="P539" s="1">
        <v>0.48907499999999998</v>
      </c>
      <c r="Q539" s="1">
        <v>-9.2559800000000002E-4</v>
      </c>
      <c r="R539" s="1">
        <v>-9.2559800000000002E-4</v>
      </c>
      <c r="AB539" s="1"/>
      <c r="AK539" s="1">
        <v>4.3939199999999999E-3</v>
      </c>
      <c r="AL539" s="1">
        <v>1.41418</v>
      </c>
      <c r="AM539" s="1">
        <f t="shared" si="32"/>
        <v>2.4166560000000001E-3</v>
      </c>
      <c r="AR539" s="1">
        <v>1.41449</v>
      </c>
      <c r="AS539" s="1">
        <v>3.2656900000000002E-4</v>
      </c>
    </row>
    <row r="540" spans="1:45" x14ac:dyDescent="0.25">
      <c r="A540">
        <f t="shared" si="33"/>
        <v>538</v>
      </c>
      <c r="C540" s="1">
        <v>1.5170300000000001</v>
      </c>
      <c r="D540" s="1">
        <v>1.81183E-3</v>
      </c>
      <c r="E540">
        <f t="shared" si="31"/>
        <v>3.2612940000000001E-3</v>
      </c>
      <c r="G540" s="1">
        <v>1.5173300000000001</v>
      </c>
      <c r="H540" s="1">
        <v>2.3608399999999999E-3</v>
      </c>
      <c r="I540" s="1">
        <v>2.3608399999999999E-3</v>
      </c>
      <c r="K540">
        <v>1.4172400000000001</v>
      </c>
      <c r="L540">
        <v>2.4218590000000002E-3</v>
      </c>
      <c r="N540" s="1"/>
      <c r="P540" s="1">
        <v>0.48663299999999998</v>
      </c>
      <c r="Q540" s="1">
        <v>-9.2742900000000001E-4</v>
      </c>
      <c r="R540" s="1">
        <v>-9.2742900000000001E-4</v>
      </c>
      <c r="AB540" s="1"/>
      <c r="AK540" s="1">
        <v>4.4033800000000001E-3</v>
      </c>
      <c r="AL540" s="1">
        <v>1.4172400000000001</v>
      </c>
      <c r="AM540" s="1">
        <f t="shared" si="32"/>
        <v>2.4218590000000002E-3</v>
      </c>
      <c r="AR540" s="1">
        <v>1.41693</v>
      </c>
      <c r="AS540" s="1">
        <v>3.27728E-4</v>
      </c>
    </row>
    <row r="541" spans="1:45" x14ac:dyDescent="0.25">
      <c r="A541">
        <f t="shared" si="33"/>
        <v>539</v>
      </c>
      <c r="C541" s="1">
        <v>1.5200800000000001</v>
      </c>
      <c r="D541" s="1">
        <v>1.82037E-3</v>
      </c>
      <c r="E541">
        <f t="shared" si="31"/>
        <v>3.2766660000000001E-3</v>
      </c>
      <c r="G541" s="1">
        <v>1.5194700000000001</v>
      </c>
      <c r="H541" s="1">
        <v>2.3626699999999999E-3</v>
      </c>
      <c r="I541" s="1">
        <v>2.3626699999999999E-3</v>
      </c>
      <c r="K541">
        <v>1.4190700000000001</v>
      </c>
      <c r="L541">
        <v>2.4268970000000003E-3</v>
      </c>
      <c r="N541" s="1"/>
      <c r="P541" s="1">
        <v>0.48416100000000001</v>
      </c>
      <c r="Q541" s="1">
        <v>-9.2926E-4</v>
      </c>
      <c r="R541" s="1">
        <v>-9.2926E-4</v>
      </c>
      <c r="AB541" s="1"/>
      <c r="AK541" s="1">
        <v>4.4125400000000004E-3</v>
      </c>
      <c r="AL541" s="1">
        <v>1.4190700000000001</v>
      </c>
      <c r="AM541" s="1">
        <f t="shared" si="32"/>
        <v>2.4268970000000003E-3</v>
      </c>
      <c r="AR541" s="1">
        <v>1.41937</v>
      </c>
      <c r="AS541" s="1">
        <v>3.2891799999999998E-4</v>
      </c>
    </row>
    <row r="542" spans="1:45" x14ac:dyDescent="0.25">
      <c r="A542">
        <f t="shared" si="33"/>
        <v>540</v>
      </c>
      <c r="C542" s="1">
        <v>1.5222199999999999</v>
      </c>
      <c r="D542" s="1">
        <v>1.82861E-3</v>
      </c>
      <c r="E542">
        <f t="shared" si="31"/>
        <v>3.2914980000000003E-3</v>
      </c>
      <c r="G542" s="1">
        <v>1.5219100000000001</v>
      </c>
      <c r="H542" s="1">
        <v>2.3644999999999998E-3</v>
      </c>
      <c r="I542" s="1">
        <v>2.3644999999999998E-3</v>
      </c>
      <c r="K542">
        <v>1.4221200000000001</v>
      </c>
      <c r="L542">
        <v>2.4319294999999999E-3</v>
      </c>
      <c r="N542" s="1"/>
      <c r="P542" s="1">
        <v>0.48178100000000001</v>
      </c>
      <c r="Q542" s="1">
        <v>-9.3139600000000003E-4</v>
      </c>
      <c r="R542" s="1">
        <v>-9.3139600000000003E-4</v>
      </c>
      <c r="AB542" s="1"/>
      <c r="AK542" s="1">
        <v>4.4216899999999998E-3</v>
      </c>
      <c r="AL542" s="1">
        <v>1.4221200000000001</v>
      </c>
      <c r="AM542" s="1">
        <f t="shared" si="32"/>
        <v>2.4319294999999999E-3</v>
      </c>
      <c r="AR542" s="1">
        <v>1.4215100000000001</v>
      </c>
      <c r="AS542" s="1">
        <v>3.3029199999999999E-4</v>
      </c>
    </row>
    <row r="543" spans="1:45" x14ac:dyDescent="0.25">
      <c r="A543">
        <f t="shared" si="33"/>
        <v>541</v>
      </c>
      <c r="C543" s="1">
        <v>1.5243500000000001</v>
      </c>
      <c r="D543" s="1">
        <v>1.8368499999999999E-3</v>
      </c>
      <c r="E543">
        <f t="shared" si="31"/>
        <v>3.3063299999999997E-3</v>
      </c>
      <c r="G543" s="1">
        <v>1.5243500000000001</v>
      </c>
      <c r="H543" s="1">
        <v>2.3663299999999998E-3</v>
      </c>
      <c r="I543" s="1">
        <v>2.3663299999999998E-3</v>
      </c>
      <c r="K543">
        <v>1.42395</v>
      </c>
      <c r="L543">
        <v>2.4366320000000002E-3</v>
      </c>
      <c r="N543" s="1"/>
      <c r="P543" s="1">
        <v>0.47933999999999999</v>
      </c>
      <c r="Q543" s="1">
        <v>-9.3322800000000003E-4</v>
      </c>
      <c r="R543" s="1">
        <v>-9.3322800000000003E-4</v>
      </c>
      <c r="AB543" s="1"/>
      <c r="AK543" s="1">
        <v>4.4302400000000002E-3</v>
      </c>
      <c r="AL543" s="1">
        <v>1.42395</v>
      </c>
      <c r="AM543" s="1">
        <f t="shared" si="32"/>
        <v>2.4366320000000002E-3</v>
      </c>
      <c r="AR543" s="1">
        <v>1.4242600000000001</v>
      </c>
      <c r="AS543" s="1">
        <v>3.3166499999999998E-4</v>
      </c>
    </row>
    <row r="544" spans="1:45" x14ac:dyDescent="0.25">
      <c r="A544">
        <f t="shared" si="33"/>
        <v>542</v>
      </c>
      <c r="C544" s="1">
        <v>1.5277099999999999</v>
      </c>
      <c r="D544" s="1">
        <v>1.84509E-3</v>
      </c>
      <c r="E544">
        <f t="shared" si="31"/>
        <v>3.3211619999999999E-3</v>
      </c>
      <c r="G544" s="1">
        <v>1.5270999999999999</v>
      </c>
      <c r="H544" s="1">
        <v>2.3678599999999998E-3</v>
      </c>
      <c r="I544" s="1">
        <v>2.3678599999999998E-3</v>
      </c>
      <c r="K544">
        <v>1.42639</v>
      </c>
      <c r="L544">
        <v>2.4414994999999999E-3</v>
      </c>
      <c r="N544" s="1"/>
      <c r="P544" s="1">
        <v>0.47686800000000001</v>
      </c>
      <c r="Q544" s="1">
        <v>-9.3536400000000005E-4</v>
      </c>
      <c r="R544" s="1">
        <v>-9.3536400000000005E-4</v>
      </c>
      <c r="AB544" s="1"/>
      <c r="AK544" s="1">
        <v>4.4390899999999997E-3</v>
      </c>
      <c r="AL544" s="1">
        <v>1.42639</v>
      </c>
      <c r="AM544" s="1">
        <f t="shared" si="32"/>
        <v>2.4414994999999999E-3</v>
      </c>
      <c r="AR544" s="1">
        <v>1.42639</v>
      </c>
      <c r="AS544" s="1">
        <v>3.3303800000000002E-4</v>
      </c>
    </row>
    <row r="545" spans="1:45" x14ac:dyDescent="0.25">
      <c r="A545">
        <f t="shared" si="33"/>
        <v>543</v>
      </c>
      <c r="C545" s="1">
        <v>1.5292399999999999</v>
      </c>
      <c r="D545" s="1">
        <v>1.8530300000000001E-3</v>
      </c>
      <c r="E545">
        <f t="shared" si="31"/>
        <v>3.3354540000000003E-3</v>
      </c>
      <c r="G545" s="1">
        <v>1.5295399999999999</v>
      </c>
      <c r="H545" s="1">
        <v>2.3696899999999998E-3</v>
      </c>
      <c r="I545" s="1">
        <v>2.3696899999999998E-3</v>
      </c>
      <c r="K545">
        <v>1.4297500000000001</v>
      </c>
      <c r="L545">
        <v>2.4460315000000002E-3</v>
      </c>
      <c r="N545" s="1"/>
      <c r="P545" s="1">
        <v>0.47439599999999998</v>
      </c>
      <c r="Q545" s="1">
        <v>-9.3689000000000001E-4</v>
      </c>
      <c r="R545" s="1">
        <v>-9.3689000000000001E-4</v>
      </c>
      <c r="AB545" s="1"/>
      <c r="AK545" s="1">
        <v>4.4473300000000002E-3</v>
      </c>
      <c r="AL545" s="1">
        <v>1.4297500000000001</v>
      </c>
      <c r="AM545" s="1">
        <f t="shared" si="32"/>
        <v>2.4460315000000002E-3</v>
      </c>
      <c r="AR545" s="1">
        <v>1.4285300000000001</v>
      </c>
      <c r="AS545" s="1">
        <v>3.3441200000000002E-4</v>
      </c>
    </row>
    <row r="546" spans="1:45" x14ac:dyDescent="0.25">
      <c r="A546">
        <f t="shared" si="33"/>
        <v>544</v>
      </c>
      <c r="C546" s="1">
        <v>1.5322899999999999</v>
      </c>
      <c r="D546" s="1">
        <v>1.8612699999999999E-3</v>
      </c>
      <c r="E546">
        <f t="shared" si="31"/>
        <v>3.3502860000000001E-3</v>
      </c>
      <c r="G546" s="1">
        <v>1.5316799999999999</v>
      </c>
      <c r="H546" s="1">
        <v>2.3715199999999998E-3</v>
      </c>
      <c r="I546" s="1">
        <v>2.3715199999999998E-3</v>
      </c>
      <c r="K546">
        <v>1.43188</v>
      </c>
      <c r="L546">
        <v>2.4507285000000003E-3</v>
      </c>
      <c r="N546" s="1"/>
      <c r="P546" s="1">
        <v>0.47198499999999999</v>
      </c>
      <c r="Q546" s="1">
        <v>-9.38721E-4</v>
      </c>
      <c r="R546" s="1">
        <v>-9.38721E-4</v>
      </c>
      <c r="AB546" s="1"/>
      <c r="AK546" s="1">
        <v>4.4558699999999998E-3</v>
      </c>
      <c r="AL546" s="1">
        <v>1.43188</v>
      </c>
      <c r="AM546" s="1">
        <f t="shared" si="32"/>
        <v>2.4507285000000003E-3</v>
      </c>
      <c r="AR546" s="1">
        <v>1.4309700000000001</v>
      </c>
      <c r="AS546" s="1">
        <v>3.35815E-4</v>
      </c>
    </row>
    <row r="547" spans="1:45" x14ac:dyDescent="0.25">
      <c r="A547">
        <f t="shared" si="33"/>
        <v>545</v>
      </c>
      <c r="C547" s="1">
        <v>1.5347299999999999</v>
      </c>
      <c r="D547" s="1">
        <v>1.8691999999999999E-3</v>
      </c>
      <c r="E547">
        <f t="shared" si="31"/>
        <v>3.3645599999999999E-3</v>
      </c>
      <c r="G547" s="1">
        <v>1.5347299999999999</v>
      </c>
      <c r="H547" s="1">
        <v>2.3730499999999998E-3</v>
      </c>
      <c r="I547" s="1">
        <v>2.3730499999999998E-3</v>
      </c>
      <c r="K547">
        <v>1.4343300000000001</v>
      </c>
      <c r="L547">
        <v>2.4557665E-3</v>
      </c>
      <c r="N547" s="1"/>
      <c r="P547" s="1">
        <v>0.46954299999999999</v>
      </c>
      <c r="Q547" s="1">
        <v>-9.4055199999999999E-4</v>
      </c>
      <c r="R547" s="1">
        <v>-9.4055199999999999E-4</v>
      </c>
      <c r="AB547" s="1"/>
      <c r="AK547" s="1">
        <v>4.46503E-3</v>
      </c>
      <c r="AL547" s="1">
        <v>1.4343300000000001</v>
      </c>
      <c r="AM547" s="1">
        <f t="shared" si="32"/>
        <v>2.4557665E-3</v>
      </c>
      <c r="AR547" s="1">
        <v>1.4337200000000001</v>
      </c>
      <c r="AS547" s="1">
        <v>3.3724999999999998E-4</v>
      </c>
    </row>
    <row r="548" spans="1:45" x14ac:dyDescent="0.25">
      <c r="A548">
        <f t="shared" si="33"/>
        <v>546</v>
      </c>
      <c r="C548" s="1">
        <v>1.5371699999999999</v>
      </c>
      <c r="D548" s="1">
        <v>1.87744E-3</v>
      </c>
      <c r="E548">
        <f t="shared" si="31"/>
        <v>3.3793920000000002E-3</v>
      </c>
      <c r="G548" s="1">
        <v>1.5365599999999999</v>
      </c>
      <c r="H548" s="1">
        <v>2.3748799999999998E-3</v>
      </c>
      <c r="I548" s="1">
        <v>2.3748799999999998E-3</v>
      </c>
      <c r="K548">
        <v>1.4364600000000001</v>
      </c>
      <c r="L548">
        <v>2.4606340000000006E-3</v>
      </c>
      <c r="N548" s="1"/>
      <c r="P548" s="1">
        <v>0.46704099999999998</v>
      </c>
      <c r="Q548" s="1">
        <v>-9.4238299999999998E-4</v>
      </c>
      <c r="R548" s="1">
        <v>-9.4238299999999998E-4</v>
      </c>
      <c r="AB548" s="1"/>
      <c r="AK548" s="1">
        <v>4.4738800000000004E-3</v>
      </c>
      <c r="AL548" s="1">
        <v>1.4364600000000001</v>
      </c>
      <c r="AM548" s="1">
        <f t="shared" si="32"/>
        <v>2.4606340000000006E-3</v>
      </c>
      <c r="AR548" s="1">
        <v>1.4367700000000001</v>
      </c>
      <c r="AS548" s="1">
        <v>3.38776E-4</v>
      </c>
    </row>
    <row r="549" spans="1:45" x14ac:dyDescent="0.25">
      <c r="A549">
        <f t="shared" si="33"/>
        <v>547</v>
      </c>
      <c r="C549" s="1">
        <v>1.5396099999999999</v>
      </c>
      <c r="D549" s="1">
        <v>1.8853800000000001E-3</v>
      </c>
      <c r="E549">
        <f t="shared" si="31"/>
        <v>3.3936840000000001E-3</v>
      </c>
      <c r="G549" s="1">
        <v>1.53931</v>
      </c>
      <c r="H549" s="1">
        <v>2.3767100000000002E-3</v>
      </c>
      <c r="I549" s="1">
        <v>2.3767100000000002E-3</v>
      </c>
      <c r="K549">
        <v>1.4389000000000001</v>
      </c>
      <c r="L549">
        <v>2.4655015000000003E-3</v>
      </c>
      <c r="N549" s="1"/>
      <c r="P549" s="1">
        <v>0.46456900000000001</v>
      </c>
      <c r="Q549" s="1">
        <v>-9.44519E-4</v>
      </c>
      <c r="R549" s="1">
        <v>-9.44519E-4</v>
      </c>
      <c r="AB549" s="1"/>
      <c r="AK549" s="1">
        <v>4.4827299999999999E-3</v>
      </c>
      <c r="AL549" s="1">
        <v>1.4389000000000001</v>
      </c>
      <c r="AM549" s="1">
        <f t="shared" si="32"/>
        <v>2.4655015000000003E-3</v>
      </c>
      <c r="AR549" s="1">
        <v>1.4389000000000001</v>
      </c>
      <c r="AS549" s="1">
        <v>3.4036299999999999E-4</v>
      </c>
    </row>
    <row r="550" spans="1:45" x14ac:dyDescent="0.25">
      <c r="A550">
        <f t="shared" si="33"/>
        <v>548</v>
      </c>
      <c r="C550" s="1">
        <v>1.54175</v>
      </c>
      <c r="D550" s="1">
        <v>1.89331E-3</v>
      </c>
      <c r="E550">
        <f t="shared" si="31"/>
        <v>3.407958E-3</v>
      </c>
      <c r="G550" s="1">
        <v>1.5420499999999999</v>
      </c>
      <c r="H550" s="1">
        <v>2.3782299999999998E-3</v>
      </c>
      <c r="I550" s="1">
        <v>2.3782299999999998E-3</v>
      </c>
      <c r="K550">
        <v>1.4413499999999999</v>
      </c>
      <c r="L550">
        <v>2.4705340000000004E-3</v>
      </c>
      <c r="N550" s="1"/>
      <c r="P550" s="1">
        <v>0.46218900000000002</v>
      </c>
      <c r="Q550" s="1">
        <v>-9.4604499999999996E-4</v>
      </c>
      <c r="R550" s="1">
        <v>-9.4604499999999996E-4</v>
      </c>
      <c r="AB550" s="1"/>
      <c r="AK550" s="1">
        <v>4.4918800000000002E-3</v>
      </c>
      <c r="AL550" s="1">
        <v>1.4413499999999999</v>
      </c>
      <c r="AM550" s="1">
        <f t="shared" si="32"/>
        <v>2.4705340000000004E-3</v>
      </c>
      <c r="AR550" s="1">
        <v>1.4413499999999999</v>
      </c>
      <c r="AS550" s="1">
        <v>3.4201000000000001E-4</v>
      </c>
    </row>
    <row r="551" spans="1:45" x14ac:dyDescent="0.25">
      <c r="A551">
        <f t="shared" si="33"/>
        <v>549</v>
      </c>
      <c r="C551" s="1">
        <v>1.54419</v>
      </c>
      <c r="D551" s="1">
        <v>1.9012499999999999E-3</v>
      </c>
      <c r="E551">
        <f t="shared" si="31"/>
        <v>3.4222499999999999E-3</v>
      </c>
      <c r="G551" s="1">
        <v>1.54419</v>
      </c>
      <c r="H551" s="1">
        <v>2.3800700000000002E-3</v>
      </c>
      <c r="I551" s="1">
        <v>2.3800700000000002E-3</v>
      </c>
      <c r="K551">
        <v>1.4431799999999999</v>
      </c>
      <c r="L551">
        <v>2.4752365000000002E-3</v>
      </c>
      <c r="N551" s="1"/>
      <c r="P551" s="1">
        <v>0.45974700000000002</v>
      </c>
      <c r="Q551" s="1">
        <v>-9.4787599999999995E-4</v>
      </c>
      <c r="R551" s="1">
        <v>-9.4787599999999995E-4</v>
      </c>
      <c r="AB551" s="1"/>
      <c r="AK551" s="1">
        <v>4.5004299999999997E-3</v>
      </c>
      <c r="AL551" s="1">
        <v>1.4431799999999999</v>
      </c>
      <c r="AM551" s="1">
        <f t="shared" si="32"/>
        <v>2.4752365000000002E-3</v>
      </c>
      <c r="AR551" s="1">
        <v>1.4443999999999999</v>
      </c>
      <c r="AS551" s="1">
        <v>3.4378099999999998E-4</v>
      </c>
    </row>
    <row r="552" spans="1:45" x14ac:dyDescent="0.25">
      <c r="A552">
        <f t="shared" si="33"/>
        <v>550</v>
      </c>
      <c r="C552" s="1">
        <v>1.5466299999999999</v>
      </c>
      <c r="D552" s="1">
        <v>1.9091799999999999E-3</v>
      </c>
      <c r="E552">
        <f t="shared" si="31"/>
        <v>3.4365239999999998E-3</v>
      </c>
      <c r="G552" s="1">
        <v>1.54694</v>
      </c>
      <c r="H552" s="1">
        <v>2.3815899999999998E-3</v>
      </c>
      <c r="I552" s="1">
        <v>2.3815899999999998E-3</v>
      </c>
      <c r="K552">
        <v>1.4465300000000001</v>
      </c>
      <c r="L552">
        <v>2.4811105000000001E-3</v>
      </c>
      <c r="N552" s="1"/>
      <c r="P552" s="1">
        <v>0.45736700000000002</v>
      </c>
      <c r="Q552" s="1">
        <v>-9.4970700000000005E-4</v>
      </c>
      <c r="R552" s="1">
        <v>-9.4970700000000005E-4</v>
      </c>
      <c r="AB552" s="1"/>
      <c r="AK552" s="1">
        <v>4.5111099999999996E-3</v>
      </c>
      <c r="AL552" s="1">
        <v>1.4465300000000001</v>
      </c>
      <c r="AM552" s="1">
        <f t="shared" si="32"/>
        <v>2.4811105000000001E-3</v>
      </c>
      <c r="AR552" s="1">
        <v>1.4462299999999999</v>
      </c>
      <c r="AS552" s="1">
        <v>3.4549E-4</v>
      </c>
    </row>
    <row r="553" spans="1:45" x14ac:dyDescent="0.25">
      <c r="A553">
        <f t="shared" si="33"/>
        <v>551</v>
      </c>
      <c r="C553" s="1">
        <v>1.54938</v>
      </c>
      <c r="D553" s="1">
        <v>1.9171100000000001E-3</v>
      </c>
      <c r="E553">
        <f t="shared" si="31"/>
        <v>3.4507980000000001E-3</v>
      </c>
      <c r="G553" s="1">
        <v>1.54938</v>
      </c>
      <c r="H553" s="1">
        <v>2.3834199999999998E-3</v>
      </c>
      <c r="I553" s="1">
        <v>2.3834199999999998E-3</v>
      </c>
      <c r="K553">
        <v>1.4489700000000001</v>
      </c>
      <c r="L553">
        <v>2.4844655000000001E-3</v>
      </c>
      <c r="N553" s="1"/>
      <c r="P553" s="1">
        <v>0.45486500000000002</v>
      </c>
      <c r="Q553" s="1">
        <v>-9.5153800000000004E-4</v>
      </c>
      <c r="R553" s="1">
        <v>-9.5153800000000004E-4</v>
      </c>
      <c r="AB553" s="1"/>
      <c r="AK553" s="1">
        <v>4.5172099999999998E-3</v>
      </c>
      <c r="AL553" s="1">
        <v>1.4489700000000001</v>
      </c>
      <c r="AM553" s="1">
        <f t="shared" si="32"/>
        <v>2.4844655000000001E-3</v>
      </c>
      <c r="AR553" s="1">
        <v>1.4486699999999999</v>
      </c>
      <c r="AS553" s="1">
        <v>3.4735099999999997E-4</v>
      </c>
    </row>
    <row r="554" spans="1:45" x14ac:dyDescent="0.25">
      <c r="A554">
        <f t="shared" si="33"/>
        <v>552</v>
      </c>
      <c r="C554" s="1">
        <v>1.55182</v>
      </c>
      <c r="D554" s="1">
        <v>1.9247400000000001E-3</v>
      </c>
      <c r="E554">
        <f t="shared" si="31"/>
        <v>3.4645320000000002E-3</v>
      </c>
      <c r="G554" s="1">
        <v>1.55182</v>
      </c>
      <c r="H554" s="1">
        <v>2.3852499999999998E-3</v>
      </c>
      <c r="I554" s="1">
        <v>2.3852499999999998E-3</v>
      </c>
      <c r="K554">
        <v>1.4511099999999999</v>
      </c>
      <c r="L554">
        <v>2.4884970000000001E-3</v>
      </c>
      <c r="N554" s="1"/>
      <c r="P554" s="1">
        <v>0.45245400000000002</v>
      </c>
      <c r="Q554" s="1">
        <v>-9.5336900000000003E-4</v>
      </c>
      <c r="R554" s="1">
        <v>-9.5336900000000003E-4</v>
      </c>
      <c r="AB554" s="1"/>
      <c r="AK554" s="1">
        <v>4.5245399999999996E-3</v>
      </c>
      <c r="AL554" s="1">
        <v>1.4511099999999999</v>
      </c>
      <c r="AM554" s="1">
        <f t="shared" si="32"/>
        <v>2.4884970000000001E-3</v>
      </c>
      <c r="AR554" s="1">
        <v>1.4508099999999999</v>
      </c>
      <c r="AS554" s="1">
        <v>3.4921300000000002E-4</v>
      </c>
    </row>
    <row r="555" spans="1:45" x14ac:dyDescent="0.25">
      <c r="A555">
        <f t="shared" si="33"/>
        <v>553</v>
      </c>
      <c r="C555" s="1">
        <v>1.55426</v>
      </c>
      <c r="D555" s="1">
        <v>1.93268E-3</v>
      </c>
      <c r="E555">
        <f t="shared" si="31"/>
        <v>3.4788240000000002E-3</v>
      </c>
      <c r="G555" s="1">
        <v>1.55426</v>
      </c>
      <c r="H555" s="1">
        <v>2.3867799999999998E-3</v>
      </c>
      <c r="I555" s="1">
        <v>2.3867799999999998E-3</v>
      </c>
      <c r="K555">
        <v>1.4541599999999999</v>
      </c>
      <c r="L555">
        <v>2.4938650000000001E-3</v>
      </c>
      <c r="N555" s="1"/>
      <c r="P555" s="1">
        <v>0.45001200000000002</v>
      </c>
      <c r="Q555" s="1">
        <v>-9.5489499999999998E-4</v>
      </c>
      <c r="R555" s="1">
        <v>-9.5489499999999998E-4</v>
      </c>
      <c r="AB555" s="1"/>
      <c r="AK555" s="1">
        <v>4.5342999999999998E-3</v>
      </c>
      <c r="AL555" s="1">
        <v>1.4541599999999999</v>
      </c>
      <c r="AM555" s="1">
        <f t="shared" si="32"/>
        <v>2.4938650000000001E-3</v>
      </c>
      <c r="AR555" s="1">
        <v>1.4538599999999999</v>
      </c>
      <c r="AS555" s="1">
        <v>3.5110499999999999E-4</v>
      </c>
    </row>
    <row r="556" spans="1:45" x14ac:dyDescent="0.25">
      <c r="A556">
        <f t="shared" si="33"/>
        <v>554</v>
      </c>
      <c r="C556" s="1">
        <v>1.5567</v>
      </c>
      <c r="D556" s="1">
        <v>1.94031E-3</v>
      </c>
      <c r="E556">
        <f t="shared" si="31"/>
        <v>3.4925580000000002E-3</v>
      </c>
      <c r="G556" s="1">
        <v>1.55609</v>
      </c>
      <c r="H556" s="1">
        <v>2.3883099999999998E-3</v>
      </c>
      <c r="I556" s="1">
        <v>2.3883099999999998E-3</v>
      </c>
      <c r="K556">
        <v>1.4565999999999999</v>
      </c>
      <c r="L556">
        <v>2.4983970000000003E-3</v>
      </c>
      <c r="N556" s="1"/>
      <c r="P556" s="1">
        <v>0.44751000000000002</v>
      </c>
      <c r="Q556" s="1">
        <v>-9.5672599999999997E-4</v>
      </c>
      <c r="R556" s="1">
        <v>-9.5672599999999997E-4</v>
      </c>
      <c r="AB556" s="1"/>
      <c r="AK556" s="1">
        <v>4.5425400000000003E-3</v>
      </c>
      <c r="AL556" s="1">
        <v>1.4565999999999999</v>
      </c>
      <c r="AM556" s="1">
        <f t="shared" si="32"/>
        <v>2.4983970000000003E-3</v>
      </c>
      <c r="AR556" s="1">
        <v>1.4556899999999999</v>
      </c>
      <c r="AS556" s="1">
        <v>3.5308799999999999E-4</v>
      </c>
    </row>
    <row r="557" spans="1:45" x14ac:dyDescent="0.25">
      <c r="A557">
        <f t="shared" si="33"/>
        <v>555</v>
      </c>
      <c r="C557" s="1">
        <v>1.55945</v>
      </c>
      <c r="D557" s="1">
        <v>1.94794E-3</v>
      </c>
      <c r="E557">
        <f t="shared" si="31"/>
        <v>3.5062920000000003E-3</v>
      </c>
      <c r="G557" s="1">
        <v>1.55914</v>
      </c>
      <c r="H557" s="1">
        <v>2.3901399999999998E-3</v>
      </c>
      <c r="I557" s="1">
        <v>2.3901399999999998E-3</v>
      </c>
      <c r="K557">
        <v>1.45844</v>
      </c>
      <c r="L557">
        <v>2.5024285000000003E-3</v>
      </c>
      <c r="N557" s="1"/>
      <c r="P557" s="1">
        <v>0.44506800000000002</v>
      </c>
      <c r="Q557" s="1">
        <v>-9.5855699999999996E-4</v>
      </c>
      <c r="R557" s="1">
        <v>-9.5855699999999996E-4</v>
      </c>
      <c r="AB557" s="1"/>
      <c r="AK557" s="1">
        <v>4.5498700000000001E-3</v>
      </c>
      <c r="AL557" s="1">
        <v>1.45844</v>
      </c>
      <c r="AM557" s="1">
        <f t="shared" si="32"/>
        <v>2.5024285000000003E-3</v>
      </c>
      <c r="AR557" s="1">
        <v>1.4581299999999999</v>
      </c>
      <c r="AS557" s="1">
        <v>3.5522499999999997E-4</v>
      </c>
    </row>
    <row r="558" spans="1:45" x14ac:dyDescent="0.25">
      <c r="A558">
        <f t="shared" si="33"/>
        <v>556</v>
      </c>
      <c r="C558" s="1">
        <v>1.56158</v>
      </c>
      <c r="D558" s="1">
        <v>1.9555699999999998E-3</v>
      </c>
      <c r="E558">
        <f t="shared" si="31"/>
        <v>3.5200259999999999E-3</v>
      </c>
      <c r="G558" s="1">
        <v>1.56158</v>
      </c>
      <c r="H558" s="1">
        <v>2.3919700000000002E-3</v>
      </c>
      <c r="I558" s="1">
        <v>2.3919700000000002E-3</v>
      </c>
      <c r="K558">
        <v>1.46088</v>
      </c>
      <c r="L558">
        <v>2.5061190000000002E-3</v>
      </c>
      <c r="N558" s="1"/>
      <c r="P558" s="1">
        <v>0.44268800000000003</v>
      </c>
      <c r="Q558" s="1">
        <v>-9.6008300000000003E-4</v>
      </c>
      <c r="R558" s="1">
        <v>-9.6008300000000003E-4</v>
      </c>
      <c r="AB558" s="1"/>
      <c r="AK558" s="1">
        <v>4.5565800000000002E-3</v>
      </c>
      <c r="AL558" s="1">
        <v>1.46088</v>
      </c>
      <c r="AM558" s="1">
        <f t="shared" si="32"/>
        <v>2.5061190000000002E-3</v>
      </c>
      <c r="AR558" s="1">
        <v>1.4611799999999999</v>
      </c>
      <c r="AS558" s="1">
        <v>3.5730000000000001E-4</v>
      </c>
    </row>
    <row r="559" spans="1:45" x14ac:dyDescent="0.25">
      <c r="A559">
        <f t="shared" si="33"/>
        <v>557</v>
      </c>
      <c r="C559" s="1">
        <v>1.56403</v>
      </c>
      <c r="D559" s="1">
        <v>1.9632E-3</v>
      </c>
      <c r="E559">
        <f t="shared" si="31"/>
        <v>3.5337599999999999E-3</v>
      </c>
      <c r="G559" s="1">
        <v>1.56372</v>
      </c>
      <c r="H559" s="1">
        <v>2.3934899999999999E-3</v>
      </c>
      <c r="I559" s="1">
        <v>2.3934899999999999E-3</v>
      </c>
      <c r="K559">
        <v>1.4630099999999999</v>
      </c>
      <c r="L559">
        <v>2.5096445000000003E-3</v>
      </c>
      <c r="N559" s="1"/>
      <c r="P559" s="1">
        <v>0.44018600000000002</v>
      </c>
      <c r="Q559" s="1">
        <v>-9.6221900000000005E-4</v>
      </c>
      <c r="R559" s="1">
        <v>-9.6221900000000005E-4</v>
      </c>
      <c r="AB559" s="1"/>
      <c r="AK559" s="1">
        <v>4.5629900000000003E-3</v>
      </c>
      <c r="AL559" s="1">
        <v>1.4630099999999999</v>
      </c>
      <c r="AM559" s="1">
        <f t="shared" si="32"/>
        <v>2.5096445000000003E-3</v>
      </c>
      <c r="AR559" s="1">
        <v>1.4636199999999999</v>
      </c>
      <c r="AS559" s="1">
        <v>3.59558E-4</v>
      </c>
    </row>
    <row r="560" spans="1:45" x14ac:dyDescent="0.25">
      <c r="A560">
        <f t="shared" si="33"/>
        <v>558</v>
      </c>
      <c r="C560" s="1">
        <v>1.56616</v>
      </c>
      <c r="D560" s="1">
        <v>1.9711300000000002E-3</v>
      </c>
      <c r="E560">
        <f t="shared" si="31"/>
        <v>3.5480340000000003E-3</v>
      </c>
      <c r="G560" s="1">
        <v>1.56616</v>
      </c>
      <c r="H560" s="1">
        <v>2.3953199999999998E-3</v>
      </c>
      <c r="I560" s="1">
        <v>2.3953199999999998E-3</v>
      </c>
      <c r="K560">
        <v>1.46576</v>
      </c>
      <c r="L560">
        <v>2.5133350000000002E-3</v>
      </c>
      <c r="N560" s="1"/>
      <c r="P560" s="1">
        <v>0.437805</v>
      </c>
      <c r="Q560" s="1">
        <v>-9.6343999999999998E-4</v>
      </c>
      <c r="R560" s="1">
        <v>-9.6343999999999998E-4</v>
      </c>
      <c r="AB560" s="1"/>
      <c r="AK560" s="1">
        <v>4.5697000000000003E-3</v>
      </c>
      <c r="AL560" s="1">
        <v>1.46576</v>
      </c>
      <c r="AM560" s="1">
        <f t="shared" si="32"/>
        <v>2.5133350000000002E-3</v>
      </c>
      <c r="AR560" s="1">
        <v>1.46576</v>
      </c>
      <c r="AS560" s="1">
        <v>3.6184699999999999E-4</v>
      </c>
    </row>
    <row r="561" spans="1:45" x14ac:dyDescent="0.25">
      <c r="A561">
        <f t="shared" si="33"/>
        <v>559</v>
      </c>
      <c r="C561" s="1">
        <v>1.56891</v>
      </c>
      <c r="D561" s="1">
        <v>1.97876E-3</v>
      </c>
      <c r="E561">
        <f t="shared" si="31"/>
        <v>3.5617679999999999E-3</v>
      </c>
      <c r="G561" s="1">
        <v>1.5683</v>
      </c>
      <c r="H561" s="1">
        <v>2.3971600000000002E-3</v>
      </c>
      <c r="I561" s="1">
        <v>2.3971600000000002E-3</v>
      </c>
      <c r="K561">
        <v>1.46851</v>
      </c>
      <c r="L561">
        <v>2.5170310000000003E-3</v>
      </c>
      <c r="N561" s="1"/>
      <c r="P561" s="1">
        <v>0.43533300000000003</v>
      </c>
      <c r="Q561" s="1">
        <v>-9.6527099999999997E-4</v>
      </c>
      <c r="R561" s="1">
        <v>-9.6527099999999997E-4</v>
      </c>
      <c r="AB561" s="1"/>
      <c r="AK561" s="1">
        <v>4.5764200000000003E-3</v>
      </c>
      <c r="AL561" s="1">
        <v>1.46851</v>
      </c>
      <c r="AM561" s="1">
        <f t="shared" si="32"/>
        <v>2.5170310000000003E-3</v>
      </c>
      <c r="AR561" s="1">
        <v>1.4681999999999999</v>
      </c>
      <c r="AS561" s="1">
        <v>3.64075E-4</v>
      </c>
    </row>
    <row r="562" spans="1:45" x14ac:dyDescent="0.25">
      <c r="A562">
        <f t="shared" si="33"/>
        <v>560</v>
      </c>
      <c r="C562" s="1">
        <v>1.57104</v>
      </c>
      <c r="D562" s="1">
        <v>1.9863900000000002E-3</v>
      </c>
      <c r="E562">
        <f t="shared" si="31"/>
        <v>3.5755020000000004E-3</v>
      </c>
      <c r="G562" s="1">
        <v>1.57104</v>
      </c>
      <c r="H562" s="1">
        <v>2.3986799999999998E-3</v>
      </c>
      <c r="I562" s="1">
        <v>2.3986799999999998E-3</v>
      </c>
      <c r="K562">
        <v>1.4706399999999999</v>
      </c>
      <c r="L562">
        <v>2.5203859999999999E-3</v>
      </c>
      <c r="N562" s="1"/>
      <c r="P562" s="1">
        <v>0.432861</v>
      </c>
      <c r="Q562" s="1">
        <v>-9.6679700000000003E-4</v>
      </c>
      <c r="R562" s="1">
        <v>-9.6679700000000003E-4</v>
      </c>
      <c r="AB562" s="1"/>
      <c r="AK562" s="1">
        <v>4.5825199999999996E-3</v>
      </c>
      <c r="AL562" s="1">
        <v>1.4706399999999999</v>
      </c>
      <c r="AM562" s="1">
        <f t="shared" si="32"/>
        <v>2.5203859999999999E-3</v>
      </c>
      <c r="AR562" s="1">
        <v>1.4706399999999999</v>
      </c>
      <c r="AS562" s="1">
        <v>3.6642499999999998E-4</v>
      </c>
    </row>
    <row r="563" spans="1:45" x14ac:dyDescent="0.25">
      <c r="A563">
        <f t="shared" si="33"/>
        <v>561</v>
      </c>
      <c r="C563" s="1">
        <v>1.5734900000000001</v>
      </c>
      <c r="D563" s="1">
        <v>1.99402E-3</v>
      </c>
      <c r="E563">
        <f t="shared" si="31"/>
        <v>3.589236E-3</v>
      </c>
      <c r="G563" s="1">
        <v>1.57379</v>
      </c>
      <c r="H563" s="1">
        <v>2.4002099999999998E-3</v>
      </c>
      <c r="I563" s="1">
        <v>2.4002099999999998E-3</v>
      </c>
      <c r="K563">
        <v>1.4730799999999999</v>
      </c>
      <c r="L563">
        <v>2.5239114999999999E-3</v>
      </c>
      <c r="N563" s="1"/>
      <c r="P563" s="1">
        <v>0.43042000000000002</v>
      </c>
      <c r="Q563" s="1">
        <v>-9.6832299999999999E-4</v>
      </c>
      <c r="R563" s="1">
        <v>-9.6832299999999999E-4</v>
      </c>
      <c r="AB563" s="1"/>
      <c r="AK563" s="1">
        <v>4.5889299999999997E-3</v>
      </c>
      <c r="AL563" s="1">
        <v>1.4730799999999999</v>
      </c>
      <c r="AM563" s="1">
        <f t="shared" si="32"/>
        <v>2.5239114999999999E-3</v>
      </c>
      <c r="AR563" s="1">
        <v>1.4730799999999999</v>
      </c>
      <c r="AS563" s="1">
        <v>3.6877399999999999E-4</v>
      </c>
    </row>
    <row r="564" spans="1:45" x14ac:dyDescent="0.25">
      <c r="A564">
        <f t="shared" si="33"/>
        <v>562</v>
      </c>
      <c r="C564" s="1">
        <v>1.57623</v>
      </c>
      <c r="D564" s="1">
        <v>2.0016499999999998E-3</v>
      </c>
      <c r="E564">
        <f t="shared" si="31"/>
        <v>3.6029699999999996E-3</v>
      </c>
      <c r="G564" s="1">
        <v>1.5759300000000001</v>
      </c>
      <c r="H564" s="1">
        <v>2.4020399999999998E-3</v>
      </c>
      <c r="I564" s="1">
        <v>2.4020399999999998E-3</v>
      </c>
      <c r="K564">
        <v>1.47583</v>
      </c>
      <c r="L564">
        <v>2.5272665E-3</v>
      </c>
      <c r="N564" s="1"/>
      <c r="P564" s="1">
        <v>0.42800899999999997</v>
      </c>
      <c r="Q564" s="1">
        <v>-9.7015399999999998E-4</v>
      </c>
      <c r="R564" s="1">
        <v>-9.7015399999999998E-4</v>
      </c>
      <c r="AB564" s="1"/>
      <c r="AK564" s="1">
        <v>4.5950299999999999E-3</v>
      </c>
      <c r="AL564" s="1">
        <v>1.47583</v>
      </c>
      <c r="AM564" s="1">
        <f t="shared" si="32"/>
        <v>2.5272665E-3</v>
      </c>
      <c r="AR564" s="1">
        <v>1.47522</v>
      </c>
      <c r="AS564" s="1">
        <v>3.7115500000000002E-4</v>
      </c>
    </row>
    <row r="565" spans="1:45" x14ac:dyDescent="0.25">
      <c r="A565">
        <f t="shared" si="33"/>
        <v>563</v>
      </c>
      <c r="C565" s="1">
        <v>1.57867</v>
      </c>
      <c r="D565" s="1">
        <v>2.0089700000000001E-3</v>
      </c>
      <c r="E565">
        <f t="shared" si="31"/>
        <v>3.6161460000000002E-3</v>
      </c>
      <c r="G565" s="1">
        <v>1.5783700000000001</v>
      </c>
      <c r="H565" s="1">
        <v>2.4035599999999999E-3</v>
      </c>
      <c r="I565" s="1">
        <v>2.4035599999999999E-3</v>
      </c>
      <c r="K565">
        <v>1.47797</v>
      </c>
      <c r="L565">
        <v>2.5309625000000001E-3</v>
      </c>
      <c r="N565" s="1"/>
      <c r="P565" s="1">
        <v>0.42559799999999998</v>
      </c>
      <c r="Q565" s="1">
        <v>-9.7168000000000005E-4</v>
      </c>
      <c r="R565" s="1">
        <v>-9.7168000000000005E-4</v>
      </c>
      <c r="AB565" s="1"/>
      <c r="AK565" s="1">
        <v>4.6017499999999999E-3</v>
      </c>
      <c r="AL565" s="1">
        <v>1.47797</v>
      </c>
      <c r="AM565" s="1">
        <f t="shared" si="32"/>
        <v>2.5309625000000001E-3</v>
      </c>
      <c r="AR565" s="1">
        <v>1.47858</v>
      </c>
      <c r="AS565" s="1">
        <v>3.7356599999999998E-4</v>
      </c>
    </row>
    <row r="566" spans="1:45" x14ac:dyDescent="0.25">
      <c r="A566">
        <f t="shared" si="33"/>
        <v>564</v>
      </c>
      <c r="C566" s="1">
        <v>1.58142</v>
      </c>
      <c r="D566" s="1">
        <v>2.0165999999999999E-3</v>
      </c>
      <c r="E566">
        <f t="shared" si="31"/>
        <v>3.6298799999999998E-3</v>
      </c>
      <c r="G566" s="1">
        <v>1.5811200000000001</v>
      </c>
      <c r="H566" s="1">
        <v>2.4053999999999998E-3</v>
      </c>
      <c r="I566" s="1">
        <v>2.4053999999999998E-3</v>
      </c>
      <c r="K566">
        <v>1.48071</v>
      </c>
      <c r="L566">
        <v>2.5343175000000001E-3</v>
      </c>
      <c r="N566" s="1"/>
      <c r="P566" s="1">
        <v>0.423126</v>
      </c>
      <c r="Q566" s="1">
        <v>-9.7320600000000001E-4</v>
      </c>
      <c r="R566" s="1">
        <v>-9.7320600000000001E-4</v>
      </c>
      <c r="AB566" s="1"/>
      <c r="AK566" s="1">
        <v>4.6078500000000001E-3</v>
      </c>
      <c r="AL566" s="1">
        <v>1.48071</v>
      </c>
      <c r="AM566" s="1">
        <f t="shared" si="32"/>
        <v>2.5343175000000001E-3</v>
      </c>
      <c r="AR566" s="1">
        <v>1.48102</v>
      </c>
      <c r="AS566" s="1">
        <v>3.76129E-4</v>
      </c>
    </row>
    <row r="567" spans="1:45" x14ac:dyDescent="0.25">
      <c r="A567">
        <f t="shared" si="33"/>
        <v>565</v>
      </c>
      <c r="C567" s="1">
        <v>1.58325</v>
      </c>
      <c r="D567" s="1">
        <v>2.0239300000000002E-3</v>
      </c>
      <c r="E567">
        <f t="shared" si="31"/>
        <v>3.6430740000000005E-3</v>
      </c>
      <c r="G567" s="1">
        <v>1.58325</v>
      </c>
      <c r="H567" s="1">
        <v>2.4069199999999999E-3</v>
      </c>
      <c r="I567" s="1">
        <v>2.4069199999999999E-3</v>
      </c>
      <c r="K567">
        <v>1.48285</v>
      </c>
      <c r="L567">
        <v>2.5376725000000005E-3</v>
      </c>
      <c r="N567" s="1"/>
      <c r="P567" s="1">
        <v>0.42068499999999998</v>
      </c>
      <c r="Q567" s="1">
        <v>-9.75037E-4</v>
      </c>
      <c r="R567" s="1">
        <v>-9.75037E-4</v>
      </c>
      <c r="AB567" s="1"/>
      <c r="AK567" s="1">
        <v>4.6139500000000003E-3</v>
      </c>
      <c r="AL567" s="1">
        <v>1.48285</v>
      </c>
      <c r="AM567" s="1">
        <f t="shared" si="32"/>
        <v>2.5376725000000005E-3</v>
      </c>
      <c r="AR567" s="1">
        <v>1.48315</v>
      </c>
      <c r="AS567" s="1">
        <v>3.7872300000000003E-4</v>
      </c>
    </row>
    <row r="568" spans="1:45" x14ac:dyDescent="0.25">
      <c r="A568">
        <f t="shared" si="33"/>
        <v>566</v>
      </c>
      <c r="C568" s="1">
        <v>1.58569</v>
      </c>
      <c r="D568" s="1">
        <v>2.03156E-3</v>
      </c>
      <c r="E568">
        <f t="shared" si="31"/>
        <v>3.6568080000000001E-3</v>
      </c>
      <c r="G568" s="1">
        <v>1.58569</v>
      </c>
      <c r="H568" s="1">
        <v>2.4087499999999999E-3</v>
      </c>
      <c r="I568" s="1">
        <v>2.4087499999999999E-3</v>
      </c>
      <c r="K568">
        <v>1.4856</v>
      </c>
      <c r="L568">
        <v>2.5408625000000002E-3</v>
      </c>
      <c r="N568" s="1"/>
      <c r="P568" s="1">
        <v>0.418213</v>
      </c>
      <c r="Q568" s="1">
        <v>-9.7656299999999995E-4</v>
      </c>
      <c r="R568" s="1">
        <v>-9.7656299999999995E-4</v>
      </c>
      <c r="AB568" s="1"/>
      <c r="AK568" s="1">
        <v>4.6197499999999997E-3</v>
      </c>
      <c r="AL568" s="1">
        <v>1.4856</v>
      </c>
      <c r="AM568" s="1">
        <f t="shared" si="32"/>
        <v>2.5408625000000002E-3</v>
      </c>
      <c r="AR568" s="1">
        <v>1.48529</v>
      </c>
      <c r="AS568" s="1">
        <v>3.81348E-4</v>
      </c>
    </row>
    <row r="569" spans="1:45" x14ac:dyDescent="0.25">
      <c r="A569">
        <f t="shared" si="33"/>
        <v>567</v>
      </c>
      <c r="C569" s="1">
        <v>1.5887500000000001</v>
      </c>
      <c r="D569" s="1">
        <v>2.0388799999999999E-3</v>
      </c>
      <c r="E569">
        <f t="shared" si="31"/>
        <v>3.6699839999999998E-3</v>
      </c>
      <c r="G569" s="1">
        <v>1.5878300000000001</v>
      </c>
      <c r="H569" s="1">
        <v>2.4102799999999999E-3</v>
      </c>
      <c r="I569" s="1">
        <v>2.4102799999999999E-3</v>
      </c>
      <c r="K569">
        <v>1.48804</v>
      </c>
      <c r="L569">
        <v>2.5438820000000003E-3</v>
      </c>
      <c r="N569" s="1"/>
      <c r="P569" s="1">
        <v>0.415771</v>
      </c>
      <c r="Q569" s="1">
        <v>-9.78088E-4</v>
      </c>
      <c r="R569" s="1">
        <v>-9.78088E-4</v>
      </c>
      <c r="AB569" s="1"/>
      <c r="AK569" s="1">
        <v>4.6252400000000001E-3</v>
      </c>
      <c r="AL569" s="1">
        <v>1.48804</v>
      </c>
      <c r="AM569" s="1">
        <f t="shared" si="32"/>
        <v>2.5438820000000003E-3</v>
      </c>
      <c r="AR569" s="1">
        <v>1.48773</v>
      </c>
      <c r="AS569" s="1">
        <v>3.8406399999999999E-4</v>
      </c>
    </row>
    <row r="570" spans="1:45" x14ac:dyDescent="0.25">
      <c r="A570">
        <f t="shared" si="33"/>
        <v>568</v>
      </c>
      <c r="C570" s="1">
        <v>1.5908800000000001</v>
      </c>
      <c r="D570" s="1">
        <v>2.0462000000000002E-3</v>
      </c>
      <c r="E570">
        <f t="shared" si="31"/>
        <v>3.6831600000000004E-3</v>
      </c>
      <c r="G570" s="1">
        <v>1.5908800000000001</v>
      </c>
      <c r="H570" s="1">
        <v>2.4118E-3</v>
      </c>
      <c r="I570" s="1">
        <v>2.4118E-3</v>
      </c>
      <c r="K570">
        <v>1.48987</v>
      </c>
      <c r="L570">
        <v>2.5470720000000005E-3</v>
      </c>
      <c r="N570" s="1"/>
      <c r="P570" s="1">
        <v>0.4133</v>
      </c>
      <c r="Q570" s="1">
        <v>-9.7930900000000004E-4</v>
      </c>
      <c r="R570" s="1">
        <v>-9.7930900000000004E-4</v>
      </c>
      <c r="AB570" s="1"/>
      <c r="AK570" s="1">
        <v>4.6310400000000003E-3</v>
      </c>
      <c r="AL570" s="1">
        <v>1.48987</v>
      </c>
      <c r="AM570" s="1">
        <f t="shared" si="32"/>
        <v>2.5470720000000005E-3</v>
      </c>
      <c r="AR570" s="1">
        <v>1.48987</v>
      </c>
      <c r="AS570" s="1">
        <v>3.8674899999999998E-4</v>
      </c>
    </row>
    <row r="571" spans="1:45" x14ac:dyDescent="0.25">
      <c r="A571">
        <f t="shared" si="33"/>
        <v>569</v>
      </c>
      <c r="C571" s="1">
        <v>1.5933200000000001</v>
      </c>
      <c r="D571" s="1">
        <v>2.05353E-3</v>
      </c>
      <c r="E571">
        <f t="shared" si="31"/>
        <v>3.6963540000000002E-3</v>
      </c>
      <c r="G571" s="1">
        <v>1.5933200000000001</v>
      </c>
      <c r="H571" s="1">
        <v>2.4136399999999999E-3</v>
      </c>
      <c r="I571" s="1">
        <v>2.4136399999999999E-3</v>
      </c>
      <c r="K571">
        <v>1.49261</v>
      </c>
      <c r="L571">
        <v>2.5502620000000002E-3</v>
      </c>
      <c r="N571" s="1"/>
      <c r="P571" s="1">
        <v>0.410858</v>
      </c>
      <c r="Q571" s="1">
        <v>-9.8113999999999992E-4</v>
      </c>
      <c r="R571" s="1">
        <v>-9.8113999999999992E-4</v>
      </c>
      <c r="AB571" s="1"/>
      <c r="AK571" s="1">
        <v>4.6368399999999997E-3</v>
      </c>
      <c r="AL571" s="1">
        <v>1.49261</v>
      </c>
      <c r="AM571" s="1">
        <f t="shared" si="32"/>
        <v>2.5502620000000002E-3</v>
      </c>
      <c r="AR571" s="1">
        <v>1.49261</v>
      </c>
      <c r="AS571" s="1">
        <v>3.8955700000000001E-4</v>
      </c>
    </row>
    <row r="572" spans="1:45" x14ac:dyDescent="0.25">
      <c r="A572">
        <f t="shared" si="33"/>
        <v>570</v>
      </c>
      <c r="C572" s="1">
        <v>1.5957600000000001</v>
      </c>
      <c r="D572" s="1">
        <v>2.0608499999999999E-3</v>
      </c>
      <c r="E572">
        <f t="shared" si="31"/>
        <v>3.7095299999999999E-3</v>
      </c>
      <c r="G572" s="1">
        <v>1.5957600000000001</v>
      </c>
      <c r="H572" s="1">
        <v>2.41516E-3</v>
      </c>
      <c r="I572" s="1">
        <v>2.41516E-3</v>
      </c>
      <c r="K572">
        <v>1.4950600000000001</v>
      </c>
      <c r="L572">
        <v>2.5532815000000003E-3</v>
      </c>
      <c r="N572" s="1"/>
      <c r="P572" s="1">
        <v>0.408447</v>
      </c>
      <c r="Q572" s="1">
        <v>-9.8236099999999995E-4</v>
      </c>
      <c r="R572" s="1">
        <v>-9.8236099999999995E-4</v>
      </c>
      <c r="AB572" s="1"/>
      <c r="AK572" s="1">
        <v>4.6423300000000001E-3</v>
      </c>
      <c r="AL572" s="1">
        <v>1.4950600000000001</v>
      </c>
      <c r="AM572" s="1">
        <f t="shared" si="32"/>
        <v>2.5532815000000003E-3</v>
      </c>
      <c r="AR572" s="1">
        <v>1.49536</v>
      </c>
      <c r="AS572" s="1">
        <v>3.92273E-4</v>
      </c>
    </row>
    <row r="573" spans="1:45" x14ac:dyDescent="0.25">
      <c r="A573">
        <f t="shared" si="33"/>
        <v>571</v>
      </c>
      <c r="C573" s="1">
        <v>1.5982099999999999</v>
      </c>
      <c r="D573" s="1">
        <v>2.0681800000000002E-3</v>
      </c>
      <c r="E573">
        <f t="shared" si="31"/>
        <v>3.7227240000000006E-3</v>
      </c>
      <c r="G573" s="1">
        <v>1.5982099999999999</v>
      </c>
      <c r="H573" s="1">
        <v>2.41669E-3</v>
      </c>
      <c r="I573" s="1">
        <v>2.41669E-3</v>
      </c>
      <c r="K573">
        <v>1.4978</v>
      </c>
      <c r="L573">
        <v>2.5563065000000005E-3</v>
      </c>
      <c r="N573" s="1"/>
      <c r="P573" s="1">
        <v>0.40600599999999998</v>
      </c>
      <c r="Q573" s="1">
        <v>-9.8388699999999991E-4</v>
      </c>
      <c r="R573" s="1">
        <v>-9.8388699999999991E-4</v>
      </c>
      <c r="AB573" s="1"/>
      <c r="AK573" s="1">
        <v>4.6478300000000004E-3</v>
      </c>
      <c r="AL573" s="1">
        <v>1.4978</v>
      </c>
      <c r="AM573" s="1">
        <f t="shared" si="32"/>
        <v>2.5563065000000005E-3</v>
      </c>
      <c r="AR573" s="1">
        <v>1.4978</v>
      </c>
      <c r="AS573" s="1">
        <v>3.95203E-4</v>
      </c>
    </row>
    <row r="574" spans="1:45" x14ac:dyDescent="0.25">
      <c r="A574">
        <f t="shared" si="33"/>
        <v>572</v>
      </c>
      <c r="C574" s="1">
        <v>1.6006499999999999</v>
      </c>
      <c r="D574" s="1">
        <v>2.0755000000000001E-3</v>
      </c>
      <c r="E574">
        <f t="shared" si="31"/>
        <v>3.7359000000000003E-3</v>
      </c>
      <c r="G574" s="1">
        <v>1.6003400000000001</v>
      </c>
      <c r="H574" s="1">
        <v>2.41852E-3</v>
      </c>
      <c r="I574" s="1">
        <v>2.41852E-3</v>
      </c>
      <c r="K574">
        <v>1.4999400000000001</v>
      </c>
      <c r="L574">
        <v>2.5596615000000001E-3</v>
      </c>
      <c r="N574" s="1"/>
      <c r="P574" s="1">
        <v>0.403503</v>
      </c>
      <c r="Q574" s="1">
        <v>-9.8541300000000009E-4</v>
      </c>
      <c r="R574" s="1">
        <v>-9.8541300000000009E-4</v>
      </c>
      <c r="AB574" s="1"/>
      <c r="AK574" s="1">
        <v>4.6539299999999997E-3</v>
      </c>
      <c r="AL574" s="1">
        <v>1.4999400000000001</v>
      </c>
      <c r="AM574" s="1">
        <f t="shared" si="32"/>
        <v>2.5596615000000001E-3</v>
      </c>
      <c r="AR574" s="1">
        <v>1.4999400000000001</v>
      </c>
      <c r="AS574" s="1">
        <v>3.9819299999999997E-4</v>
      </c>
    </row>
    <row r="575" spans="1:45" x14ac:dyDescent="0.25">
      <c r="A575">
        <f t="shared" si="33"/>
        <v>573</v>
      </c>
      <c r="C575" s="1">
        <v>1.6027800000000001</v>
      </c>
      <c r="D575" s="1">
        <v>2.08282E-3</v>
      </c>
      <c r="E575">
        <f t="shared" si="31"/>
        <v>3.7490760000000001E-3</v>
      </c>
      <c r="G575" s="1">
        <v>1.6030899999999999</v>
      </c>
      <c r="H575" s="1">
        <v>2.42004E-3</v>
      </c>
      <c r="I575" s="1">
        <v>2.42004E-3</v>
      </c>
      <c r="K575">
        <v>1.5026900000000001</v>
      </c>
      <c r="L575">
        <v>2.5625160000000004E-3</v>
      </c>
      <c r="N575" s="1"/>
      <c r="P575" s="1">
        <v>0.40106199999999997</v>
      </c>
      <c r="Q575" s="1">
        <v>-9.86633E-4</v>
      </c>
      <c r="R575" s="1">
        <v>-9.86633E-4</v>
      </c>
      <c r="AB575" s="1"/>
      <c r="AK575" s="1">
        <v>4.6591200000000001E-3</v>
      </c>
      <c r="AL575" s="1">
        <v>1.5026900000000001</v>
      </c>
      <c r="AM575" s="1">
        <f t="shared" si="32"/>
        <v>2.5625160000000004E-3</v>
      </c>
      <c r="AR575" s="1">
        <v>1.50238</v>
      </c>
      <c r="AS575" s="1">
        <v>4.0115399999999997E-4</v>
      </c>
    </row>
    <row r="576" spans="1:45" x14ac:dyDescent="0.25">
      <c r="A576">
        <f t="shared" si="33"/>
        <v>574</v>
      </c>
      <c r="C576" s="1">
        <v>1.6055299999999999</v>
      </c>
      <c r="D576" s="1">
        <v>2.0901499999999998E-3</v>
      </c>
      <c r="E576">
        <f t="shared" si="31"/>
        <v>3.7622699999999999E-3</v>
      </c>
      <c r="G576" s="1">
        <v>1.6049199999999999</v>
      </c>
      <c r="H576" s="1">
        <v>2.4215700000000001E-3</v>
      </c>
      <c r="I576" s="1">
        <v>2.4215700000000001E-3</v>
      </c>
      <c r="K576">
        <v>1.5051300000000001</v>
      </c>
      <c r="L576">
        <v>2.5653705000000001E-3</v>
      </c>
      <c r="N576" s="1"/>
      <c r="P576" s="1">
        <v>0.39865099999999998</v>
      </c>
      <c r="Q576" s="1">
        <v>-9.8785400000000003E-4</v>
      </c>
      <c r="R576" s="1">
        <v>-9.8785400000000003E-4</v>
      </c>
      <c r="AB576" s="1"/>
      <c r="AK576" s="1">
        <v>4.6643099999999996E-3</v>
      </c>
      <c r="AL576" s="1">
        <v>1.5051300000000001</v>
      </c>
      <c r="AM576" s="1">
        <f t="shared" si="32"/>
        <v>2.5653705000000001E-3</v>
      </c>
      <c r="AR576" s="1">
        <v>1.5051300000000001</v>
      </c>
      <c r="AS576" s="1">
        <v>4.04144E-4</v>
      </c>
    </row>
    <row r="577" spans="1:45" x14ac:dyDescent="0.25">
      <c r="A577">
        <f t="shared" si="33"/>
        <v>575</v>
      </c>
      <c r="C577" s="1">
        <v>1.6085799999999999</v>
      </c>
      <c r="D577" s="1">
        <v>2.0974700000000002E-3</v>
      </c>
      <c r="E577">
        <f t="shared" si="31"/>
        <v>3.7754460000000004E-3</v>
      </c>
      <c r="G577" s="1">
        <v>1.6076699999999999</v>
      </c>
      <c r="H577" s="1">
        <v>2.4234E-3</v>
      </c>
      <c r="I577" s="1">
        <v>2.4234E-3</v>
      </c>
      <c r="K577">
        <v>1.50787</v>
      </c>
      <c r="L577">
        <v>2.5682195000000002E-3</v>
      </c>
      <c r="N577" s="1"/>
      <c r="P577" s="1">
        <v>0.39621000000000001</v>
      </c>
      <c r="Q577" s="1">
        <v>-9.8999000000000005E-4</v>
      </c>
      <c r="R577" s="1">
        <v>-9.8999000000000005E-4</v>
      </c>
      <c r="AB577" s="1"/>
      <c r="AK577" s="1">
        <v>4.6694900000000001E-3</v>
      </c>
      <c r="AL577" s="1">
        <v>1.50787</v>
      </c>
      <c r="AM577" s="1">
        <f t="shared" si="32"/>
        <v>2.5682195000000002E-3</v>
      </c>
      <c r="AR577" s="1">
        <v>1.5075700000000001</v>
      </c>
      <c r="AS577" s="1">
        <v>4.0716599999999998E-4</v>
      </c>
    </row>
    <row r="578" spans="1:45" x14ac:dyDescent="0.25">
      <c r="A578">
        <f t="shared" si="33"/>
        <v>576</v>
      </c>
      <c r="C578" s="1">
        <v>1.6104099999999999</v>
      </c>
      <c r="D578" s="1">
        <v>2.1044900000000001E-3</v>
      </c>
      <c r="E578">
        <f t="shared" si="31"/>
        <v>3.7880820000000003E-3</v>
      </c>
      <c r="G578" s="1">
        <v>1.6107199999999999</v>
      </c>
      <c r="H578" s="1">
        <v>2.4249300000000001E-3</v>
      </c>
      <c r="I578" s="1">
        <v>2.4249300000000001E-3</v>
      </c>
      <c r="K578">
        <v>1.5097</v>
      </c>
      <c r="L578">
        <v>2.5712445000000005E-3</v>
      </c>
      <c r="N578" s="1"/>
      <c r="P578" s="1">
        <v>0.39376800000000001</v>
      </c>
      <c r="Q578" s="1">
        <v>-9.9121100000000009E-4</v>
      </c>
      <c r="R578" s="1">
        <v>-9.9121100000000009E-4</v>
      </c>
      <c r="AB578" s="1"/>
      <c r="AK578" s="1">
        <v>4.6749900000000004E-3</v>
      </c>
      <c r="AL578" s="1">
        <v>1.5097</v>
      </c>
      <c r="AM578" s="1">
        <f t="shared" si="32"/>
        <v>2.5712445000000005E-3</v>
      </c>
      <c r="AR578" s="1">
        <v>1.5100100000000001</v>
      </c>
      <c r="AS578" s="1">
        <v>4.1024799999999999E-4</v>
      </c>
    </row>
    <row r="579" spans="1:45" x14ac:dyDescent="0.25">
      <c r="A579">
        <f t="shared" si="33"/>
        <v>577</v>
      </c>
      <c r="C579" s="1">
        <v>1.6134599999999999</v>
      </c>
      <c r="D579" s="1">
        <v>2.1118199999999999E-3</v>
      </c>
      <c r="E579">
        <f t="shared" ref="E579:E642" si="34">D579*1.8</f>
        <v>3.8012760000000001E-3</v>
      </c>
      <c r="G579" s="1">
        <v>1.6131599999999999</v>
      </c>
      <c r="H579" s="1">
        <v>2.4264500000000001E-3</v>
      </c>
      <c r="I579" s="1">
        <v>2.4264500000000001E-3</v>
      </c>
      <c r="K579">
        <v>1.5121500000000001</v>
      </c>
      <c r="L579">
        <v>2.5740990000000003E-3</v>
      </c>
      <c r="N579" s="1"/>
      <c r="P579" s="1">
        <v>0.39129599999999998</v>
      </c>
      <c r="Q579" s="1">
        <v>-9.9304199999999997E-4</v>
      </c>
      <c r="R579" s="1">
        <v>-9.9304199999999997E-4</v>
      </c>
      <c r="AB579" s="1"/>
      <c r="AK579" s="1">
        <v>4.6801799999999999E-3</v>
      </c>
      <c r="AL579" s="1">
        <v>1.5121500000000001</v>
      </c>
      <c r="AM579" s="1">
        <f t="shared" ref="AM579:AM642" si="35">AK579*0.55</f>
        <v>2.5740990000000003E-3</v>
      </c>
      <c r="AR579" s="1">
        <v>1.5118400000000001</v>
      </c>
      <c r="AS579" s="1">
        <v>4.1326900000000002E-4</v>
      </c>
    </row>
    <row r="580" spans="1:45" x14ac:dyDescent="0.25">
      <c r="A580">
        <f t="shared" ref="A580:A643" si="36">A579+1</f>
        <v>578</v>
      </c>
      <c r="C580" s="1">
        <v>1.6153</v>
      </c>
      <c r="D580" s="1">
        <v>2.1188399999999999E-3</v>
      </c>
      <c r="E580">
        <f t="shared" si="34"/>
        <v>3.813912E-3</v>
      </c>
      <c r="G580" s="1">
        <v>1.6153</v>
      </c>
      <c r="H580" s="1">
        <v>2.4279800000000002E-3</v>
      </c>
      <c r="I580" s="1">
        <v>2.4279800000000002E-3</v>
      </c>
      <c r="K580">
        <v>1.5145900000000001</v>
      </c>
      <c r="L580">
        <v>2.576783E-3</v>
      </c>
      <c r="N580" s="1"/>
      <c r="P580" s="1">
        <v>0.38888499999999998</v>
      </c>
      <c r="Q580" s="1">
        <v>-9.9395800000000008E-4</v>
      </c>
      <c r="R580" s="1">
        <v>-9.9395800000000008E-4</v>
      </c>
      <c r="AB580" s="1"/>
      <c r="AK580" s="1">
        <v>4.6850599999999996E-3</v>
      </c>
      <c r="AL580" s="1">
        <v>1.5145900000000001</v>
      </c>
      <c r="AM580" s="1">
        <f t="shared" si="35"/>
        <v>2.576783E-3</v>
      </c>
      <c r="AR580" s="1">
        <v>1.5145900000000001</v>
      </c>
      <c r="AS580" s="1">
        <v>4.16473E-4</v>
      </c>
    </row>
    <row r="581" spans="1:45" x14ac:dyDescent="0.25">
      <c r="A581">
        <f t="shared" si="36"/>
        <v>579</v>
      </c>
      <c r="C581" s="1">
        <v>1.61774</v>
      </c>
      <c r="D581" s="1">
        <v>2.1261600000000002E-3</v>
      </c>
      <c r="E581">
        <f t="shared" si="34"/>
        <v>3.8270880000000006E-3</v>
      </c>
      <c r="G581" s="1">
        <v>1.61774</v>
      </c>
      <c r="H581" s="1">
        <v>2.4298100000000001E-3</v>
      </c>
      <c r="I581" s="1">
        <v>2.4298100000000001E-3</v>
      </c>
      <c r="K581">
        <v>1.5176400000000001</v>
      </c>
      <c r="L581">
        <v>2.5791315000000003E-3</v>
      </c>
      <c r="N581" s="1"/>
      <c r="P581" s="1">
        <v>0.38641399999999998</v>
      </c>
      <c r="Q581" s="1">
        <v>-9.9578899999999996E-4</v>
      </c>
      <c r="R581" s="1">
        <v>-9.9578899999999996E-4</v>
      </c>
      <c r="AB581" s="1"/>
      <c r="AK581" s="1">
        <v>4.6893300000000002E-3</v>
      </c>
      <c r="AL581" s="1">
        <v>1.5176400000000001</v>
      </c>
      <c r="AM581" s="1">
        <f t="shared" si="35"/>
        <v>2.5791315000000003E-3</v>
      </c>
      <c r="AR581" s="1">
        <v>1.5167200000000001</v>
      </c>
      <c r="AS581" s="1">
        <v>4.1964699999999999E-4</v>
      </c>
    </row>
    <row r="582" spans="1:45" x14ac:dyDescent="0.25">
      <c r="A582">
        <f t="shared" si="36"/>
        <v>580</v>
      </c>
      <c r="C582" s="1">
        <v>1.62018</v>
      </c>
      <c r="D582" s="1">
        <v>2.1331800000000001E-3</v>
      </c>
      <c r="E582">
        <f t="shared" si="34"/>
        <v>3.8397240000000005E-3</v>
      </c>
      <c r="G582" s="1">
        <v>1.6204799999999999</v>
      </c>
      <c r="H582" s="1">
        <v>2.4313400000000002E-3</v>
      </c>
      <c r="I582" s="1">
        <v>2.4313400000000002E-3</v>
      </c>
      <c r="K582">
        <v>1.5191699999999999</v>
      </c>
      <c r="L582">
        <v>2.5819860000000001E-3</v>
      </c>
      <c r="N582" s="1"/>
      <c r="P582" s="1">
        <v>0.38397199999999998</v>
      </c>
      <c r="Q582" s="1">
        <v>-9.9670399999999995E-4</v>
      </c>
      <c r="R582" s="1">
        <v>-9.9670399999999995E-4</v>
      </c>
      <c r="AB582" s="1"/>
      <c r="AK582" s="1">
        <v>4.6945199999999998E-3</v>
      </c>
      <c r="AL582" s="1">
        <v>1.5191699999999999</v>
      </c>
      <c r="AM582" s="1">
        <f t="shared" si="35"/>
        <v>2.5819860000000001E-3</v>
      </c>
      <c r="AR582" s="1">
        <v>1.5194700000000001</v>
      </c>
      <c r="AS582" s="1">
        <v>4.2285199999999998E-4</v>
      </c>
    </row>
    <row r="583" spans="1:45" x14ac:dyDescent="0.25">
      <c r="A583">
        <f t="shared" si="36"/>
        <v>581</v>
      </c>
      <c r="C583" s="1">
        <v>1.6223099999999999</v>
      </c>
      <c r="D583" s="1">
        <v>2.1402000000000001E-3</v>
      </c>
      <c r="E583">
        <f t="shared" si="34"/>
        <v>3.8523600000000004E-3</v>
      </c>
      <c r="G583" s="1">
        <v>1.62262</v>
      </c>
      <c r="H583" s="1">
        <v>2.4328599999999998E-3</v>
      </c>
      <c r="I583" s="1">
        <v>2.4328599999999998E-3</v>
      </c>
      <c r="K583">
        <v>1.5222199999999999</v>
      </c>
      <c r="L583">
        <v>2.5846700000000003E-3</v>
      </c>
      <c r="N583" s="1"/>
      <c r="P583" s="1">
        <v>0.38156099999999998</v>
      </c>
      <c r="Q583" s="1">
        <v>-9.9822999999999991E-4</v>
      </c>
      <c r="R583" s="1">
        <v>-9.9822999999999991E-4</v>
      </c>
      <c r="AB583" s="1"/>
      <c r="AK583" s="1">
        <v>4.6994000000000003E-3</v>
      </c>
      <c r="AL583" s="1">
        <v>1.5222199999999999</v>
      </c>
      <c r="AM583" s="1">
        <f t="shared" si="35"/>
        <v>2.5846700000000003E-3</v>
      </c>
      <c r="AR583" s="1">
        <v>1.5222199999999999</v>
      </c>
      <c r="AS583" s="1">
        <v>4.2623900000000002E-4</v>
      </c>
    </row>
    <row r="584" spans="1:45" x14ac:dyDescent="0.25">
      <c r="A584">
        <f t="shared" si="36"/>
        <v>582</v>
      </c>
      <c r="C584" s="1">
        <v>1.6250599999999999</v>
      </c>
      <c r="D584" s="1">
        <v>2.14752E-3</v>
      </c>
      <c r="E584">
        <f t="shared" si="34"/>
        <v>3.8655360000000001E-3</v>
      </c>
      <c r="G584" s="1">
        <v>1.6250599999999999</v>
      </c>
      <c r="H584" s="1">
        <v>2.4346900000000002E-3</v>
      </c>
      <c r="I584" s="1">
        <v>2.4346900000000002E-3</v>
      </c>
      <c r="K584">
        <v>1.5243500000000001</v>
      </c>
      <c r="L584">
        <v>2.5871890000000002E-3</v>
      </c>
      <c r="N584" s="1"/>
      <c r="P584" s="1">
        <v>0.37905899999999998</v>
      </c>
      <c r="Q584" s="1">
        <v>-9.9945099999999994E-4</v>
      </c>
      <c r="R584" s="1">
        <v>-9.9945099999999994E-4</v>
      </c>
      <c r="AB584" s="1"/>
      <c r="AK584" s="1">
        <v>4.70398E-3</v>
      </c>
      <c r="AL584" s="1">
        <v>1.5243500000000001</v>
      </c>
      <c r="AM584" s="1">
        <f t="shared" si="35"/>
        <v>2.5871890000000002E-3</v>
      </c>
      <c r="AR584" s="1">
        <v>1.5246599999999999</v>
      </c>
      <c r="AS584" s="1">
        <v>4.2956500000000002E-4</v>
      </c>
    </row>
    <row r="585" spans="1:45" x14ac:dyDescent="0.25">
      <c r="A585">
        <f t="shared" si="36"/>
        <v>583</v>
      </c>
      <c r="C585" s="1">
        <v>1.6274999999999999</v>
      </c>
      <c r="D585" s="1">
        <v>2.1545399999999999E-3</v>
      </c>
      <c r="E585">
        <f t="shared" si="34"/>
        <v>3.878172E-3</v>
      </c>
      <c r="G585" s="1">
        <v>1.6274999999999999</v>
      </c>
      <c r="H585" s="1">
        <v>2.4362199999999998E-3</v>
      </c>
      <c r="I585" s="1">
        <v>2.4362199999999998E-3</v>
      </c>
      <c r="K585">
        <v>1.5267900000000001</v>
      </c>
      <c r="L585">
        <v>2.5898729999999999E-3</v>
      </c>
      <c r="N585" s="1"/>
      <c r="P585" s="1">
        <v>0.37661699999999998</v>
      </c>
      <c r="Q585" s="1">
        <v>-1.0009800000000001E-3</v>
      </c>
      <c r="R585" s="1">
        <v>-1.0009800000000001E-3</v>
      </c>
      <c r="AB585" s="1"/>
      <c r="AK585" s="1">
        <v>4.7088599999999996E-3</v>
      </c>
      <c r="AL585" s="1">
        <v>1.5267900000000001</v>
      </c>
      <c r="AM585" s="1">
        <f t="shared" si="35"/>
        <v>2.5898729999999999E-3</v>
      </c>
      <c r="AR585" s="1">
        <v>1.5270999999999999</v>
      </c>
      <c r="AS585" s="1">
        <v>4.3289199999999999E-4</v>
      </c>
    </row>
    <row r="586" spans="1:45" x14ac:dyDescent="0.25">
      <c r="A586">
        <f t="shared" si="36"/>
        <v>584</v>
      </c>
      <c r="C586" s="1">
        <v>1.62964</v>
      </c>
      <c r="D586" s="1">
        <v>2.1615599999999999E-3</v>
      </c>
      <c r="E586">
        <f t="shared" si="34"/>
        <v>3.8908079999999999E-3</v>
      </c>
      <c r="G586" s="1">
        <v>1.62964</v>
      </c>
      <c r="H586" s="1">
        <v>2.4377399999999999E-3</v>
      </c>
      <c r="I586" s="1">
        <v>2.4377399999999999E-3</v>
      </c>
      <c r="K586">
        <v>1.5298499999999999</v>
      </c>
      <c r="L586">
        <v>2.5922215000000002E-3</v>
      </c>
      <c r="N586" s="1"/>
      <c r="P586" s="1">
        <v>0.37417600000000001</v>
      </c>
      <c r="Q586" s="1">
        <v>-1.0024999999999999E-3</v>
      </c>
      <c r="R586" s="1">
        <v>-1.0024999999999999E-3</v>
      </c>
      <c r="AB586" s="1"/>
      <c r="AK586" s="1">
        <v>4.7131300000000003E-3</v>
      </c>
      <c r="AL586" s="1">
        <v>1.5298499999999999</v>
      </c>
      <c r="AM586" s="1">
        <f t="shared" si="35"/>
        <v>2.5922215000000002E-3</v>
      </c>
      <c r="AR586" s="1">
        <v>1.5295399999999999</v>
      </c>
      <c r="AS586" s="1">
        <v>4.3630999999999997E-4</v>
      </c>
    </row>
    <row r="587" spans="1:45" x14ac:dyDescent="0.25">
      <c r="A587">
        <f t="shared" si="36"/>
        <v>585</v>
      </c>
      <c r="C587" s="1">
        <v>1.63208</v>
      </c>
      <c r="D587" s="1">
        <v>2.1685799999999998E-3</v>
      </c>
      <c r="E587">
        <f t="shared" si="34"/>
        <v>3.9034439999999998E-3</v>
      </c>
      <c r="G587" s="1">
        <v>1.63239</v>
      </c>
      <c r="H587" s="1">
        <v>2.4392699999999999E-3</v>
      </c>
      <c r="I587" s="1">
        <v>2.4392699999999999E-3</v>
      </c>
      <c r="K587">
        <v>1.5316799999999999</v>
      </c>
      <c r="L587">
        <v>2.5949110000000001E-3</v>
      </c>
      <c r="N587" s="1"/>
      <c r="P587" s="1">
        <v>0.37173499999999998</v>
      </c>
      <c r="Q587" s="1">
        <v>-1.00372E-3</v>
      </c>
      <c r="R587" s="1">
        <v>-1.00372E-3</v>
      </c>
      <c r="AB587" s="1"/>
      <c r="AK587" s="1">
        <v>4.7180199999999999E-3</v>
      </c>
      <c r="AL587" s="1">
        <v>1.5316799999999999</v>
      </c>
      <c r="AM587" s="1">
        <f t="shared" si="35"/>
        <v>2.5949110000000001E-3</v>
      </c>
      <c r="AR587" s="1">
        <v>1.5319799999999999</v>
      </c>
      <c r="AS587" s="1">
        <v>4.39789E-4</v>
      </c>
    </row>
    <row r="588" spans="1:45" x14ac:dyDescent="0.25">
      <c r="A588">
        <f t="shared" si="36"/>
        <v>586</v>
      </c>
      <c r="C588" s="1">
        <v>1.63483</v>
      </c>
      <c r="D588" s="1">
        <v>2.1756000000000002E-3</v>
      </c>
      <c r="E588">
        <f t="shared" si="34"/>
        <v>3.9160800000000006E-3</v>
      </c>
      <c r="G588" s="1">
        <v>1.63513</v>
      </c>
      <c r="H588" s="1">
        <v>2.4410999999999999E-3</v>
      </c>
      <c r="I588" s="1">
        <v>2.4410999999999999E-3</v>
      </c>
      <c r="K588">
        <v>1.5344199999999999</v>
      </c>
      <c r="L588">
        <v>2.5975950000000003E-3</v>
      </c>
      <c r="N588" s="1"/>
      <c r="P588" s="1">
        <v>0.36929299999999998</v>
      </c>
      <c r="Q588" s="1">
        <v>-1.0052500000000001E-3</v>
      </c>
      <c r="R588" s="1">
        <v>-1.0052500000000001E-3</v>
      </c>
      <c r="AB588" s="1"/>
      <c r="AK588" s="1">
        <v>4.7229000000000004E-3</v>
      </c>
      <c r="AL588" s="1">
        <v>1.5344199999999999</v>
      </c>
      <c r="AM588" s="1">
        <f t="shared" si="35"/>
        <v>2.5975950000000003E-3</v>
      </c>
      <c r="AR588" s="1">
        <v>1.5344199999999999</v>
      </c>
      <c r="AS588" s="1">
        <v>4.4317599999999999E-4</v>
      </c>
    </row>
    <row r="589" spans="1:45" x14ac:dyDescent="0.25">
      <c r="A589">
        <f t="shared" si="36"/>
        <v>587</v>
      </c>
      <c r="C589" s="1">
        <v>1.63696</v>
      </c>
      <c r="D589" s="1">
        <v>2.1826200000000001E-3</v>
      </c>
      <c r="E589">
        <f t="shared" si="34"/>
        <v>3.9287160000000005E-3</v>
      </c>
      <c r="G589" s="1">
        <v>1.63757</v>
      </c>
      <c r="H589" s="1">
        <v>2.4426299999999999E-3</v>
      </c>
      <c r="I589" s="1">
        <v>2.4426299999999999E-3</v>
      </c>
      <c r="K589">
        <v>1.53687</v>
      </c>
      <c r="L589">
        <v>2.5999435000000001E-3</v>
      </c>
      <c r="N589" s="1"/>
      <c r="P589" s="1">
        <v>0.36685200000000001</v>
      </c>
      <c r="Q589" s="1">
        <v>-1.00647E-3</v>
      </c>
      <c r="R589" s="1">
        <v>-1.00647E-3</v>
      </c>
      <c r="AB589" s="1"/>
      <c r="AK589" s="1">
        <v>4.7271700000000002E-3</v>
      </c>
      <c r="AL589" s="1">
        <v>1.53687</v>
      </c>
      <c r="AM589" s="1">
        <f t="shared" si="35"/>
        <v>2.5999435000000001E-3</v>
      </c>
      <c r="AR589" s="1">
        <v>1.53687</v>
      </c>
      <c r="AS589" s="1">
        <v>4.4683800000000002E-4</v>
      </c>
    </row>
    <row r="590" spans="1:45" x14ac:dyDescent="0.25">
      <c r="A590">
        <f t="shared" si="36"/>
        <v>588</v>
      </c>
      <c r="C590" s="1">
        <v>1.6394</v>
      </c>
      <c r="D590" s="1">
        <v>2.1896400000000001E-3</v>
      </c>
      <c r="E590">
        <f t="shared" si="34"/>
        <v>3.9413520000000004E-3</v>
      </c>
      <c r="G590" s="1">
        <v>1.64032</v>
      </c>
      <c r="H590" s="1">
        <v>2.44415E-3</v>
      </c>
      <c r="I590" s="1">
        <v>2.44415E-3</v>
      </c>
      <c r="K590">
        <v>1.5389999999999999</v>
      </c>
      <c r="L590">
        <v>2.6024625E-3</v>
      </c>
      <c r="N590" s="1"/>
      <c r="P590" s="1">
        <v>0.36441000000000001</v>
      </c>
      <c r="Q590" s="1">
        <v>-1.0073899999999999E-3</v>
      </c>
      <c r="R590" s="1">
        <v>-1.0073899999999999E-3</v>
      </c>
      <c r="AB590" s="1"/>
      <c r="AK590" s="1">
        <v>4.7317499999999998E-3</v>
      </c>
      <c r="AL590" s="1">
        <v>1.5389999999999999</v>
      </c>
      <c r="AM590" s="1">
        <f t="shared" si="35"/>
        <v>2.6024625E-3</v>
      </c>
      <c r="AR590" s="1">
        <v>1.5387</v>
      </c>
      <c r="AS590" s="1">
        <v>4.5034799999999999E-4</v>
      </c>
    </row>
    <row r="591" spans="1:45" x14ac:dyDescent="0.25">
      <c r="A591">
        <f t="shared" si="36"/>
        <v>589</v>
      </c>
      <c r="C591" s="1">
        <v>1.64215</v>
      </c>
      <c r="D591" s="1">
        <v>2.19666E-3</v>
      </c>
      <c r="E591">
        <f t="shared" si="34"/>
        <v>3.9539880000000003E-3</v>
      </c>
      <c r="G591" s="1">
        <v>1.64215</v>
      </c>
      <c r="H591" s="1">
        <v>2.44568E-3</v>
      </c>
      <c r="I591" s="1">
        <v>2.44568E-3</v>
      </c>
      <c r="K591">
        <v>1.54175</v>
      </c>
      <c r="L591">
        <v>2.604646E-3</v>
      </c>
      <c r="N591" s="1"/>
      <c r="P591" s="1">
        <v>0.36190800000000001</v>
      </c>
      <c r="Q591" s="1">
        <v>-1.00891E-3</v>
      </c>
      <c r="R591" s="1">
        <v>-1.00891E-3</v>
      </c>
      <c r="AB591" s="1"/>
      <c r="AK591" s="1">
        <v>4.7357199999999997E-3</v>
      </c>
      <c r="AL591" s="1">
        <v>1.54175</v>
      </c>
      <c r="AM591" s="1">
        <f t="shared" si="35"/>
        <v>2.604646E-3</v>
      </c>
      <c r="AR591" s="1">
        <v>1.54175</v>
      </c>
      <c r="AS591" s="1">
        <v>4.5397900000000003E-4</v>
      </c>
    </row>
    <row r="592" spans="1:45" x14ac:dyDescent="0.25">
      <c r="A592">
        <f t="shared" si="36"/>
        <v>590</v>
      </c>
      <c r="C592" s="1">
        <v>1.6449</v>
      </c>
      <c r="D592" s="1">
        <v>2.20367E-3</v>
      </c>
      <c r="E592">
        <f t="shared" si="34"/>
        <v>3.9666060000000001E-3</v>
      </c>
      <c r="G592" s="1">
        <v>1.64429</v>
      </c>
      <c r="H592" s="1">
        <v>2.44751E-3</v>
      </c>
      <c r="I592" s="1">
        <v>2.44751E-3</v>
      </c>
      <c r="K592">
        <v>1.5444899999999999</v>
      </c>
      <c r="L592">
        <v>2.6071650000000003E-3</v>
      </c>
      <c r="N592" s="1"/>
      <c r="P592" s="1">
        <v>0.35949700000000001</v>
      </c>
      <c r="Q592" s="1">
        <v>-1.0101299999999999E-3</v>
      </c>
      <c r="R592" s="1">
        <v>-1.0101299999999999E-3</v>
      </c>
      <c r="AB592" s="1"/>
      <c r="AK592" s="1">
        <v>4.7403000000000002E-3</v>
      </c>
      <c r="AL592" s="1">
        <v>1.5444899999999999</v>
      </c>
      <c r="AM592" s="1">
        <f t="shared" si="35"/>
        <v>2.6071650000000003E-3</v>
      </c>
      <c r="AR592" s="1">
        <v>1.5438799999999999</v>
      </c>
      <c r="AS592" s="1">
        <v>4.5767200000000001E-4</v>
      </c>
    </row>
    <row r="593" spans="1:45" x14ac:dyDescent="0.25">
      <c r="A593">
        <f t="shared" si="36"/>
        <v>591</v>
      </c>
      <c r="C593" s="1">
        <v>1.64703</v>
      </c>
      <c r="D593" s="1">
        <v>2.21069E-3</v>
      </c>
      <c r="E593">
        <f t="shared" si="34"/>
        <v>3.979242E-3</v>
      </c>
      <c r="G593" s="1">
        <v>1.64734</v>
      </c>
      <c r="H593" s="1">
        <v>2.44904E-3</v>
      </c>
      <c r="I593" s="1">
        <v>2.44904E-3</v>
      </c>
      <c r="K593">
        <v>1.5466299999999999</v>
      </c>
      <c r="L593">
        <v>2.6095135000000001E-3</v>
      </c>
      <c r="N593" s="1"/>
      <c r="P593" s="1">
        <v>0.35699500000000001</v>
      </c>
      <c r="Q593" s="1">
        <v>-1.0116599999999999E-3</v>
      </c>
      <c r="R593" s="1">
        <v>-1.0116599999999999E-3</v>
      </c>
      <c r="AB593" s="1"/>
      <c r="AK593" s="1">
        <v>4.74457E-3</v>
      </c>
      <c r="AL593" s="1">
        <v>1.5466299999999999</v>
      </c>
      <c r="AM593" s="1">
        <f t="shared" si="35"/>
        <v>2.6095135000000001E-3</v>
      </c>
      <c r="AR593" s="1">
        <v>1.5466299999999999</v>
      </c>
      <c r="AS593" s="1">
        <v>4.6121200000000002E-4</v>
      </c>
    </row>
    <row r="594" spans="1:45" x14ac:dyDescent="0.25">
      <c r="A594">
        <f t="shared" si="36"/>
        <v>592</v>
      </c>
      <c r="C594" s="1">
        <v>1.64978</v>
      </c>
      <c r="D594" s="1">
        <v>2.2177099999999999E-3</v>
      </c>
      <c r="E594">
        <f t="shared" si="34"/>
        <v>3.9918779999999999E-3</v>
      </c>
      <c r="G594" s="1">
        <v>1.64917</v>
      </c>
      <c r="H594" s="1">
        <v>2.4505600000000001E-3</v>
      </c>
      <c r="I594" s="1">
        <v>2.4505600000000001E-3</v>
      </c>
      <c r="K594">
        <v>1.54938</v>
      </c>
      <c r="L594">
        <v>2.611862E-3</v>
      </c>
      <c r="N594" s="1"/>
      <c r="P594" s="1">
        <v>0.35470600000000002</v>
      </c>
      <c r="Q594" s="1">
        <v>-1.0128800000000001E-3</v>
      </c>
      <c r="R594" s="1">
        <v>-1.0128800000000001E-3</v>
      </c>
      <c r="AB594" s="1"/>
      <c r="AK594" s="1">
        <v>4.7488399999999998E-3</v>
      </c>
      <c r="AL594" s="1">
        <v>1.54938</v>
      </c>
      <c r="AM594" s="1">
        <f t="shared" si="35"/>
        <v>2.611862E-3</v>
      </c>
      <c r="AR594" s="1">
        <v>1.5490699999999999</v>
      </c>
      <c r="AS594" s="1">
        <v>4.6490499999999999E-4</v>
      </c>
    </row>
    <row r="595" spans="1:45" x14ac:dyDescent="0.25">
      <c r="A595">
        <f t="shared" si="36"/>
        <v>593</v>
      </c>
      <c r="C595" s="1">
        <v>1.6519200000000001</v>
      </c>
      <c r="D595" s="1">
        <v>2.2247299999999999E-3</v>
      </c>
      <c r="E595">
        <f t="shared" si="34"/>
        <v>4.0045139999999998E-3</v>
      </c>
      <c r="G595" s="1">
        <v>1.65161</v>
      </c>
      <c r="H595" s="1">
        <v>2.45239E-3</v>
      </c>
      <c r="I595" s="1">
        <v>2.45239E-3</v>
      </c>
      <c r="K595">
        <v>1.5515099999999999</v>
      </c>
      <c r="L595">
        <v>2.6142104999999998E-3</v>
      </c>
      <c r="N595" s="1"/>
      <c r="P595" s="1">
        <v>0.35217300000000001</v>
      </c>
      <c r="Q595" s="1">
        <v>-1.0141E-3</v>
      </c>
      <c r="R595" s="1">
        <v>-1.0141E-3</v>
      </c>
      <c r="AB595" s="1"/>
      <c r="AK595" s="1">
        <v>4.7531099999999996E-3</v>
      </c>
      <c r="AL595" s="1">
        <v>1.5515099999999999</v>
      </c>
      <c r="AM595" s="1">
        <f t="shared" si="35"/>
        <v>2.6142104999999998E-3</v>
      </c>
      <c r="AR595" s="1">
        <v>1.55182</v>
      </c>
      <c r="AS595" s="1">
        <v>4.6853599999999997E-4</v>
      </c>
    </row>
    <row r="596" spans="1:45" x14ac:dyDescent="0.25">
      <c r="A596">
        <f t="shared" si="36"/>
        <v>594</v>
      </c>
      <c r="C596" s="1">
        <v>1.6543600000000001</v>
      </c>
      <c r="D596" s="1">
        <v>2.2314499999999998E-3</v>
      </c>
      <c r="E596">
        <f t="shared" si="34"/>
        <v>4.0166099999999995E-3</v>
      </c>
      <c r="G596" s="1">
        <v>1.65466</v>
      </c>
      <c r="H596" s="1">
        <v>2.4539200000000001E-3</v>
      </c>
      <c r="I596" s="1">
        <v>2.4539200000000001E-3</v>
      </c>
      <c r="K596">
        <v>1.55396</v>
      </c>
      <c r="L596">
        <v>2.6165645000000002E-3</v>
      </c>
      <c r="N596" s="1"/>
      <c r="P596" s="1">
        <v>0.34976200000000002</v>
      </c>
      <c r="Q596" s="1">
        <v>-1.01501E-3</v>
      </c>
      <c r="R596" s="1">
        <v>-1.01501E-3</v>
      </c>
      <c r="AB596" s="1"/>
      <c r="AK596" s="1">
        <v>4.7573900000000002E-3</v>
      </c>
      <c r="AL596" s="1">
        <v>1.55396</v>
      </c>
      <c r="AM596" s="1">
        <f t="shared" si="35"/>
        <v>2.6165645000000002E-3</v>
      </c>
      <c r="AR596" s="1">
        <v>1.55426</v>
      </c>
      <c r="AS596" s="1">
        <v>4.7232099999999999E-4</v>
      </c>
    </row>
    <row r="597" spans="1:45" x14ac:dyDescent="0.25">
      <c r="A597">
        <f t="shared" si="36"/>
        <v>595</v>
      </c>
      <c r="C597" s="1">
        <v>1.6571</v>
      </c>
      <c r="D597" s="1">
        <v>2.2384599999999998E-3</v>
      </c>
      <c r="E597">
        <f t="shared" si="34"/>
        <v>4.0292280000000001E-3</v>
      </c>
      <c r="G597" s="1">
        <v>1.65649</v>
      </c>
      <c r="H597" s="1">
        <v>2.4554400000000001E-3</v>
      </c>
      <c r="I597" s="1">
        <v>2.4554400000000001E-3</v>
      </c>
      <c r="K597">
        <v>1.5564</v>
      </c>
      <c r="L597">
        <v>2.6187425000000005E-3</v>
      </c>
      <c r="N597" s="1"/>
      <c r="P597" s="1">
        <v>0.34728999999999999</v>
      </c>
      <c r="Q597" s="1">
        <v>-1.01654E-3</v>
      </c>
      <c r="R597" s="1">
        <v>-1.01654E-3</v>
      </c>
      <c r="AB597" s="1"/>
      <c r="AK597" s="1">
        <v>4.7613500000000001E-3</v>
      </c>
      <c r="AL597" s="1">
        <v>1.5564</v>
      </c>
      <c r="AM597" s="1">
        <f t="shared" si="35"/>
        <v>2.6187425000000005E-3</v>
      </c>
      <c r="AR597" s="1">
        <v>1.55609</v>
      </c>
      <c r="AS597" s="1">
        <v>4.76074E-4</v>
      </c>
    </row>
    <row r="598" spans="1:45" x14ac:dyDescent="0.25">
      <c r="A598">
        <f t="shared" si="36"/>
        <v>596</v>
      </c>
      <c r="C598" s="1">
        <v>1.65924</v>
      </c>
      <c r="D598" s="1">
        <v>2.2451799999999998E-3</v>
      </c>
      <c r="E598">
        <f t="shared" si="34"/>
        <v>4.0413239999999998E-3</v>
      </c>
      <c r="G598" s="1">
        <v>1.6589400000000001</v>
      </c>
      <c r="H598" s="1">
        <v>2.4569700000000002E-3</v>
      </c>
      <c r="I598" s="1">
        <v>2.4569700000000002E-3</v>
      </c>
      <c r="K598">
        <v>1.55914</v>
      </c>
      <c r="L598">
        <v>2.620926E-3</v>
      </c>
      <c r="N598" s="1"/>
      <c r="P598" s="1">
        <v>0.34490999999999999</v>
      </c>
      <c r="Q598" s="1">
        <v>-1.0177599999999999E-3</v>
      </c>
      <c r="R598" s="1">
        <v>-1.0177599999999999E-3</v>
      </c>
      <c r="AB598" s="1"/>
      <c r="AK598" s="1">
        <v>4.76532E-3</v>
      </c>
      <c r="AL598" s="1">
        <v>1.55914</v>
      </c>
      <c r="AM598" s="1">
        <f t="shared" si="35"/>
        <v>2.620926E-3</v>
      </c>
      <c r="AR598" s="1">
        <v>1.55853</v>
      </c>
      <c r="AS598" s="1">
        <v>4.7970599999999999E-4</v>
      </c>
    </row>
    <row r="599" spans="1:45" x14ac:dyDescent="0.25">
      <c r="A599">
        <f t="shared" si="36"/>
        <v>597</v>
      </c>
      <c r="C599" s="1">
        <v>1.66168</v>
      </c>
      <c r="D599" s="1">
        <v>2.2522000000000002E-3</v>
      </c>
      <c r="E599">
        <f t="shared" si="34"/>
        <v>4.0539600000000005E-3</v>
      </c>
      <c r="G599" s="1">
        <v>1.66168</v>
      </c>
      <c r="H599" s="1">
        <v>2.4588000000000001E-3</v>
      </c>
      <c r="I599" s="1">
        <v>2.4588000000000001E-3</v>
      </c>
      <c r="K599">
        <v>1.56128</v>
      </c>
      <c r="L599">
        <v>2.6231094999999999E-3</v>
      </c>
      <c r="N599" s="1"/>
      <c r="P599" s="1">
        <v>0.34234599999999998</v>
      </c>
      <c r="Q599" s="1">
        <v>-1.0189800000000001E-3</v>
      </c>
      <c r="R599" s="1">
        <v>-1.0189800000000001E-3</v>
      </c>
      <c r="AB599" s="1"/>
      <c r="AK599" s="1">
        <v>4.7692899999999998E-3</v>
      </c>
      <c r="AL599" s="1">
        <v>1.56128</v>
      </c>
      <c r="AM599" s="1">
        <f t="shared" si="35"/>
        <v>2.6231094999999999E-3</v>
      </c>
      <c r="AR599" s="1">
        <v>1.56158</v>
      </c>
      <c r="AS599" s="1">
        <v>4.8358199999999998E-4</v>
      </c>
    </row>
    <row r="600" spans="1:45" x14ac:dyDescent="0.25">
      <c r="A600">
        <f t="shared" si="36"/>
        <v>598</v>
      </c>
      <c r="C600" s="1">
        <v>1.66412</v>
      </c>
      <c r="D600" s="1">
        <v>2.2589099999999998E-3</v>
      </c>
      <c r="E600">
        <f t="shared" si="34"/>
        <v>4.0660380000000001E-3</v>
      </c>
      <c r="G600" s="1">
        <v>1.66412</v>
      </c>
      <c r="H600" s="1">
        <v>2.4603300000000002E-3</v>
      </c>
      <c r="I600" s="1">
        <v>2.4603300000000002E-3</v>
      </c>
      <c r="K600">
        <v>1.56372</v>
      </c>
      <c r="L600">
        <v>2.6249520000000003E-3</v>
      </c>
      <c r="N600" s="1"/>
      <c r="P600" s="1">
        <v>0.33996599999999999</v>
      </c>
      <c r="Q600" s="1">
        <v>-1.0202E-3</v>
      </c>
      <c r="R600" s="1">
        <v>-1.0202E-3</v>
      </c>
      <c r="AB600" s="1"/>
      <c r="AK600" s="1">
        <v>4.7726399999999999E-3</v>
      </c>
      <c r="AL600" s="1">
        <v>1.56372</v>
      </c>
      <c r="AM600" s="1">
        <f t="shared" si="35"/>
        <v>2.6249520000000003E-3</v>
      </c>
      <c r="AR600" s="1">
        <v>1.56372</v>
      </c>
      <c r="AS600" s="1">
        <v>4.8748800000000001E-4</v>
      </c>
    </row>
    <row r="601" spans="1:45" x14ac:dyDescent="0.25">
      <c r="A601">
        <f t="shared" si="36"/>
        <v>599</v>
      </c>
      <c r="C601" s="1">
        <v>1.6668700000000001</v>
      </c>
      <c r="D601" s="1">
        <v>2.2659300000000002E-3</v>
      </c>
      <c r="E601">
        <f t="shared" si="34"/>
        <v>4.0786740000000009E-3</v>
      </c>
      <c r="G601" s="1">
        <v>1.6662600000000001</v>
      </c>
      <c r="H601" s="1">
        <v>2.4618499999999998E-3</v>
      </c>
      <c r="I601" s="1">
        <v>2.4618499999999998E-3</v>
      </c>
      <c r="K601">
        <v>1.56647</v>
      </c>
      <c r="L601">
        <v>2.6273059999999998E-3</v>
      </c>
      <c r="N601" s="1"/>
      <c r="P601" s="1">
        <v>0.33749400000000002</v>
      </c>
      <c r="Q601" s="1">
        <v>-1.02173E-3</v>
      </c>
      <c r="R601" s="1">
        <v>-1.02173E-3</v>
      </c>
      <c r="AB601" s="1"/>
      <c r="AK601" s="1">
        <v>4.7769199999999996E-3</v>
      </c>
      <c r="AL601" s="1">
        <v>1.56647</v>
      </c>
      <c r="AM601" s="1">
        <f t="shared" si="35"/>
        <v>2.6273059999999998E-3</v>
      </c>
      <c r="AR601" s="1">
        <v>1.56616</v>
      </c>
      <c r="AS601" s="1">
        <v>4.9133300000000005E-4</v>
      </c>
    </row>
    <row r="602" spans="1:45" x14ac:dyDescent="0.25">
      <c r="A602">
        <f t="shared" si="36"/>
        <v>600</v>
      </c>
      <c r="C602" s="1">
        <v>1.6693100000000001</v>
      </c>
      <c r="D602" s="1">
        <v>2.2726399999999998E-3</v>
      </c>
      <c r="E602">
        <f t="shared" si="34"/>
        <v>4.0907519999999996E-3</v>
      </c>
      <c r="G602" s="1">
        <v>1.6690100000000001</v>
      </c>
      <c r="H602" s="1">
        <v>2.4636800000000002E-3</v>
      </c>
      <c r="I602" s="1">
        <v>2.4636800000000002E-3</v>
      </c>
      <c r="K602">
        <v>1.5686</v>
      </c>
      <c r="L602">
        <v>2.6294840000000005E-3</v>
      </c>
      <c r="N602" s="1"/>
      <c r="P602" s="1">
        <v>0.33508300000000002</v>
      </c>
      <c r="Q602" s="1">
        <v>-1.02264E-3</v>
      </c>
      <c r="R602" s="1">
        <v>-1.02264E-3</v>
      </c>
      <c r="AB602" s="1"/>
      <c r="AK602" s="1">
        <v>4.7808800000000004E-3</v>
      </c>
      <c r="AL602" s="1">
        <v>1.5686</v>
      </c>
      <c r="AM602" s="1">
        <f t="shared" si="35"/>
        <v>2.6294840000000005E-3</v>
      </c>
      <c r="AR602" s="1">
        <v>1.5686</v>
      </c>
      <c r="AS602" s="1">
        <v>4.9520900000000004E-4</v>
      </c>
    </row>
    <row r="603" spans="1:45" x14ac:dyDescent="0.25">
      <c r="A603">
        <f t="shared" si="36"/>
        <v>601</v>
      </c>
      <c r="C603" s="1">
        <v>1.6714500000000001</v>
      </c>
      <c r="D603" s="1">
        <v>2.2796600000000002E-3</v>
      </c>
      <c r="E603">
        <f t="shared" si="34"/>
        <v>4.1033880000000003E-3</v>
      </c>
      <c r="G603" s="1">
        <v>1.6714500000000001</v>
      </c>
      <c r="H603" s="1">
        <v>2.4652099999999998E-3</v>
      </c>
      <c r="I603" s="1">
        <v>2.4652099999999998E-3</v>
      </c>
      <c r="K603">
        <v>1.57104</v>
      </c>
      <c r="L603">
        <v>2.6316675000000005E-3</v>
      </c>
      <c r="N603" s="1"/>
      <c r="P603" s="1">
        <v>0.33264199999999999</v>
      </c>
      <c r="Q603" s="1">
        <v>-1.02417E-3</v>
      </c>
      <c r="R603" s="1">
        <v>-1.02417E-3</v>
      </c>
      <c r="AB603" s="1"/>
      <c r="AK603" s="1">
        <v>4.7848500000000002E-3</v>
      </c>
      <c r="AL603" s="1">
        <v>1.57104</v>
      </c>
      <c r="AM603" s="1">
        <f t="shared" si="35"/>
        <v>2.6316675000000005E-3</v>
      </c>
      <c r="AR603" s="1">
        <v>1.57074</v>
      </c>
      <c r="AS603" s="1">
        <v>4.9926799999999998E-4</v>
      </c>
    </row>
    <row r="604" spans="1:45" x14ac:dyDescent="0.25">
      <c r="A604">
        <f t="shared" si="36"/>
        <v>602</v>
      </c>
      <c r="C604" s="1">
        <v>1.6738900000000001</v>
      </c>
      <c r="D604" s="1">
        <v>2.2863800000000002E-3</v>
      </c>
      <c r="E604">
        <f t="shared" si="34"/>
        <v>4.1154840000000008E-3</v>
      </c>
      <c r="G604" s="1">
        <v>1.6738900000000001</v>
      </c>
      <c r="H604" s="1">
        <v>2.4667399999999998E-3</v>
      </c>
      <c r="I604" s="1">
        <v>2.4667399999999998E-3</v>
      </c>
      <c r="K604">
        <v>1.5734900000000001</v>
      </c>
      <c r="L604">
        <v>2.6336805000000004E-3</v>
      </c>
      <c r="N604" s="1"/>
      <c r="P604" s="1">
        <v>0.33019999999999999</v>
      </c>
      <c r="Q604" s="1">
        <v>-1.0257E-3</v>
      </c>
      <c r="R604" s="1">
        <v>-1.0257E-3</v>
      </c>
      <c r="AB604" s="1"/>
      <c r="AK604" s="1">
        <v>4.7885100000000002E-3</v>
      </c>
      <c r="AL604" s="1">
        <v>1.5734900000000001</v>
      </c>
      <c r="AM604" s="1">
        <f t="shared" si="35"/>
        <v>2.6336805000000004E-3</v>
      </c>
      <c r="AR604" s="1">
        <v>1.57318</v>
      </c>
      <c r="AS604" s="1">
        <v>5.0323499999999999E-4</v>
      </c>
    </row>
    <row r="605" spans="1:45" x14ac:dyDescent="0.25">
      <c r="A605">
        <f t="shared" si="36"/>
        <v>603</v>
      </c>
      <c r="C605" s="1">
        <v>1.6763300000000001</v>
      </c>
      <c r="D605" s="1">
        <v>2.2930899999999998E-3</v>
      </c>
      <c r="E605">
        <f t="shared" si="34"/>
        <v>4.1275619999999996E-3</v>
      </c>
      <c r="G605" s="1">
        <v>1.6766399999999999</v>
      </c>
      <c r="H605" s="1">
        <v>2.4682599999999999E-3</v>
      </c>
      <c r="I605" s="1">
        <v>2.4682599999999999E-3</v>
      </c>
      <c r="K605">
        <v>1.5765400000000001</v>
      </c>
      <c r="L605">
        <v>2.6358640000000003E-3</v>
      </c>
      <c r="N605" s="1"/>
      <c r="P605" s="1">
        <v>0.32769799999999999</v>
      </c>
      <c r="Q605" s="1">
        <v>-1.02692E-3</v>
      </c>
      <c r="R605" s="1">
        <v>-1.02692E-3</v>
      </c>
      <c r="AB605" s="1"/>
      <c r="AK605" s="1">
        <v>4.79248E-3</v>
      </c>
      <c r="AL605" s="1">
        <v>1.5765400000000001</v>
      </c>
      <c r="AM605" s="1">
        <f t="shared" si="35"/>
        <v>2.6358640000000003E-3</v>
      </c>
      <c r="AR605" s="1">
        <v>1.57623</v>
      </c>
      <c r="AS605" s="1">
        <v>5.07202E-4</v>
      </c>
    </row>
    <row r="606" spans="1:45" x14ac:dyDescent="0.25">
      <c r="A606">
        <f t="shared" si="36"/>
        <v>604</v>
      </c>
      <c r="C606" s="1">
        <v>1.6790799999999999</v>
      </c>
      <c r="D606" s="1">
        <v>2.3001100000000002E-3</v>
      </c>
      <c r="E606">
        <f t="shared" si="34"/>
        <v>4.1401980000000003E-3</v>
      </c>
      <c r="G606" s="1">
        <v>1.6787700000000001</v>
      </c>
      <c r="H606" s="1">
        <v>2.4700899999999999E-3</v>
      </c>
      <c r="I606" s="1">
        <v>2.4700899999999999E-3</v>
      </c>
      <c r="K606">
        <v>1.5783700000000001</v>
      </c>
      <c r="L606">
        <v>2.6377120000000004E-3</v>
      </c>
      <c r="N606" s="1"/>
      <c r="P606" s="1">
        <v>0.32528699999999999</v>
      </c>
      <c r="Q606" s="1">
        <v>-1.02783E-3</v>
      </c>
      <c r="R606" s="1">
        <v>-1.02783E-3</v>
      </c>
      <c r="AB606" s="1"/>
      <c r="AK606" s="1">
        <v>4.79584E-3</v>
      </c>
      <c r="AL606" s="1">
        <v>1.5783700000000001</v>
      </c>
      <c r="AM606" s="1">
        <f t="shared" si="35"/>
        <v>2.6377120000000004E-3</v>
      </c>
      <c r="AR606" s="1">
        <v>1.57806</v>
      </c>
      <c r="AS606" s="1">
        <v>5.1116900000000001E-4</v>
      </c>
    </row>
    <row r="607" spans="1:45" x14ac:dyDescent="0.25">
      <c r="A607">
        <f t="shared" si="36"/>
        <v>605</v>
      </c>
      <c r="C607" s="1">
        <v>1.6812100000000001</v>
      </c>
      <c r="D607" s="1">
        <v>2.3068199999999998E-3</v>
      </c>
      <c r="E607">
        <f t="shared" si="34"/>
        <v>4.1522759999999999E-3</v>
      </c>
      <c r="G607" s="1">
        <v>1.6809099999999999</v>
      </c>
      <c r="H607" s="1">
        <v>2.4716199999999999E-3</v>
      </c>
      <c r="I607" s="1">
        <v>2.4716199999999999E-3</v>
      </c>
      <c r="K607">
        <v>1.5805100000000001</v>
      </c>
      <c r="L607">
        <v>2.6398900000000002E-3</v>
      </c>
      <c r="N607" s="1"/>
      <c r="P607" s="1">
        <v>0.32284499999999999</v>
      </c>
      <c r="Q607" s="1">
        <v>-1.02936E-3</v>
      </c>
      <c r="R607" s="1">
        <v>-1.02936E-3</v>
      </c>
      <c r="AB607" s="1"/>
      <c r="AK607" s="1">
        <v>4.7997999999999999E-3</v>
      </c>
      <c r="AL607" s="1">
        <v>1.5805100000000001</v>
      </c>
      <c r="AM607" s="1">
        <f t="shared" si="35"/>
        <v>2.6398900000000002E-3</v>
      </c>
      <c r="AR607" s="1">
        <v>1.58081</v>
      </c>
      <c r="AS607" s="1">
        <v>5.1513700000000004E-4</v>
      </c>
    </row>
    <row r="608" spans="1:45" x14ac:dyDescent="0.25">
      <c r="A608">
        <f t="shared" si="36"/>
        <v>606</v>
      </c>
      <c r="C608" s="1">
        <v>1.6836500000000001</v>
      </c>
      <c r="D608" s="1">
        <v>2.3135400000000002E-3</v>
      </c>
      <c r="E608">
        <f t="shared" si="34"/>
        <v>4.1643720000000004E-3</v>
      </c>
      <c r="G608" s="1">
        <v>1.6836500000000001</v>
      </c>
      <c r="H608" s="1">
        <v>2.47314E-3</v>
      </c>
      <c r="I608" s="1">
        <v>2.47314E-3</v>
      </c>
      <c r="K608">
        <v>1.58325</v>
      </c>
      <c r="L608">
        <v>2.6417380000000002E-3</v>
      </c>
      <c r="N608" s="1"/>
      <c r="P608" s="1">
        <v>0.32037399999999999</v>
      </c>
      <c r="Q608" s="1">
        <v>-1.0305799999999999E-3</v>
      </c>
      <c r="R608" s="1">
        <v>-1.0305799999999999E-3</v>
      </c>
      <c r="AB608" s="1"/>
      <c r="AK608" s="1">
        <v>4.8031599999999999E-3</v>
      </c>
      <c r="AL608" s="1">
        <v>1.58325</v>
      </c>
      <c r="AM608" s="1">
        <f t="shared" si="35"/>
        <v>2.6417380000000002E-3</v>
      </c>
      <c r="AR608" s="1">
        <v>1.5823400000000001</v>
      </c>
      <c r="AS608" s="1">
        <v>5.1910400000000005E-4</v>
      </c>
    </row>
    <row r="609" spans="1:45" x14ac:dyDescent="0.25">
      <c r="A609">
        <f t="shared" si="36"/>
        <v>607</v>
      </c>
      <c r="C609" s="1">
        <v>1.6860999999999999</v>
      </c>
      <c r="D609" s="1">
        <v>2.3202499999999998E-3</v>
      </c>
      <c r="E609">
        <f t="shared" si="34"/>
        <v>4.17645E-3</v>
      </c>
      <c r="G609" s="1">
        <v>1.6860999999999999</v>
      </c>
      <c r="H609" s="1">
        <v>2.4749799999999999E-3</v>
      </c>
      <c r="I609" s="1">
        <v>2.4749799999999999E-3</v>
      </c>
      <c r="K609">
        <v>1.5853900000000001</v>
      </c>
      <c r="L609">
        <v>2.6437510000000002E-3</v>
      </c>
      <c r="N609" s="1"/>
      <c r="P609" s="1">
        <v>0.31799300000000003</v>
      </c>
      <c r="Q609" s="1">
        <v>-1.0321E-3</v>
      </c>
      <c r="R609" s="1">
        <v>-1.0321E-3</v>
      </c>
      <c r="AB609" s="1"/>
      <c r="AK609" s="1">
        <v>4.8068199999999998E-3</v>
      </c>
      <c r="AL609" s="1">
        <v>1.5853900000000001</v>
      </c>
      <c r="AM609" s="1">
        <f t="shared" si="35"/>
        <v>2.6437510000000002E-3</v>
      </c>
      <c r="AR609" s="1">
        <v>1.5853900000000001</v>
      </c>
      <c r="AS609" s="1">
        <v>5.2307099999999995E-4</v>
      </c>
    </row>
    <row r="610" spans="1:45" x14ac:dyDescent="0.25">
      <c r="A610">
        <f t="shared" si="36"/>
        <v>608</v>
      </c>
      <c r="C610" s="1">
        <v>1.6888399999999999</v>
      </c>
      <c r="D610" s="1">
        <v>2.3269699999999998E-3</v>
      </c>
      <c r="E610">
        <f t="shared" si="34"/>
        <v>4.1885459999999996E-3</v>
      </c>
      <c r="G610" s="1">
        <v>1.6888399999999999</v>
      </c>
      <c r="H610" s="1">
        <v>2.4765E-3</v>
      </c>
      <c r="I610" s="1">
        <v>2.4765E-3</v>
      </c>
      <c r="K610">
        <v>1.58813</v>
      </c>
      <c r="L610">
        <v>2.6459345000000001E-3</v>
      </c>
      <c r="N610" s="1"/>
      <c r="P610" s="1">
        <v>0.31549100000000002</v>
      </c>
      <c r="Q610" s="1">
        <v>-1.0333300000000001E-3</v>
      </c>
      <c r="R610" s="1">
        <v>-1.0333300000000001E-3</v>
      </c>
      <c r="AB610" s="1"/>
      <c r="AK610" s="1">
        <v>4.8107899999999997E-3</v>
      </c>
      <c r="AL610" s="1">
        <v>1.58813</v>
      </c>
      <c r="AM610" s="1">
        <f t="shared" si="35"/>
        <v>2.6459345000000001E-3</v>
      </c>
      <c r="AR610" s="1">
        <v>1.5884400000000001</v>
      </c>
      <c r="AS610" s="1">
        <v>5.2703899999999998E-4</v>
      </c>
    </row>
    <row r="611" spans="1:45" x14ac:dyDescent="0.25">
      <c r="A611">
        <f t="shared" si="36"/>
        <v>609</v>
      </c>
      <c r="C611" s="1">
        <v>1.6906699999999999</v>
      </c>
      <c r="D611" s="1">
        <v>2.3339799999999998E-3</v>
      </c>
      <c r="E611">
        <f t="shared" si="34"/>
        <v>4.2011639999999994E-3</v>
      </c>
      <c r="G611" s="1">
        <v>1.6912799999999999</v>
      </c>
      <c r="H611" s="1">
        <v>2.47803E-3</v>
      </c>
      <c r="I611" s="1">
        <v>2.47803E-3</v>
      </c>
      <c r="K611">
        <v>1.5908800000000001</v>
      </c>
      <c r="L611">
        <v>2.6477825000000002E-3</v>
      </c>
      <c r="N611" s="1"/>
      <c r="P611" s="1">
        <v>0.31308000000000002</v>
      </c>
      <c r="Q611" s="1">
        <v>-1.0348499999999999E-3</v>
      </c>
      <c r="R611" s="1">
        <v>-1.0348499999999999E-3</v>
      </c>
      <c r="AB611" s="1"/>
      <c r="AK611" s="1">
        <v>4.8141499999999997E-3</v>
      </c>
      <c r="AL611" s="1">
        <v>1.5908800000000001</v>
      </c>
      <c r="AM611" s="1">
        <f t="shared" si="35"/>
        <v>2.6477825000000002E-3</v>
      </c>
      <c r="AR611" s="1">
        <v>1.5908800000000001</v>
      </c>
      <c r="AS611" s="1">
        <v>5.3100599999999999E-4</v>
      </c>
    </row>
    <row r="612" spans="1:45" x14ac:dyDescent="0.25">
      <c r="A612">
        <f t="shared" si="36"/>
        <v>610</v>
      </c>
      <c r="C612" s="1">
        <v>1.69373</v>
      </c>
      <c r="D612" s="1">
        <v>2.3406999999999998E-3</v>
      </c>
      <c r="E612">
        <f t="shared" si="34"/>
        <v>4.2132599999999999E-3</v>
      </c>
      <c r="G612" s="1">
        <v>1.69312</v>
      </c>
      <c r="H612" s="1">
        <v>2.47986E-3</v>
      </c>
      <c r="I612" s="1">
        <v>2.47986E-3</v>
      </c>
      <c r="K612">
        <v>1.5924100000000001</v>
      </c>
      <c r="L612">
        <v>2.6496250000000001E-3</v>
      </c>
      <c r="N612" s="1"/>
      <c r="P612" s="1">
        <v>0.31054700000000002</v>
      </c>
      <c r="Q612" s="1">
        <v>-1.03607E-3</v>
      </c>
      <c r="R612" s="1">
        <v>-1.03607E-3</v>
      </c>
      <c r="AB612" s="1"/>
      <c r="AK612" s="1">
        <v>4.8174999999999997E-3</v>
      </c>
      <c r="AL612" s="1">
        <v>1.5924100000000001</v>
      </c>
      <c r="AM612" s="1">
        <f t="shared" si="35"/>
        <v>2.6496250000000001E-3</v>
      </c>
      <c r="AR612" s="1">
        <v>1.5930200000000001</v>
      </c>
      <c r="AS612" s="1">
        <v>5.3527800000000003E-4</v>
      </c>
    </row>
    <row r="613" spans="1:45" x14ac:dyDescent="0.25">
      <c r="A613">
        <f t="shared" si="36"/>
        <v>611</v>
      </c>
      <c r="C613" s="1">
        <v>1.6958599999999999</v>
      </c>
      <c r="D613" s="1">
        <v>2.3474099999999999E-3</v>
      </c>
      <c r="E613">
        <f t="shared" si="34"/>
        <v>4.2253379999999995E-3</v>
      </c>
      <c r="G613" s="1">
        <v>1.69556</v>
      </c>
      <c r="H613" s="1">
        <v>2.48138E-3</v>
      </c>
      <c r="I613" s="1">
        <v>2.48138E-3</v>
      </c>
      <c r="K613">
        <v>1.5957600000000001</v>
      </c>
      <c r="L613">
        <v>2.6516435000000001E-3</v>
      </c>
      <c r="N613" s="1"/>
      <c r="P613" s="1">
        <v>0.308197</v>
      </c>
      <c r="Q613" s="1">
        <v>-1.03729E-3</v>
      </c>
      <c r="R613" s="1">
        <v>-1.03729E-3</v>
      </c>
      <c r="AB613" s="1"/>
      <c r="AK613" s="1">
        <v>4.8211699999999996E-3</v>
      </c>
      <c r="AL613" s="1">
        <v>1.5957600000000001</v>
      </c>
      <c r="AM613" s="1">
        <f t="shared" si="35"/>
        <v>2.6516435000000001E-3</v>
      </c>
      <c r="AR613" s="1">
        <v>1.5957600000000001</v>
      </c>
      <c r="AS613" s="1">
        <v>5.3924599999999995E-4</v>
      </c>
    </row>
    <row r="614" spans="1:45" x14ac:dyDescent="0.25">
      <c r="A614">
        <f t="shared" si="36"/>
        <v>612</v>
      </c>
      <c r="C614" s="1">
        <v>1.6982999999999999</v>
      </c>
      <c r="D614" s="1">
        <v>2.3541299999999999E-3</v>
      </c>
      <c r="E614">
        <f t="shared" si="34"/>
        <v>4.237434E-3</v>
      </c>
      <c r="G614" s="1">
        <v>1.6982999999999999</v>
      </c>
      <c r="H614" s="1">
        <v>2.48322E-3</v>
      </c>
      <c r="I614" s="1">
        <v>2.48322E-3</v>
      </c>
      <c r="K614">
        <v>1.5979000000000001</v>
      </c>
      <c r="L614">
        <v>2.6538215000000004E-3</v>
      </c>
      <c r="N614" s="1"/>
      <c r="P614" s="1">
        <v>0.30572500000000002</v>
      </c>
      <c r="Q614" s="1">
        <v>-1.0385100000000001E-3</v>
      </c>
      <c r="R614" s="1">
        <v>-1.0385100000000001E-3</v>
      </c>
      <c r="AB614" s="1"/>
      <c r="AK614" s="1">
        <v>4.8251300000000004E-3</v>
      </c>
      <c r="AL614" s="1">
        <v>1.5979000000000001</v>
      </c>
      <c r="AM614" s="1">
        <f t="shared" si="35"/>
        <v>2.6538215000000004E-3</v>
      </c>
      <c r="AR614" s="1">
        <v>1.5982099999999999</v>
      </c>
      <c r="AS614" s="1">
        <v>5.4321299999999996E-4</v>
      </c>
    </row>
    <row r="615" spans="1:45" x14ac:dyDescent="0.25">
      <c r="A615">
        <f t="shared" si="36"/>
        <v>613</v>
      </c>
      <c r="C615" s="1">
        <v>1.70105</v>
      </c>
      <c r="D615" s="1">
        <v>2.3608399999999999E-3</v>
      </c>
      <c r="E615">
        <f t="shared" si="34"/>
        <v>4.2495119999999996E-3</v>
      </c>
      <c r="G615" s="1">
        <v>1.7007399999999999</v>
      </c>
      <c r="H615" s="1">
        <v>2.48474E-3</v>
      </c>
      <c r="I615" s="1">
        <v>2.48474E-3</v>
      </c>
      <c r="K615">
        <v>1.6000399999999999</v>
      </c>
      <c r="L615">
        <v>2.6558400000000005E-3</v>
      </c>
      <c r="N615" s="1"/>
      <c r="P615" s="1">
        <v>0.303284</v>
      </c>
      <c r="Q615" s="1">
        <v>-1.03973E-3</v>
      </c>
      <c r="R615" s="1">
        <v>-1.03973E-3</v>
      </c>
      <c r="AB615" s="1"/>
      <c r="AK615" s="1">
        <v>4.8288000000000003E-3</v>
      </c>
      <c r="AL615" s="1">
        <v>1.6000399999999999</v>
      </c>
      <c r="AM615" s="1">
        <f t="shared" si="35"/>
        <v>2.6558400000000005E-3</v>
      </c>
      <c r="AR615" s="1">
        <v>1.6006499999999999</v>
      </c>
      <c r="AS615" s="1">
        <v>5.4748500000000001E-4</v>
      </c>
    </row>
    <row r="616" spans="1:45" x14ac:dyDescent="0.25">
      <c r="A616">
        <f t="shared" si="36"/>
        <v>614</v>
      </c>
      <c r="C616" s="1">
        <v>1.7028799999999999</v>
      </c>
      <c r="D616" s="1">
        <v>2.3675499999999999E-3</v>
      </c>
      <c r="E616">
        <f t="shared" si="34"/>
        <v>4.26159E-3</v>
      </c>
      <c r="G616" s="1">
        <v>1.7034899999999999</v>
      </c>
      <c r="H616" s="1">
        <v>2.4862700000000001E-3</v>
      </c>
      <c r="I616" s="1">
        <v>2.4862700000000001E-3</v>
      </c>
      <c r="K616">
        <v>1.6027800000000001</v>
      </c>
      <c r="L616">
        <v>2.6575175000000005E-3</v>
      </c>
      <c r="N616" s="1"/>
      <c r="P616" s="1">
        <v>0.30081200000000002</v>
      </c>
      <c r="Q616" s="1">
        <v>-1.04065E-3</v>
      </c>
      <c r="R616" s="1">
        <v>-1.04065E-3</v>
      </c>
      <c r="AB616" s="1"/>
      <c r="AK616" s="1">
        <v>4.8318500000000004E-3</v>
      </c>
      <c r="AL616" s="1">
        <v>1.6027800000000001</v>
      </c>
      <c r="AM616" s="1">
        <f t="shared" si="35"/>
        <v>2.6575175000000005E-3</v>
      </c>
      <c r="AR616" s="1">
        <v>1.6027800000000001</v>
      </c>
      <c r="AS616" s="1">
        <v>5.5145300000000003E-4</v>
      </c>
    </row>
    <row r="617" spans="1:45" x14ac:dyDescent="0.25">
      <c r="A617">
        <f t="shared" si="36"/>
        <v>615</v>
      </c>
      <c r="C617" s="1">
        <v>1.70624</v>
      </c>
      <c r="D617" s="1">
        <v>2.3742699999999999E-3</v>
      </c>
      <c r="E617">
        <f t="shared" si="34"/>
        <v>4.2736859999999996E-3</v>
      </c>
      <c r="G617" s="1">
        <v>1.70624</v>
      </c>
      <c r="H617" s="1">
        <v>2.4881E-3</v>
      </c>
      <c r="I617" s="1">
        <v>2.4881E-3</v>
      </c>
      <c r="K617">
        <v>1.6049199999999999</v>
      </c>
      <c r="L617">
        <v>2.6595305000000004E-3</v>
      </c>
      <c r="N617" s="1"/>
      <c r="P617" s="1">
        <v>0.298431</v>
      </c>
      <c r="Q617" s="1">
        <v>-1.04218E-3</v>
      </c>
      <c r="R617" s="1">
        <v>-1.04218E-3</v>
      </c>
      <c r="AB617" s="1"/>
      <c r="AK617" s="1">
        <v>4.8355100000000003E-3</v>
      </c>
      <c r="AL617" s="1">
        <v>1.6049199999999999</v>
      </c>
      <c r="AM617" s="1">
        <f t="shared" si="35"/>
        <v>2.6595305000000004E-3</v>
      </c>
      <c r="AR617" s="1">
        <v>1.6052200000000001</v>
      </c>
      <c r="AS617" s="1">
        <v>5.5542000000000005E-4</v>
      </c>
    </row>
    <row r="618" spans="1:45" x14ac:dyDescent="0.25">
      <c r="A618">
        <f t="shared" si="36"/>
        <v>616</v>
      </c>
      <c r="C618" s="1">
        <v>1.70868</v>
      </c>
      <c r="D618" s="1">
        <v>2.38098E-3</v>
      </c>
      <c r="E618">
        <f t="shared" si="34"/>
        <v>4.2857640000000001E-3</v>
      </c>
      <c r="G618" s="1">
        <v>1.70746</v>
      </c>
      <c r="H618" s="1">
        <v>2.4896200000000001E-3</v>
      </c>
      <c r="I618" s="1">
        <v>2.4896200000000001E-3</v>
      </c>
      <c r="K618">
        <v>1.6079699999999999</v>
      </c>
      <c r="L618">
        <v>2.6613785000000004E-3</v>
      </c>
      <c r="N618" s="1"/>
      <c r="P618" s="1">
        <v>0.295929</v>
      </c>
      <c r="Q618" s="1">
        <v>-1.0434000000000001E-3</v>
      </c>
      <c r="R618" s="1">
        <v>-1.0434000000000001E-3</v>
      </c>
      <c r="AB618" s="1"/>
      <c r="AK618" s="1">
        <v>4.8388700000000003E-3</v>
      </c>
      <c r="AL618" s="1">
        <v>1.6079699999999999</v>
      </c>
      <c r="AM618" s="1">
        <f t="shared" si="35"/>
        <v>2.6613785000000004E-3</v>
      </c>
      <c r="AR618" s="1">
        <v>1.6076699999999999</v>
      </c>
      <c r="AS618" s="1">
        <v>5.5969199999999998E-4</v>
      </c>
    </row>
    <row r="619" spans="1:45" x14ac:dyDescent="0.25">
      <c r="A619">
        <f t="shared" si="36"/>
        <v>617</v>
      </c>
      <c r="C619" s="1">
        <v>1.71143</v>
      </c>
      <c r="D619" s="1">
        <v>2.3877E-3</v>
      </c>
      <c r="E619">
        <f t="shared" si="34"/>
        <v>4.2978599999999997E-3</v>
      </c>
      <c r="G619" s="1">
        <v>1.71051</v>
      </c>
      <c r="H619" s="1">
        <v>2.49146E-3</v>
      </c>
      <c r="I619" s="1">
        <v>2.49146E-3</v>
      </c>
      <c r="K619">
        <v>1.6110199999999999</v>
      </c>
      <c r="L619">
        <v>2.6633915000000004E-3</v>
      </c>
      <c r="N619" s="1"/>
      <c r="P619" s="1">
        <v>0.29357899999999998</v>
      </c>
      <c r="Q619" s="1">
        <v>-1.0443099999999999E-3</v>
      </c>
      <c r="R619" s="1">
        <v>-1.0443099999999999E-3</v>
      </c>
      <c r="AB619" s="1"/>
      <c r="AK619" s="1">
        <v>4.8425300000000003E-3</v>
      </c>
      <c r="AL619" s="1">
        <v>1.6110199999999999</v>
      </c>
      <c r="AM619" s="1">
        <f t="shared" si="35"/>
        <v>2.6633915000000004E-3</v>
      </c>
      <c r="AR619" s="1">
        <v>1.6101099999999999</v>
      </c>
      <c r="AS619" s="1">
        <v>5.6366000000000001E-4</v>
      </c>
    </row>
    <row r="620" spans="1:45" x14ac:dyDescent="0.25">
      <c r="A620">
        <f t="shared" si="36"/>
        <v>618</v>
      </c>
      <c r="C620" s="1">
        <v>1.71295</v>
      </c>
      <c r="D620" s="1">
        <v>2.39441E-3</v>
      </c>
      <c r="E620">
        <f t="shared" si="34"/>
        <v>4.3099380000000001E-3</v>
      </c>
      <c r="G620" s="1">
        <v>1.71295</v>
      </c>
      <c r="H620" s="1">
        <v>2.4929800000000001E-3</v>
      </c>
      <c r="I620" s="1">
        <v>2.4929800000000001E-3</v>
      </c>
      <c r="K620">
        <v>1.6125499999999999</v>
      </c>
      <c r="L620">
        <v>2.6650690000000004E-3</v>
      </c>
      <c r="N620" s="1"/>
      <c r="P620" s="1">
        <v>0.291016</v>
      </c>
      <c r="Q620" s="1">
        <v>-1.0458399999999999E-3</v>
      </c>
      <c r="R620" s="1">
        <v>-1.0458399999999999E-3</v>
      </c>
      <c r="AB620" s="1"/>
      <c r="AK620" s="1">
        <v>4.8455800000000004E-3</v>
      </c>
      <c r="AL620" s="1">
        <v>1.6125499999999999</v>
      </c>
      <c r="AM620" s="1">
        <f t="shared" si="35"/>
        <v>2.6650690000000004E-3</v>
      </c>
      <c r="AR620" s="1">
        <v>1.6131599999999999</v>
      </c>
      <c r="AS620" s="1">
        <v>5.6793200000000005E-4</v>
      </c>
    </row>
    <row r="621" spans="1:45" x14ac:dyDescent="0.25">
      <c r="A621">
        <f t="shared" si="36"/>
        <v>619</v>
      </c>
      <c r="C621" s="1">
        <v>1.716</v>
      </c>
      <c r="D621" s="1">
        <v>2.4008200000000001E-3</v>
      </c>
      <c r="E621">
        <f t="shared" si="34"/>
        <v>4.3214760000000003E-3</v>
      </c>
      <c r="G621" s="1">
        <v>1.7157</v>
      </c>
      <c r="H621" s="1">
        <v>2.4948100000000001E-3</v>
      </c>
      <c r="I621" s="1">
        <v>2.4948100000000001E-3</v>
      </c>
      <c r="K621">
        <v>1.6149899999999999</v>
      </c>
      <c r="L621">
        <v>2.6669170000000004E-3</v>
      </c>
      <c r="N621" s="1"/>
      <c r="P621" s="1">
        <v>0.288605</v>
      </c>
      <c r="Q621" s="1">
        <v>-1.0467499999999999E-3</v>
      </c>
      <c r="R621" s="1">
        <v>-1.0467499999999999E-3</v>
      </c>
      <c r="AB621" s="1"/>
      <c r="AK621" s="1">
        <v>4.8489400000000004E-3</v>
      </c>
      <c r="AL621" s="1">
        <v>1.6149899999999999</v>
      </c>
      <c r="AM621" s="1">
        <f t="shared" si="35"/>
        <v>2.6669170000000004E-3</v>
      </c>
      <c r="AR621" s="1">
        <v>1.6149899999999999</v>
      </c>
      <c r="AS621" s="1">
        <v>5.7189899999999995E-4</v>
      </c>
    </row>
    <row r="622" spans="1:45" x14ac:dyDescent="0.25">
      <c r="A622">
        <f t="shared" si="36"/>
        <v>620</v>
      </c>
      <c r="C622" s="1">
        <v>1.71875</v>
      </c>
      <c r="D622" s="1">
        <v>2.4078400000000001E-3</v>
      </c>
      <c r="E622">
        <f t="shared" si="34"/>
        <v>4.3341120000000002E-3</v>
      </c>
      <c r="G622" s="1">
        <v>1.71814</v>
      </c>
      <c r="H622" s="1">
        <v>2.4963400000000001E-3</v>
      </c>
      <c r="I622" s="1">
        <v>2.4963400000000001E-3</v>
      </c>
      <c r="K622">
        <v>1.61713</v>
      </c>
      <c r="L622">
        <v>2.6687595000000003E-3</v>
      </c>
      <c r="N622" s="1"/>
      <c r="P622" s="1">
        <v>0.286163</v>
      </c>
      <c r="Q622" s="1">
        <v>-1.0476699999999999E-3</v>
      </c>
      <c r="R622" s="1">
        <v>-1.0476699999999999E-3</v>
      </c>
      <c r="AB622" s="1"/>
      <c r="AK622" s="1">
        <v>4.8522900000000004E-3</v>
      </c>
      <c r="AL622" s="1">
        <v>1.61713</v>
      </c>
      <c r="AM622" s="1">
        <f t="shared" si="35"/>
        <v>2.6687595000000003E-3</v>
      </c>
      <c r="AR622" s="1">
        <v>1.61774</v>
      </c>
      <c r="AS622" s="1">
        <v>5.7617200000000001E-4</v>
      </c>
    </row>
    <row r="623" spans="1:45" x14ac:dyDescent="0.25">
      <c r="A623">
        <f t="shared" si="36"/>
        <v>621</v>
      </c>
      <c r="C623" s="1">
        <v>1.72089</v>
      </c>
      <c r="D623" s="1">
        <v>2.4145500000000001E-3</v>
      </c>
      <c r="E623">
        <f t="shared" si="34"/>
        <v>4.3461900000000006E-3</v>
      </c>
      <c r="G623" s="1">
        <v>1.72058</v>
      </c>
      <c r="H623" s="1">
        <v>2.4981700000000001E-3</v>
      </c>
      <c r="I623" s="1">
        <v>2.4981700000000001E-3</v>
      </c>
      <c r="K623">
        <v>1.6204799999999999</v>
      </c>
      <c r="L623">
        <v>2.6704425E-3</v>
      </c>
      <c r="N623" s="1"/>
      <c r="P623" s="1">
        <v>0.28372199999999997</v>
      </c>
      <c r="Q623" s="1">
        <v>-1.04889E-3</v>
      </c>
      <c r="R623" s="1">
        <v>-1.04889E-3</v>
      </c>
      <c r="AB623" s="1"/>
      <c r="AK623" s="1">
        <v>4.8553499999999996E-3</v>
      </c>
      <c r="AL623" s="1">
        <v>1.6204799999999999</v>
      </c>
      <c r="AM623" s="1">
        <f t="shared" si="35"/>
        <v>2.6704425E-3</v>
      </c>
      <c r="AR623" s="1">
        <v>1.6198699999999999</v>
      </c>
      <c r="AS623" s="1">
        <v>5.8044399999999995E-4</v>
      </c>
    </row>
    <row r="624" spans="1:45" x14ac:dyDescent="0.25">
      <c r="A624">
        <f t="shared" si="36"/>
        <v>622</v>
      </c>
      <c r="C624" s="1">
        <v>1.72272</v>
      </c>
      <c r="D624" s="1">
        <v>2.4209600000000002E-3</v>
      </c>
      <c r="E624">
        <f t="shared" si="34"/>
        <v>4.3577280000000008E-3</v>
      </c>
      <c r="G624" s="1">
        <v>1.72302</v>
      </c>
      <c r="H624" s="1">
        <v>2.4996900000000002E-3</v>
      </c>
      <c r="I624" s="1">
        <v>2.4996900000000002E-3</v>
      </c>
      <c r="K624">
        <v>1.62262</v>
      </c>
      <c r="L624">
        <v>2.6722849999999999E-3</v>
      </c>
      <c r="N624" s="1"/>
      <c r="P624" s="1">
        <v>0.281281</v>
      </c>
      <c r="Q624" s="1">
        <v>-1.0501099999999999E-3</v>
      </c>
      <c r="R624" s="1">
        <v>-1.0501099999999999E-3</v>
      </c>
      <c r="AB624" s="1"/>
      <c r="AK624" s="1">
        <v>4.8586999999999997E-3</v>
      </c>
      <c r="AL624" s="1">
        <v>1.62262</v>
      </c>
      <c r="AM624" s="1">
        <f t="shared" si="35"/>
        <v>2.6722849999999999E-3</v>
      </c>
      <c r="AR624" s="1">
        <v>1.62201</v>
      </c>
      <c r="AS624" s="1">
        <v>5.8441199999999997E-4</v>
      </c>
    </row>
    <row r="625" spans="1:45" x14ac:dyDescent="0.25">
      <c r="A625">
        <f t="shared" si="36"/>
        <v>623</v>
      </c>
      <c r="C625" s="1">
        <v>1.72485</v>
      </c>
      <c r="D625" s="1">
        <v>2.4279800000000002E-3</v>
      </c>
      <c r="E625">
        <f t="shared" si="34"/>
        <v>4.3703640000000007E-3</v>
      </c>
      <c r="G625" s="1">
        <v>1.72577</v>
      </c>
      <c r="H625" s="1">
        <v>2.5015300000000001E-3</v>
      </c>
      <c r="I625" s="1">
        <v>2.5015300000000001E-3</v>
      </c>
      <c r="K625">
        <v>1.6250599999999999</v>
      </c>
      <c r="L625">
        <v>2.6739680000000001E-3</v>
      </c>
      <c r="N625" s="1"/>
      <c r="P625" s="1">
        <v>0.27880899999999997</v>
      </c>
      <c r="Q625" s="1">
        <v>-1.0513300000000001E-3</v>
      </c>
      <c r="R625" s="1">
        <v>-1.0513300000000001E-3</v>
      </c>
      <c r="AB625" s="1"/>
      <c r="AK625" s="1">
        <v>4.8617599999999997E-3</v>
      </c>
      <c r="AL625" s="1">
        <v>1.6250599999999999</v>
      </c>
      <c r="AM625" s="1">
        <f t="shared" si="35"/>
        <v>2.6739680000000001E-3</v>
      </c>
      <c r="AR625" s="1">
        <v>1.62537</v>
      </c>
      <c r="AS625" s="1">
        <v>5.8898900000000005E-4</v>
      </c>
    </row>
    <row r="626" spans="1:45" x14ac:dyDescent="0.25">
      <c r="A626">
        <f t="shared" si="36"/>
        <v>624</v>
      </c>
      <c r="C626" s="1">
        <v>1.7279100000000001</v>
      </c>
      <c r="D626" s="1">
        <v>2.4343899999999998E-3</v>
      </c>
      <c r="E626">
        <f t="shared" si="34"/>
        <v>4.381902E-3</v>
      </c>
      <c r="G626" s="1">
        <v>1.7276</v>
      </c>
      <c r="H626" s="1">
        <v>2.5030500000000002E-3</v>
      </c>
      <c r="I626" s="1">
        <v>2.5030500000000002E-3</v>
      </c>
      <c r="K626">
        <v>1.6274999999999999</v>
      </c>
      <c r="L626">
        <v>2.6756455000000001E-3</v>
      </c>
      <c r="N626" s="1"/>
      <c r="P626" s="1">
        <v>0.27639799999999998</v>
      </c>
      <c r="Q626" s="1">
        <v>-1.05225E-3</v>
      </c>
      <c r="R626" s="1">
        <v>-1.05225E-3</v>
      </c>
      <c r="AB626" s="1"/>
      <c r="AK626" s="1">
        <v>4.8648099999999998E-3</v>
      </c>
      <c r="AL626" s="1">
        <v>1.6274999999999999</v>
      </c>
      <c r="AM626" s="1">
        <f t="shared" si="35"/>
        <v>2.6756455000000001E-3</v>
      </c>
      <c r="AR626" s="1">
        <v>1.6272</v>
      </c>
      <c r="AS626" s="1">
        <v>5.9295699999999997E-4</v>
      </c>
    </row>
    <row r="627" spans="1:45" x14ac:dyDescent="0.25">
      <c r="A627">
        <f t="shared" si="36"/>
        <v>625</v>
      </c>
      <c r="C627" s="1">
        <v>1.7303500000000001</v>
      </c>
      <c r="D627" s="1">
        <v>2.4410999999999999E-3</v>
      </c>
      <c r="E627">
        <f t="shared" si="34"/>
        <v>4.3939799999999996E-3</v>
      </c>
      <c r="G627" s="1">
        <v>1.7303500000000001</v>
      </c>
      <c r="H627" s="1">
        <v>2.5048800000000001E-3</v>
      </c>
      <c r="I627" s="1">
        <v>2.5048800000000001E-3</v>
      </c>
      <c r="K627">
        <v>1.63025</v>
      </c>
      <c r="L627">
        <v>2.6773230000000001E-3</v>
      </c>
      <c r="N627" s="1"/>
      <c r="P627" s="1">
        <v>0.27395599999999998</v>
      </c>
      <c r="Q627" s="1">
        <v>-1.0534699999999999E-3</v>
      </c>
      <c r="R627" s="1">
        <v>-1.0534699999999999E-3</v>
      </c>
      <c r="AB627" s="1"/>
      <c r="AK627" s="1">
        <v>4.8678599999999999E-3</v>
      </c>
      <c r="AL627" s="1">
        <v>1.63025</v>
      </c>
      <c r="AM627" s="1">
        <f t="shared" si="35"/>
        <v>2.6773230000000001E-3</v>
      </c>
      <c r="AR627" s="1">
        <v>1.6293299999999999</v>
      </c>
      <c r="AS627" s="1">
        <v>5.9722900000000001E-4</v>
      </c>
    </row>
    <row r="628" spans="1:45" x14ac:dyDescent="0.25">
      <c r="A628">
        <f t="shared" si="36"/>
        <v>626</v>
      </c>
      <c r="C628" s="1">
        <v>1.7327900000000001</v>
      </c>
      <c r="D628" s="1">
        <v>2.4478099999999999E-3</v>
      </c>
      <c r="E628">
        <f t="shared" si="34"/>
        <v>4.406058E-3</v>
      </c>
      <c r="G628" s="1">
        <v>1.7327900000000001</v>
      </c>
      <c r="H628" s="1">
        <v>2.5064100000000001E-3</v>
      </c>
      <c r="I628" s="1">
        <v>2.5064100000000001E-3</v>
      </c>
      <c r="K628">
        <v>1.63208</v>
      </c>
      <c r="L628">
        <v>2.6790005000000001E-3</v>
      </c>
      <c r="N628" s="1"/>
      <c r="P628" s="1">
        <v>0.27145399999999997</v>
      </c>
      <c r="Q628" s="1">
        <v>-1.0546900000000001E-3</v>
      </c>
      <c r="R628" s="1">
        <v>-1.0546900000000001E-3</v>
      </c>
      <c r="AB628" s="1"/>
      <c r="AK628" s="1">
        <v>4.87091E-3</v>
      </c>
      <c r="AL628" s="1">
        <v>1.63208</v>
      </c>
      <c r="AM628" s="1">
        <f t="shared" si="35"/>
        <v>2.6790005000000001E-3</v>
      </c>
      <c r="AR628" s="1">
        <v>1.63208</v>
      </c>
      <c r="AS628" s="1">
        <v>6.0150100000000005E-4</v>
      </c>
    </row>
    <row r="629" spans="1:45" x14ac:dyDescent="0.25">
      <c r="A629">
        <f t="shared" si="36"/>
        <v>627</v>
      </c>
      <c r="C629" s="1">
        <v>1.7352300000000001</v>
      </c>
      <c r="D629" s="1">
        <v>2.4545299999999999E-3</v>
      </c>
      <c r="E629">
        <f t="shared" si="34"/>
        <v>4.4181539999999997E-3</v>
      </c>
      <c r="G629" s="1">
        <v>1.73492</v>
      </c>
      <c r="H629" s="1">
        <v>2.5082400000000001E-3</v>
      </c>
      <c r="I629" s="1">
        <v>2.5082400000000001E-3</v>
      </c>
      <c r="K629">
        <v>1.63513</v>
      </c>
      <c r="L629">
        <v>2.6808485000000002E-3</v>
      </c>
      <c r="N629" s="1"/>
      <c r="P629" s="1">
        <v>0.26901199999999997</v>
      </c>
      <c r="Q629" s="1">
        <v>-1.05591E-3</v>
      </c>
      <c r="R629" s="1">
        <v>-1.05591E-3</v>
      </c>
      <c r="AB629" s="1"/>
      <c r="AK629" s="1">
        <v>4.87427E-3</v>
      </c>
      <c r="AL629" s="1">
        <v>1.63513</v>
      </c>
      <c r="AM629" s="1">
        <f t="shared" si="35"/>
        <v>2.6808485000000002E-3</v>
      </c>
      <c r="AR629" s="1">
        <v>1.63513</v>
      </c>
      <c r="AS629" s="1">
        <v>6.05774E-4</v>
      </c>
    </row>
    <row r="630" spans="1:45" x14ac:dyDescent="0.25">
      <c r="A630">
        <f t="shared" si="36"/>
        <v>628</v>
      </c>
      <c r="C630" s="1">
        <v>1.7373700000000001</v>
      </c>
      <c r="D630" s="1">
        <v>2.46124E-3</v>
      </c>
      <c r="E630">
        <f t="shared" si="34"/>
        <v>4.4302320000000001E-3</v>
      </c>
      <c r="G630" s="1">
        <v>1.73767</v>
      </c>
      <c r="H630" s="1">
        <v>2.5097700000000001E-3</v>
      </c>
      <c r="I630" s="1">
        <v>2.5097700000000001E-3</v>
      </c>
      <c r="K630">
        <v>1.63727</v>
      </c>
      <c r="L630">
        <v>2.6823555000000002E-3</v>
      </c>
      <c r="N630" s="1"/>
      <c r="P630" s="1">
        <v>0.26663199999999998</v>
      </c>
      <c r="Q630" s="1">
        <v>-1.05682E-3</v>
      </c>
      <c r="R630" s="1">
        <v>-1.05682E-3</v>
      </c>
      <c r="AB630" s="1"/>
      <c r="AK630" s="1">
        <v>4.8770100000000002E-3</v>
      </c>
      <c r="AL630" s="1">
        <v>1.63727</v>
      </c>
      <c r="AM630" s="1">
        <f t="shared" si="35"/>
        <v>2.6823555000000002E-3</v>
      </c>
      <c r="AR630" s="1">
        <v>1.63727</v>
      </c>
      <c r="AS630" s="1">
        <v>6.1004600000000005E-4</v>
      </c>
    </row>
    <row r="631" spans="1:45" x14ac:dyDescent="0.25">
      <c r="A631">
        <f t="shared" si="36"/>
        <v>629</v>
      </c>
      <c r="C631" s="1">
        <v>1.7398100000000001</v>
      </c>
      <c r="D631" s="1">
        <v>2.4679599999999999E-3</v>
      </c>
      <c r="E631">
        <f t="shared" si="34"/>
        <v>4.4423279999999997E-3</v>
      </c>
      <c r="G631" s="1">
        <v>1.7395</v>
      </c>
      <c r="H631" s="1">
        <v>2.5116000000000001E-3</v>
      </c>
      <c r="I631" s="1">
        <v>2.5116000000000001E-3</v>
      </c>
      <c r="K631">
        <v>1.63971</v>
      </c>
      <c r="L631">
        <v>2.6840385000000003E-3</v>
      </c>
      <c r="N631" s="1"/>
      <c r="P631" s="1">
        <v>0.26409899999999997</v>
      </c>
      <c r="Q631" s="1">
        <v>-1.0577399999999999E-3</v>
      </c>
      <c r="R631" s="1">
        <v>-1.0577399999999999E-3</v>
      </c>
      <c r="AB631" s="1"/>
      <c r="AK631" s="1">
        <v>4.8800700000000002E-3</v>
      </c>
      <c r="AL631" s="1">
        <v>1.63971</v>
      </c>
      <c r="AM631" s="1">
        <f t="shared" si="35"/>
        <v>2.6840385000000003E-3</v>
      </c>
      <c r="AR631" s="1">
        <v>1.63971</v>
      </c>
      <c r="AS631" s="1">
        <v>6.1401399999999997E-4</v>
      </c>
    </row>
    <row r="632" spans="1:45" x14ac:dyDescent="0.25">
      <c r="A632">
        <f t="shared" si="36"/>
        <v>630</v>
      </c>
      <c r="C632" s="1">
        <v>1.74255</v>
      </c>
      <c r="D632" s="1">
        <v>2.47467E-3</v>
      </c>
      <c r="E632">
        <f t="shared" si="34"/>
        <v>4.4544060000000002E-3</v>
      </c>
      <c r="G632" s="1">
        <v>1.7422500000000001</v>
      </c>
      <c r="H632" s="1">
        <v>2.5134300000000001E-3</v>
      </c>
      <c r="I632" s="1">
        <v>2.5134300000000001E-3</v>
      </c>
      <c r="K632">
        <v>1.64185</v>
      </c>
      <c r="L632">
        <v>2.6857160000000003E-3</v>
      </c>
      <c r="N632" s="1"/>
      <c r="P632" s="1">
        <v>0.26174900000000001</v>
      </c>
      <c r="Q632" s="1">
        <v>-1.0595699999999999E-3</v>
      </c>
      <c r="R632" s="1">
        <v>-1.0595699999999999E-3</v>
      </c>
      <c r="AB632" s="1"/>
      <c r="AK632" s="1">
        <v>4.8831200000000003E-3</v>
      </c>
      <c r="AL632" s="1">
        <v>1.64185</v>
      </c>
      <c r="AM632" s="1">
        <f t="shared" si="35"/>
        <v>2.6857160000000003E-3</v>
      </c>
      <c r="AR632" s="1">
        <v>1.64185</v>
      </c>
      <c r="AS632" s="1">
        <v>6.1828600000000001E-4</v>
      </c>
    </row>
    <row r="633" spans="1:45" x14ac:dyDescent="0.25">
      <c r="A633">
        <f t="shared" si="36"/>
        <v>631</v>
      </c>
      <c r="C633" s="1">
        <v>1.74438</v>
      </c>
      <c r="D633" s="1">
        <v>2.48138E-3</v>
      </c>
      <c r="E633">
        <f t="shared" si="34"/>
        <v>4.4664840000000006E-3</v>
      </c>
      <c r="G633" s="1">
        <v>1.74438</v>
      </c>
      <c r="H633" s="1">
        <v>2.5152600000000001E-3</v>
      </c>
      <c r="I633" s="1">
        <v>2.5152600000000001E-3</v>
      </c>
      <c r="K633">
        <v>1.64429</v>
      </c>
      <c r="L633">
        <v>2.6873934999999999E-3</v>
      </c>
      <c r="N633" s="1"/>
      <c r="P633" s="1">
        <v>0.25924700000000001</v>
      </c>
      <c r="Q633" s="1">
        <v>-1.06018E-3</v>
      </c>
      <c r="R633" s="1">
        <v>-1.06018E-3</v>
      </c>
      <c r="AB633" s="1"/>
      <c r="AK633" s="1">
        <v>4.8861699999999996E-3</v>
      </c>
      <c r="AL633" s="1">
        <v>1.64429</v>
      </c>
      <c r="AM633" s="1">
        <f t="shared" si="35"/>
        <v>2.6873934999999999E-3</v>
      </c>
      <c r="AR633" s="1">
        <v>1.64459</v>
      </c>
      <c r="AS633" s="1">
        <v>6.2255899999999996E-4</v>
      </c>
    </row>
    <row r="634" spans="1:45" x14ac:dyDescent="0.25">
      <c r="A634">
        <f t="shared" si="36"/>
        <v>632</v>
      </c>
      <c r="C634" s="1">
        <v>1.7471300000000001</v>
      </c>
      <c r="D634" s="1">
        <v>2.4881E-3</v>
      </c>
      <c r="E634">
        <f t="shared" si="34"/>
        <v>4.4785800000000002E-3</v>
      </c>
      <c r="G634" s="1">
        <v>1.7471300000000001</v>
      </c>
      <c r="H634" s="1">
        <v>2.5167800000000001E-3</v>
      </c>
      <c r="I634" s="1">
        <v>2.5167800000000001E-3</v>
      </c>
      <c r="K634">
        <v>1.64673</v>
      </c>
      <c r="L634">
        <v>2.688906E-3</v>
      </c>
      <c r="N634" s="1"/>
      <c r="P634" s="1">
        <v>0.25680500000000001</v>
      </c>
      <c r="Q634" s="1">
        <v>-1.0610999999999999E-3</v>
      </c>
      <c r="R634" s="1">
        <v>-1.0610999999999999E-3</v>
      </c>
      <c r="AB634" s="1"/>
      <c r="AK634" s="1">
        <v>4.8889199999999997E-3</v>
      </c>
      <c r="AL634" s="1">
        <v>1.64673</v>
      </c>
      <c r="AM634" s="1">
        <f t="shared" si="35"/>
        <v>2.688906E-3</v>
      </c>
      <c r="AR634" s="1">
        <v>1.64673</v>
      </c>
      <c r="AS634" s="1">
        <v>6.26831E-4</v>
      </c>
    </row>
    <row r="635" spans="1:45" x14ac:dyDescent="0.25">
      <c r="A635">
        <f t="shared" si="36"/>
        <v>633</v>
      </c>
      <c r="C635" s="1">
        <v>1.7498800000000001</v>
      </c>
      <c r="D635" s="1">
        <v>2.4945100000000001E-3</v>
      </c>
      <c r="E635">
        <f t="shared" si="34"/>
        <v>4.4901180000000004E-3</v>
      </c>
      <c r="G635" s="1">
        <v>1.7501800000000001</v>
      </c>
      <c r="H635" s="1">
        <v>2.5186200000000001E-3</v>
      </c>
      <c r="I635" s="1">
        <v>2.5186200000000001E-3</v>
      </c>
      <c r="K635">
        <v>1.6494800000000001</v>
      </c>
      <c r="L635">
        <v>2.6905835E-3</v>
      </c>
      <c r="N635" s="1"/>
      <c r="P635" s="1">
        <v>0.25436399999999998</v>
      </c>
      <c r="Q635" s="1">
        <v>-1.0623200000000001E-3</v>
      </c>
      <c r="R635" s="1">
        <v>-1.0623200000000001E-3</v>
      </c>
      <c r="AB635" s="1"/>
      <c r="AK635" s="1">
        <v>4.8919699999999998E-3</v>
      </c>
      <c r="AL635" s="1">
        <v>1.6494800000000001</v>
      </c>
      <c r="AM635" s="1">
        <f t="shared" si="35"/>
        <v>2.6905835E-3</v>
      </c>
      <c r="AR635" s="1">
        <v>1.6494800000000001</v>
      </c>
      <c r="AS635" s="1">
        <v>6.3110399999999995E-4</v>
      </c>
    </row>
    <row r="636" spans="1:45" x14ac:dyDescent="0.25">
      <c r="A636">
        <f t="shared" si="36"/>
        <v>634</v>
      </c>
      <c r="C636" s="1">
        <v>1.7520100000000001</v>
      </c>
      <c r="D636" s="1">
        <v>2.5012200000000002E-3</v>
      </c>
      <c r="E636">
        <f t="shared" si="34"/>
        <v>4.5021960000000008E-3</v>
      </c>
      <c r="G636" s="1">
        <v>1.7520100000000001</v>
      </c>
      <c r="H636" s="1">
        <v>2.52045E-3</v>
      </c>
      <c r="I636" s="1">
        <v>2.52045E-3</v>
      </c>
      <c r="K636">
        <v>1.65161</v>
      </c>
      <c r="L636">
        <v>2.6920905000000005E-3</v>
      </c>
      <c r="N636" s="1"/>
      <c r="P636" s="1">
        <v>0.25198399999999999</v>
      </c>
      <c r="Q636" s="1">
        <v>-1.06354E-3</v>
      </c>
      <c r="R636" s="1">
        <v>-1.06354E-3</v>
      </c>
      <c r="AB636" s="1"/>
      <c r="AK636" s="1">
        <v>4.89471E-3</v>
      </c>
      <c r="AL636" s="1">
        <v>1.65161</v>
      </c>
      <c r="AM636" s="1">
        <f t="shared" si="35"/>
        <v>2.6920905000000005E-3</v>
      </c>
      <c r="AR636" s="1">
        <v>1.6519200000000001</v>
      </c>
      <c r="AS636" s="1">
        <v>6.35376E-4</v>
      </c>
    </row>
    <row r="637" spans="1:45" x14ac:dyDescent="0.25">
      <c r="A637">
        <f t="shared" si="36"/>
        <v>635</v>
      </c>
      <c r="C637" s="1">
        <v>1.7544599999999999</v>
      </c>
      <c r="D637" s="1">
        <v>2.5079299999999998E-3</v>
      </c>
      <c r="E637">
        <f t="shared" si="34"/>
        <v>4.5142739999999995E-3</v>
      </c>
      <c r="G637" s="1">
        <v>1.7544599999999999</v>
      </c>
      <c r="H637" s="1">
        <v>2.52228E-3</v>
      </c>
      <c r="I637" s="1">
        <v>2.52228E-3</v>
      </c>
      <c r="K637">
        <v>1.65466</v>
      </c>
      <c r="L637">
        <v>2.6936030000000001E-3</v>
      </c>
      <c r="N637" s="1"/>
      <c r="P637" s="1">
        <v>0.24948100000000001</v>
      </c>
      <c r="Q637" s="1">
        <v>-1.0650600000000001E-3</v>
      </c>
      <c r="R637" s="1">
        <v>-1.0650600000000001E-3</v>
      </c>
      <c r="AB637" s="1"/>
      <c r="AK637" s="1">
        <v>4.8974600000000002E-3</v>
      </c>
      <c r="AL637" s="1">
        <v>1.65466</v>
      </c>
      <c r="AM637" s="1">
        <f t="shared" si="35"/>
        <v>2.6936030000000001E-3</v>
      </c>
      <c r="AR637" s="1">
        <v>1.6543600000000001</v>
      </c>
      <c r="AS637" s="1">
        <v>6.3964800000000004E-4</v>
      </c>
    </row>
    <row r="638" spans="1:45" x14ac:dyDescent="0.25">
      <c r="A638">
        <f t="shared" si="36"/>
        <v>636</v>
      </c>
      <c r="C638" s="1">
        <v>1.7572000000000001</v>
      </c>
      <c r="D638" s="1">
        <v>2.5146499999999998E-3</v>
      </c>
      <c r="E638">
        <f t="shared" si="34"/>
        <v>4.52637E-3</v>
      </c>
      <c r="G638" s="1">
        <v>1.7565900000000001</v>
      </c>
      <c r="H638" s="1">
        <v>2.52411E-3</v>
      </c>
      <c r="I638" s="1">
        <v>2.52411E-3</v>
      </c>
      <c r="K638">
        <v>1.6571</v>
      </c>
      <c r="L638">
        <v>2.6952805000000006E-3</v>
      </c>
      <c r="N638" s="1"/>
      <c r="P638" s="1">
        <v>0.24704000000000001</v>
      </c>
      <c r="Q638" s="1">
        <v>-1.0656699999999999E-3</v>
      </c>
      <c r="R638" s="1">
        <v>-1.0656699999999999E-3</v>
      </c>
      <c r="AB638" s="1"/>
      <c r="AK638" s="1">
        <v>4.9005100000000003E-3</v>
      </c>
      <c r="AL638" s="1">
        <v>1.6571</v>
      </c>
      <c r="AM638" s="1">
        <f t="shared" si="35"/>
        <v>2.6952805000000006E-3</v>
      </c>
      <c r="AR638" s="1">
        <v>1.6568000000000001</v>
      </c>
      <c r="AS638" s="1">
        <v>6.4361599999999996E-4</v>
      </c>
    </row>
    <row r="639" spans="1:45" x14ac:dyDescent="0.25">
      <c r="A639">
        <f t="shared" si="36"/>
        <v>637</v>
      </c>
      <c r="C639" s="1">
        <v>1.7590300000000001</v>
      </c>
      <c r="D639" s="1">
        <v>2.5213599999999998E-3</v>
      </c>
      <c r="E639">
        <f t="shared" si="34"/>
        <v>4.5384479999999996E-3</v>
      </c>
      <c r="G639" s="1">
        <v>1.7599499999999999</v>
      </c>
      <c r="H639" s="1">
        <v>2.5256300000000001E-3</v>
      </c>
      <c r="I639" s="1">
        <v>2.5256300000000001E-3</v>
      </c>
      <c r="K639">
        <v>1.65924</v>
      </c>
      <c r="L639">
        <v>2.6974640000000001E-3</v>
      </c>
      <c r="N639" s="1"/>
      <c r="P639" s="1">
        <v>0.24462900000000001</v>
      </c>
      <c r="Q639" s="1">
        <v>-1.06689E-3</v>
      </c>
      <c r="R639" s="1">
        <v>-1.06689E-3</v>
      </c>
      <c r="AB639" s="1"/>
      <c r="AK639" s="1">
        <v>4.9044800000000001E-3</v>
      </c>
      <c r="AL639" s="1">
        <v>1.65924</v>
      </c>
      <c r="AM639" s="1">
        <f t="shared" si="35"/>
        <v>2.6974640000000001E-3</v>
      </c>
      <c r="AR639" s="1">
        <v>1.6595500000000001</v>
      </c>
      <c r="AS639" s="1">
        <v>6.47888E-4</v>
      </c>
    </row>
    <row r="640" spans="1:45" x14ac:dyDescent="0.25">
      <c r="A640">
        <f t="shared" si="36"/>
        <v>638</v>
      </c>
      <c r="C640" s="1">
        <v>1.7617799999999999</v>
      </c>
      <c r="D640" s="1">
        <v>2.5280799999999998E-3</v>
      </c>
      <c r="E640">
        <f t="shared" si="34"/>
        <v>4.5505440000000001E-3</v>
      </c>
      <c r="G640" s="1">
        <v>1.7620800000000001</v>
      </c>
      <c r="H640" s="1">
        <v>2.52747E-3</v>
      </c>
      <c r="I640" s="1">
        <v>2.52747E-3</v>
      </c>
      <c r="K640">
        <v>1.66107</v>
      </c>
      <c r="L640">
        <v>2.6989765000000002E-3</v>
      </c>
      <c r="N640" s="1"/>
      <c r="P640" s="1">
        <v>0.24218799999999999</v>
      </c>
      <c r="Q640" s="1">
        <v>-1.0681200000000001E-3</v>
      </c>
      <c r="R640" s="1">
        <v>-1.0681200000000001E-3</v>
      </c>
      <c r="AB640" s="1"/>
      <c r="AK640" s="1">
        <v>4.9072300000000003E-3</v>
      </c>
      <c r="AL640" s="1">
        <v>1.66107</v>
      </c>
      <c r="AM640" s="1">
        <f t="shared" si="35"/>
        <v>2.6989765000000002E-3</v>
      </c>
      <c r="AR640" s="1">
        <v>1.6613800000000001</v>
      </c>
      <c r="AS640" s="1">
        <v>6.5216099999999995E-4</v>
      </c>
    </row>
    <row r="641" spans="1:45" x14ac:dyDescent="0.25">
      <c r="A641">
        <f t="shared" si="36"/>
        <v>639</v>
      </c>
      <c r="C641" s="1">
        <v>1.7648299999999999</v>
      </c>
      <c r="D641" s="1">
        <v>2.5347899999999999E-3</v>
      </c>
      <c r="E641">
        <f t="shared" si="34"/>
        <v>4.5626219999999997E-3</v>
      </c>
      <c r="G641" s="1">
        <v>1.7645299999999999</v>
      </c>
      <c r="H641" s="1">
        <v>2.5293E-3</v>
      </c>
      <c r="I641" s="1">
        <v>2.5293E-3</v>
      </c>
      <c r="K641">
        <v>1.66412</v>
      </c>
      <c r="L641">
        <v>2.7004835000000002E-3</v>
      </c>
      <c r="N641" s="1"/>
      <c r="P641" s="1">
        <v>0.23968500000000001</v>
      </c>
      <c r="Q641" s="1">
        <v>-1.06964E-3</v>
      </c>
      <c r="R641" s="1">
        <v>-1.06964E-3</v>
      </c>
      <c r="AB641" s="1"/>
      <c r="AK641" s="1">
        <v>4.9099699999999996E-3</v>
      </c>
      <c r="AL641" s="1">
        <v>1.66412</v>
      </c>
      <c r="AM641" s="1">
        <f t="shared" si="35"/>
        <v>2.7004835000000002E-3</v>
      </c>
      <c r="AR641" s="1">
        <v>1.66412</v>
      </c>
      <c r="AS641" s="1">
        <v>6.5643299999999999E-4</v>
      </c>
    </row>
    <row r="642" spans="1:45" x14ac:dyDescent="0.25">
      <c r="A642">
        <f t="shared" si="36"/>
        <v>640</v>
      </c>
      <c r="C642" s="1">
        <v>1.7669699999999999</v>
      </c>
      <c r="D642" s="1">
        <v>2.5414999999999999E-3</v>
      </c>
      <c r="E642">
        <f t="shared" si="34"/>
        <v>4.5747000000000001E-3</v>
      </c>
      <c r="G642" s="1">
        <v>1.7666599999999999</v>
      </c>
      <c r="H642" s="1">
        <v>2.5311299999999999E-3</v>
      </c>
      <c r="I642" s="1">
        <v>2.5311299999999999E-3</v>
      </c>
      <c r="K642">
        <v>1.66656</v>
      </c>
      <c r="L642">
        <v>2.7021610000000002E-3</v>
      </c>
      <c r="N642" s="1"/>
      <c r="P642" s="1">
        <v>0.23727400000000001</v>
      </c>
      <c r="Q642" s="1">
        <v>-1.0705599999999999E-3</v>
      </c>
      <c r="R642" s="1">
        <v>-1.0705599999999999E-3</v>
      </c>
      <c r="AB642" s="1"/>
      <c r="AK642" s="1">
        <v>4.9130199999999997E-3</v>
      </c>
      <c r="AL642" s="1">
        <v>1.66656</v>
      </c>
      <c r="AM642" s="1">
        <f t="shared" si="35"/>
        <v>2.7021610000000002E-3</v>
      </c>
      <c r="AR642" s="1">
        <v>1.6662600000000001</v>
      </c>
      <c r="AS642" s="1">
        <v>6.6070600000000005E-4</v>
      </c>
    </row>
    <row r="643" spans="1:45" x14ac:dyDescent="0.25">
      <c r="A643">
        <f t="shared" si="36"/>
        <v>641</v>
      </c>
      <c r="C643" s="1">
        <v>1.7690999999999999</v>
      </c>
      <c r="D643" s="1">
        <v>2.5482199999999999E-3</v>
      </c>
      <c r="E643">
        <f t="shared" ref="E643:E706" si="37">D643*1.8</f>
        <v>4.5867959999999998E-3</v>
      </c>
      <c r="G643" s="1">
        <v>1.7697099999999999</v>
      </c>
      <c r="H643" s="1">
        <v>2.5329599999999999E-3</v>
      </c>
      <c r="I643" s="1">
        <v>2.5329599999999999E-3</v>
      </c>
      <c r="K643">
        <v>1.6690100000000001</v>
      </c>
      <c r="L643">
        <v>2.7046800000000005E-3</v>
      </c>
      <c r="N643" s="1"/>
      <c r="P643" s="1">
        <v>0.23483299999999999</v>
      </c>
      <c r="Q643" s="1">
        <v>-1.07178E-3</v>
      </c>
      <c r="R643" s="1">
        <v>-1.07178E-3</v>
      </c>
      <c r="AB643" s="1"/>
      <c r="AK643" s="1">
        <v>4.9176000000000003E-3</v>
      </c>
      <c r="AL643" s="1">
        <v>1.6690100000000001</v>
      </c>
      <c r="AM643" s="1">
        <f t="shared" ref="AM643:AM706" si="38">AK643*0.55</f>
        <v>2.7046800000000005E-3</v>
      </c>
      <c r="AR643" s="1">
        <v>1.6693100000000001</v>
      </c>
      <c r="AS643" s="1">
        <v>6.6497799999999999E-4</v>
      </c>
    </row>
    <row r="644" spans="1:45" x14ac:dyDescent="0.25">
      <c r="A644">
        <f t="shared" ref="A644:A707" si="39">A643+1</f>
        <v>642</v>
      </c>
      <c r="C644" s="1">
        <v>1.77216</v>
      </c>
      <c r="D644" s="1">
        <v>2.55493E-3</v>
      </c>
      <c r="E644">
        <f t="shared" si="37"/>
        <v>4.5988740000000002E-3</v>
      </c>
      <c r="G644" s="1">
        <v>1.77216</v>
      </c>
      <c r="H644" s="1">
        <v>2.5347899999999999E-3</v>
      </c>
      <c r="I644" s="1">
        <v>2.5347899999999999E-3</v>
      </c>
      <c r="K644">
        <v>1.6711400000000001</v>
      </c>
      <c r="L644">
        <v>2.7061925000000007E-3</v>
      </c>
      <c r="N644" s="1"/>
      <c r="P644" s="1">
        <v>0.23239099999999999</v>
      </c>
      <c r="Q644" s="1">
        <v>-1.073E-3</v>
      </c>
      <c r="R644" s="1">
        <v>-1.073E-3</v>
      </c>
      <c r="AB644" s="1"/>
      <c r="AK644" s="1">
        <v>4.9203500000000004E-3</v>
      </c>
      <c r="AL644" s="1">
        <v>1.6711400000000001</v>
      </c>
      <c r="AM644" s="1">
        <f t="shared" si="38"/>
        <v>2.7061925000000007E-3</v>
      </c>
      <c r="AR644" s="1">
        <v>1.6717500000000001</v>
      </c>
      <c r="AS644" s="1">
        <v>6.6925000000000003E-4</v>
      </c>
    </row>
    <row r="645" spans="1:45" x14ac:dyDescent="0.25">
      <c r="A645">
        <f t="shared" si="39"/>
        <v>643</v>
      </c>
      <c r="C645" s="1">
        <v>1.7742899999999999</v>
      </c>
      <c r="D645" s="1">
        <v>2.56165E-3</v>
      </c>
      <c r="E645">
        <f t="shared" si="37"/>
        <v>4.6109699999999998E-3</v>
      </c>
      <c r="G645" s="1">
        <v>1.7742899999999999</v>
      </c>
      <c r="H645" s="1">
        <v>2.5366199999999998E-3</v>
      </c>
      <c r="I645" s="1">
        <v>2.5366199999999998E-3</v>
      </c>
      <c r="K645">
        <v>1.6738900000000001</v>
      </c>
      <c r="L645">
        <v>2.7075345000000003E-3</v>
      </c>
      <c r="N645" s="1"/>
      <c r="P645" s="1">
        <v>0.22988900000000001</v>
      </c>
      <c r="Q645" s="1">
        <v>-1.0742200000000001E-3</v>
      </c>
      <c r="R645" s="1">
        <v>-1.0742200000000001E-3</v>
      </c>
      <c r="AB645" s="1"/>
      <c r="AK645" s="1">
        <v>4.9227899999999998E-3</v>
      </c>
      <c r="AL645" s="1">
        <v>1.6738900000000001</v>
      </c>
      <c r="AM645" s="1">
        <f t="shared" si="38"/>
        <v>2.7075345000000003E-3</v>
      </c>
      <c r="AR645" s="1">
        <v>1.6735800000000001</v>
      </c>
      <c r="AS645" s="1">
        <v>6.7352299999999998E-4</v>
      </c>
    </row>
    <row r="646" spans="1:45" x14ac:dyDescent="0.25">
      <c r="A646">
        <f t="shared" si="39"/>
        <v>644</v>
      </c>
      <c r="C646" s="1">
        <v>1.7767299999999999</v>
      </c>
      <c r="D646" s="1">
        <v>2.56836E-3</v>
      </c>
      <c r="E646">
        <f t="shared" si="37"/>
        <v>4.6230480000000003E-3</v>
      </c>
      <c r="G646" s="1">
        <v>1.7767299999999999</v>
      </c>
      <c r="H646" s="1">
        <v>2.5384499999999998E-3</v>
      </c>
      <c r="I646" s="1">
        <v>2.5384499999999998E-3</v>
      </c>
      <c r="K646">
        <v>1.6763300000000001</v>
      </c>
      <c r="L646">
        <v>2.709047E-3</v>
      </c>
      <c r="N646" s="1"/>
      <c r="P646" s="1">
        <v>0.22744800000000001</v>
      </c>
      <c r="Q646" s="1">
        <v>-1.07544E-3</v>
      </c>
      <c r="R646" s="1">
        <v>-1.07544E-3</v>
      </c>
      <c r="AB646" s="1"/>
      <c r="AK646" s="1">
        <v>4.92554E-3</v>
      </c>
      <c r="AL646" s="1">
        <v>1.6763300000000001</v>
      </c>
      <c r="AM646" s="1">
        <f t="shared" si="38"/>
        <v>2.709047E-3</v>
      </c>
      <c r="AR646" s="1">
        <v>1.6763300000000001</v>
      </c>
      <c r="AS646" s="1">
        <v>6.7779500000000003E-4</v>
      </c>
    </row>
    <row r="647" spans="1:45" x14ac:dyDescent="0.25">
      <c r="A647">
        <f t="shared" si="39"/>
        <v>645</v>
      </c>
      <c r="C647" s="1">
        <v>1.77948</v>
      </c>
      <c r="D647" s="1">
        <v>2.57507E-3</v>
      </c>
      <c r="E647">
        <f t="shared" si="37"/>
        <v>4.6351259999999998E-3</v>
      </c>
      <c r="G647" s="1">
        <v>1.77887</v>
      </c>
      <c r="H647" s="1">
        <v>2.5402799999999998E-3</v>
      </c>
      <c r="I647" s="1">
        <v>2.5402799999999998E-3</v>
      </c>
      <c r="K647">
        <v>1.6787700000000001</v>
      </c>
      <c r="L647">
        <v>2.7105540000000004E-3</v>
      </c>
      <c r="N647" s="1"/>
      <c r="P647" s="1">
        <v>0.22506699999999999</v>
      </c>
      <c r="Q647" s="1">
        <v>-1.07635E-3</v>
      </c>
      <c r="R647" s="1">
        <v>-1.07635E-3</v>
      </c>
      <c r="AB647" s="1"/>
      <c r="AK647" s="1">
        <v>4.9282800000000002E-3</v>
      </c>
      <c r="AL647" s="1">
        <v>1.6787700000000001</v>
      </c>
      <c r="AM647" s="1">
        <f t="shared" si="38"/>
        <v>2.7105540000000004E-3</v>
      </c>
      <c r="AR647" s="1">
        <v>1.6790799999999999</v>
      </c>
      <c r="AS647" s="1">
        <v>6.8176300000000005E-4</v>
      </c>
    </row>
    <row r="648" spans="1:45" x14ac:dyDescent="0.25">
      <c r="A648">
        <f t="shared" si="39"/>
        <v>646</v>
      </c>
      <c r="C648" s="1">
        <v>1.7813099999999999</v>
      </c>
      <c r="D648" s="1">
        <v>2.58179E-3</v>
      </c>
      <c r="E648">
        <f t="shared" si="37"/>
        <v>4.6472220000000003E-3</v>
      </c>
      <c r="G648" s="1">
        <v>1.78101</v>
      </c>
      <c r="H648" s="1">
        <v>2.5424200000000001E-3</v>
      </c>
      <c r="I648" s="1">
        <v>2.5424200000000001E-3</v>
      </c>
      <c r="K648">
        <v>1.6809099999999999</v>
      </c>
      <c r="L648">
        <v>2.7119015000000002E-3</v>
      </c>
      <c r="N648" s="1"/>
      <c r="P648" s="1">
        <v>0.22259499999999999</v>
      </c>
      <c r="Q648" s="1">
        <v>-1.07727E-3</v>
      </c>
      <c r="R648" s="1">
        <v>-1.07727E-3</v>
      </c>
      <c r="AB648" s="1"/>
      <c r="AK648" s="1">
        <v>4.9307300000000004E-3</v>
      </c>
      <c r="AL648" s="1">
        <v>1.6809099999999999</v>
      </c>
      <c r="AM648" s="1">
        <f t="shared" si="38"/>
        <v>2.7119015000000002E-3</v>
      </c>
      <c r="AR648" s="1">
        <v>1.6812100000000001</v>
      </c>
      <c r="AS648" s="1">
        <v>6.8603499999999999E-4</v>
      </c>
    </row>
    <row r="649" spans="1:45" x14ac:dyDescent="0.25">
      <c r="A649">
        <f t="shared" si="39"/>
        <v>647</v>
      </c>
      <c r="C649" s="1">
        <v>1.78406</v>
      </c>
      <c r="D649" s="1">
        <v>2.5885000000000001E-3</v>
      </c>
      <c r="E649">
        <f t="shared" si="37"/>
        <v>4.6592999999999999E-3</v>
      </c>
      <c r="G649" s="1">
        <v>1.78406</v>
      </c>
      <c r="H649" s="1">
        <v>2.5442500000000001E-3</v>
      </c>
      <c r="I649" s="1">
        <v>2.5442500000000001E-3</v>
      </c>
      <c r="K649">
        <v>1.6839599999999999</v>
      </c>
      <c r="L649">
        <v>2.7134085000000002E-3</v>
      </c>
      <c r="N649" s="1"/>
      <c r="P649" s="1">
        <v>0.22018399999999999</v>
      </c>
      <c r="Q649" s="1">
        <v>-1.0788E-3</v>
      </c>
      <c r="R649" s="1">
        <v>-1.0788E-3</v>
      </c>
      <c r="AB649" s="1"/>
      <c r="AK649" s="1">
        <v>4.9334699999999997E-3</v>
      </c>
      <c r="AL649" s="1">
        <v>1.6839599999999999</v>
      </c>
      <c r="AM649" s="1">
        <f t="shared" si="38"/>
        <v>2.7134085000000002E-3</v>
      </c>
      <c r="AR649" s="1">
        <v>1.6836500000000001</v>
      </c>
      <c r="AS649" s="1">
        <v>6.9061299999999997E-4</v>
      </c>
    </row>
    <row r="650" spans="1:45" x14ac:dyDescent="0.25">
      <c r="A650">
        <f t="shared" si="39"/>
        <v>648</v>
      </c>
      <c r="C650" s="1">
        <v>1.7861899999999999</v>
      </c>
      <c r="D650" s="1">
        <v>2.5952100000000001E-3</v>
      </c>
      <c r="E650">
        <f t="shared" si="37"/>
        <v>4.6713780000000003E-3</v>
      </c>
      <c r="G650" s="1">
        <v>1.7865</v>
      </c>
      <c r="H650" s="1">
        <v>2.54608E-3</v>
      </c>
      <c r="I650" s="1">
        <v>2.54608E-3</v>
      </c>
      <c r="K650">
        <v>1.6860999999999999</v>
      </c>
      <c r="L650">
        <v>2.7147505000000003E-3</v>
      </c>
      <c r="N650" s="1"/>
      <c r="P650" s="1">
        <v>0.21771199999999999</v>
      </c>
      <c r="Q650" s="1">
        <v>-1.0800199999999999E-3</v>
      </c>
      <c r="R650" s="1">
        <v>-1.0800199999999999E-3</v>
      </c>
      <c r="AB650" s="1"/>
      <c r="AK650" s="1">
        <v>4.93591E-3</v>
      </c>
      <c r="AL650" s="1">
        <v>1.6860999999999999</v>
      </c>
      <c r="AM650" s="1">
        <f t="shared" si="38"/>
        <v>2.7147505000000003E-3</v>
      </c>
      <c r="AR650" s="1">
        <v>1.6867099999999999</v>
      </c>
      <c r="AS650" s="1">
        <v>6.9488500000000001E-4</v>
      </c>
    </row>
    <row r="651" spans="1:45" x14ac:dyDescent="0.25">
      <c r="A651">
        <f t="shared" si="39"/>
        <v>649</v>
      </c>
      <c r="C651" s="1">
        <v>1.78925</v>
      </c>
      <c r="D651" s="1">
        <v>2.6019300000000001E-3</v>
      </c>
      <c r="E651">
        <f t="shared" si="37"/>
        <v>4.683474E-3</v>
      </c>
      <c r="G651" s="1">
        <v>1.78894</v>
      </c>
      <c r="H651" s="1">
        <v>2.54791E-3</v>
      </c>
      <c r="I651" s="1">
        <v>2.54791E-3</v>
      </c>
      <c r="K651">
        <v>1.6882299999999999</v>
      </c>
      <c r="L651">
        <v>2.7162630000000004E-3</v>
      </c>
      <c r="N651" s="1"/>
      <c r="P651" s="1">
        <v>0.21523999999999999</v>
      </c>
      <c r="Q651" s="1">
        <v>-1.08124E-3</v>
      </c>
      <c r="R651" s="1">
        <v>-1.08124E-3</v>
      </c>
      <c r="AB651" s="1"/>
      <c r="AK651" s="1">
        <v>4.9386600000000001E-3</v>
      </c>
      <c r="AL651" s="1">
        <v>1.6882299999999999</v>
      </c>
      <c r="AM651" s="1">
        <f t="shared" si="38"/>
        <v>2.7162630000000004E-3</v>
      </c>
      <c r="AR651" s="1">
        <v>1.6882299999999999</v>
      </c>
      <c r="AS651" s="1">
        <v>6.9915799999999996E-4</v>
      </c>
    </row>
    <row r="652" spans="1:45" x14ac:dyDescent="0.25">
      <c r="A652">
        <f t="shared" si="39"/>
        <v>650</v>
      </c>
      <c r="C652" s="1">
        <v>1.79169</v>
      </c>
      <c r="D652" s="1">
        <v>2.6089500000000001E-3</v>
      </c>
      <c r="E652">
        <f t="shared" si="37"/>
        <v>4.6961099999999999E-3</v>
      </c>
      <c r="G652" s="1">
        <v>1.79138</v>
      </c>
      <c r="H652" s="1">
        <v>2.5500499999999999E-3</v>
      </c>
      <c r="I652" s="1">
        <v>2.5500499999999999E-3</v>
      </c>
      <c r="K652">
        <v>1.6909799999999999</v>
      </c>
      <c r="L652">
        <v>2.7176050000000005E-3</v>
      </c>
      <c r="N652" s="1"/>
      <c r="P652" s="1">
        <v>0.21285999999999999</v>
      </c>
      <c r="Q652" s="1">
        <v>-1.0824599999999999E-3</v>
      </c>
      <c r="R652" s="1">
        <v>-1.0824599999999999E-3</v>
      </c>
      <c r="AB652" s="1"/>
      <c r="AK652" s="1">
        <v>4.9411000000000004E-3</v>
      </c>
      <c r="AL652" s="1">
        <v>1.6909799999999999</v>
      </c>
      <c r="AM652" s="1">
        <f t="shared" si="38"/>
        <v>2.7176050000000005E-3</v>
      </c>
      <c r="AR652" s="1">
        <v>1.6915899999999999</v>
      </c>
      <c r="AS652" s="1">
        <v>7.0343000000000001E-4</v>
      </c>
    </row>
    <row r="653" spans="1:45" x14ac:dyDescent="0.25">
      <c r="A653">
        <f t="shared" si="39"/>
        <v>651</v>
      </c>
      <c r="C653" s="1">
        <v>1.79382</v>
      </c>
      <c r="D653" s="1">
        <v>2.6156600000000001E-3</v>
      </c>
      <c r="E653">
        <f t="shared" si="37"/>
        <v>4.7081880000000003E-3</v>
      </c>
      <c r="G653" s="1">
        <v>1.79382</v>
      </c>
      <c r="H653" s="1">
        <v>2.5518799999999999E-3</v>
      </c>
      <c r="I653" s="1">
        <v>2.5518799999999999E-3</v>
      </c>
      <c r="K653">
        <v>1.69373</v>
      </c>
      <c r="L653">
        <v>2.7191175000000002E-3</v>
      </c>
      <c r="N653" s="1"/>
      <c r="P653" s="1">
        <v>0.21038799999999999</v>
      </c>
      <c r="Q653" s="1">
        <v>-1.0836800000000001E-3</v>
      </c>
      <c r="R653" s="1">
        <v>-1.0836800000000001E-3</v>
      </c>
      <c r="AB653" s="1"/>
      <c r="AK653" s="1">
        <v>4.9438499999999996E-3</v>
      </c>
      <c r="AL653" s="1">
        <v>1.69373</v>
      </c>
      <c r="AM653" s="1">
        <f t="shared" si="38"/>
        <v>2.7191175000000002E-3</v>
      </c>
      <c r="AR653" s="1">
        <v>1.69312</v>
      </c>
      <c r="AS653" s="1">
        <v>7.0770299999999996E-4</v>
      </c>
    </row>
    <row r="654" spans="1:45" x14ac:dyDescent="0.25">
      <c r="A654">
        <f t="shared" si="39"/>
        <v>652</v>
      </c>
      <c r="C654" s="1">
        <v>1.79596</v>
      </c>
      <c r="D654" s="1">
        <v>2.6226800000000001E-3</v>
      </c>
      <c r="E654">
        <f t="shared" si="37"/>
        <v>4.7208240000000002E-3</v>
      </c>
      <c r="G654" s="1">
        <v>1.79657</v>
      </c>
      <c r="H654" s="1">
        <v>2.5537099999999998E-3</v>
      </c>
      <c r="I654" s="1">
        <v>2.5537099999999998E-3</v>
      </c>
      <c r="K654">
        <v>1.6958599999999999</v>
      </c>
      <c r="L654">
        <v>2.7204595000000003E-3</v>
      </c>
      <c r="N654" s="1"/>
      <c r="P654" s="1">
        <v>0.20794699999999999</v>
      </c>
      <c r="Q654" s="1">
        <v>-1.0849E-3</v>
      </c>
      <c r="R654" s="1">
        <v>-1.0849E-3</v>
      </c>
      <c r="AB654" s="1"/>
      <c r="AK654" s="1">
        <v>4.9462899999999999E-3</v>
      </c>
      <c r="AL654" s="1">
        <v>1.6958599999999999</v>
      </c>
      <c r="AM654" s="1">
        <f t="shared" si="38"/>
        <v>2.7204595000000003E-3</v>
      </c>
      <c r="AR654" s="1">
        <v>1.6958599999999999</v>
      </c>
      <c r="AS654" s="1">
        <v>7.1166999999999997E-4</v>
      </c>
    </row>
    <row r="655" spans="1:45" x14ac:dyDescent="0.25">
      <c r="A655">
        <f t="shared" si="39"/>
        <v>653</v>
      </c>
      <c r="C655" s="1">
        <v>1.79901</v>
      </c>
      <c r="D655" s="1">
        <v>2.6293900000000001E-3</v>
      </c>
      <c r="E655">
        <f t="shared" si="37"/>
        <v>4.7329020000000006E-3</v>
      </c>
      <c r="G655" s="1">
        <v>1.79901</v>
      </c>
      <c r="H655" s="1">
        <v>2.5555399999999998E-3</v>
      </c>
      <c r="I655" s="1">
        <v>2.5555399999999998E-3</v>
      </c>
      <c r="K655">
        <v>1.6982999999999999</v>
      </c>
      <c r="L655">
        <v>2.7218015000000004E-3</v>
      </c>
      <c r="N655" s="1"/>
      <c r="P655" s="1">
        <v>0.20550499999999999</v>
      </c>
      <c r="Q655" s="1">
        <v>-1.0861200000000001E-3</v>
      </c>
      <c r="R655" s="1">
        <v>-1.0861200000000001E-3</v>
      </c>
      <c r="AB655" s="1"/>
      <c r="AK655" s="1">
        <v>4.9487300000000001E-3</v>
      </c>
      <c r="AL655" s="1">
        <v>1.6982999999999999</v>
      </c>
      <c r="AM655" s="1">
        <f t="shared" si="38"/>
        <v>2.7218015000000004E-3</v>
      </c>
      <c r="AR655" s="1">
        <v>1.698</v>
      </c>
      <c r="AS655" s="1">
        <v>7.1594200000000001E-4</v>
      </c>
    </row>
    <row r="656" spans="1:45" x14ac:dyDescent="0.25">
      <c r="A656">
        <f t="shared" si="39"/>
        <v>654</v>
      </c>
      <c r="C656" s="1">
        <v>1.80115</v>
      </c>
      <c r="D656" s="1">
        <v>2.6364100000000001E-3</v>
      </c>
      <c r="E656">
        <f t="shared" si="37"/>
        <v>4.7455380000000005E-3</v>
      </c>
      <c r="G656" s="1">
        <v>1.80115</v>
      </c>
      <c r="H656" s="1">
        <v>2.5576800000000001E-3</v>
      </c>
      <c r="I656" s="1">
        <v>2.5576800000000001E-3</v>
      </c>
      <c r="K656">
        <v>1.70105</v>
      </c>
      <c r="L656">
        <v>2.7233140000000006E-3</v>
      </c>
      <c r="N656" s="1"/>
      <c r="P656" s="1">
        <v>0.20306399999999999</v>
      </c>
      <c r="Q656" s="1">
        <v>-1.0870400000000001E-3</v>
      </c>
      <c r="R656" s="1">
        <v>-1.0870400000000001E-3</v>
      </c>
      <c r="AB656" s="1"/>
      <c r="AK656" s="1">
        <v>4.9514800000000003E-3</v>
      </c>
      <c r="AL656" s="1">
        <v>1.70105</v>
      </c>
      <c r="AM656" s="1">
        <f t="shared" si="38"/>
        <v>2.7233140000000006E-3</v>
      </c>
      <c r="AR656" s="1">
        <v>1.7007399999999999</v>
      </c>
      <c r="AS656" s="1">
        <v>7.2051999999999999E-4</v>
      </c>
    </row>
    <row r="657" spans="1:45" x14ac:dyDescent="0.25">
      <c r="A657">
        <f t="shared" si="39"/>
        <v>655</v>
      </c>
      <c r="C657" s="1">
        <v>1.80359</v>
      </c>
      <c r="D657" s="1">
        <v>2.64313E-3</v>
      </c>
      <c r="E657">
        <f t="shared" si="37"/>
        <v>4.7576340000000002E-3</v>
      </c>
      <c r="G657" s="1">
        <v>1.80328</v>
      </c>
      <c r="H657" s="1">
        <v>2.55981E-3</v>
      </c>
      <c r="I657" s="1">
        <v>2.55981E-3</v>
      </c>
      <c r="K657">
        <v>1.7028799999999999</v>
      </c>
      <c r="L657">
        <v>2.7248210000000001E-3</v>
      </c>
      <c r="N657" s="1"/>
      <c r="P657" s="1">
        <v>0.200623</v>
      </c>
      <c r="Q657" s="1">
        <v>-1.0879500000000001E-3</v>
      </c>
      <c r="R657" s="1">
        <v>-1.0879500000000001E-3</v>
      </c>
      <c r="AB657" s="1"/>
      <c r="AK657" s="1">
        <v>4.9542199999999996E-3</v>
      </c>
      <c r="AL657" s="1">
        <v>1.7028799999999999</v>
      </c>
      <c r="AM657" s="1">
        <f t="shared" si="38"/>
        <v>2.7248210000000001E-3</v>
      </c>
      <c r="AR657" s="1">
        <v>1.70319</v>
      </c>
      <c r="AS657" s="1">
        <v>7.2479200000000004E-4</v>
      </c>
    </row>
    <row r="658" spans="1:45" x14ac:dyDescent="0.25">
      <c r="A658">
        <f t="shared" si="39"/>
        <v>656</v>
      </c>
      <c r="C658" s="1">
        <v>1.80115</v>
      </c>
      <c r="D658" s="1">
        <v>2.5942999999999999E-3</v>
      </c>
      <c r="E658">
        <f t="shared" si="37"/>
        <v>4.6697400000000003E-3</v>
      </c>
      <c r="G658" s="1">
        <v>1.80115</v>
      </c>
      <c r="H658" s="1">
        <v>2.5256300000000001E-3</v>
      </c>
      <c r="I658" s="1">
        <v>2.5256300000000001E-3</v>
      </c>
      <c r="K658">
        <v>1.7053199999999999</v>
      </c>
      <c r="L658">
        <v>2.7259980000000003E-3</v>
      </c>
      <c r="N658" s="1"/>
      <c r="P658" s="1">
        <v>0.19811999999999999</v>
      </c>
      <c r="Q658" s="1">
        <v>-1.08917E-3</v>
      </c>
      <c r="R658" s="1">
        <v>-1.08917E-3</v>
      </c>
      <c r="AB658" s="1"/>
      <c r="AK658" s="1">
        <v>4.9563599999999999E-3</v>
      </c>
      <c r="AL658" s="1">
        <v>1.7053199999999999</v>
      </c>
      <c r="AM658" s="1">
        <f t="shared" si="38"/>
        <v>2.7259980000000003E-3</v>
      </c>
      <c r="AR658" s="1">
        <v>1.70563</v>
      </c>
      <c r="AS658" s="1">
        <v>7.2906499999999999E-4</v>
      </c>
    </row>
    <row r="659" spans="1:45" x14ac:dyDescent="0.25">
      <c r="A659">
        <f t="shared" si="39"/>
        <v>657</v>
      </c>
      <c r="C659" s="1">
        <v>1.79901</v>
      </c>
      <c r="D659" s="1">
        <v>2.5463899999999999E-3</v>
      </c>
      <c r="E659">
        <f t="shared" si="37"/>
        <v>4.5835019999999997E-3</v>
      </c>
      <c r="G659" s="1">
        <v>1.7984</v>
      </c>
      <c r="H659" s="1">
        <v>2.4929800000000001E-3</v>
      </c>
      <c r="I659" s="1">
        <v>2.4929800000000001E-3</v>
      </c>
      <c r="K659">
        <v>1.70807</v>
      </c>
      <c r="L659">
        <v>2.7278460000000004E-3</v>
      </c>
      <c r="N659" s="1"/>
      <c r="P659" s="1">
        <v>0.19570899999999999</v>
      </c>
      <c r="Q659" s="1">
        <v>-1.0903899999999999E-3</v>
      </c>
      <c r="R659" s="1">
        <v>-1.0903899999999999E-3</v>
      </c>
      <c r="AB659" s="1"/>
      <c r="AK659" s="1">
        <v>4.9597199999999999E-3</v>
      </c>
      <c r="AL659" s="1">
        <v>1.70807</v>
      </c>
      <c r="AM659" s="1">
        <f t="shared" si="38"/>
        <v>2.7278460000000004E-3</v>
      </c>
      <c r="AR659" s="1">
        <v>1.70807</v>
      </c>
      <c r="AS659" s="1">
        <v>7.3333700000000003E-4</v>
      </c>
    </row>
    <row r="660" spans="1:45" x14ac:dyDescent="0.25">
      <c r="A660">
        <f t="shared" si="39"/>
        <v>658</v>
      </c>
      <c r="C660" s="1">
        <v>1.79596</v>
      </c>
      <c r="D660" s="1">
        <v>2.4990799999999999E-3</v>
      </c>
      <c r="E660">
        <f t="shared" si="37"/>
        <v>4.4983439999999996E-3</v>
      </c>
      <c r="G660" s="1">
        <v>1.79565</v>
      </c>
      <c r="H660" s="1">
        <v>2.4618499999999998E-3</v>
      </c>
      <c r="I660" s="1">
        <v>2.4618499999999998E-3</v>
      </c>
      <c r="K660">
        <v>1.71112</v>
      </c>
      <c r="L660">
        <v>2.7305300000000001E-3</v>
      </c>
      <c r="N660" s="1"/>
      <c r="P660" s="1">
        <v>0.19323699999999999</v>
      </c>
      <c r="Q660" s="1">
        <v>-1.0913100000000001E-3</v>
      </c>
      <c r="R660" s="1">
        <v>-1.0913100000000001E-3</v>
      </c>
      <c r="AB660" s="1"/>
      <c r="AK660" s="1">
        <v>4.9645999999999996E-3</v>
      </c>
      <c r="AL660" s="1">
        <v>1.71112</v>
      </c>
      <c r="AM660" s="1">
        <f t="shared" si="38"/>
        <v>2.7305300000000001E-3</v>
      </c>
      <c r="AR660" s="1">
        <v>1.71112</v>
      </c>
      <c r="AS660" s="1">
        <v>7.3760999999999998E-4</v>
      </c>
    </row>
    <row r="661" spans="1:45" x14ac:dyDescent="0.25">
      <c r="A661">
        <f t="shared" si="39"/>
        <v>659</v>
      </c>
      <c r="C661" s="1">
        <v>1.79413</v>
      </c>
      <c r="D661" s="1">
        <v>2.4520900000000001E-3</v>
      </c>
      <c r="E661">
        <f t="shared" si="37"/>
        <v>4.4137619999999999E-3</v>
      </c>
      <c r="G661" s="1">
        <v>1.79352</v>
      </c>
      <c r="H661" s="1">
        <v>2.4310299999999998E-3</v>
      </c>
      <c r="I661" s="1">
        <v>2.4310299999999998E-3</v>
      </c>
      <c r="K661">
        <v>1.71326</v>
      </c>
      <c r="L661">
        <v>2.7318720000000002E-3</v>
      </c>
      <c r="N661" s="1"/>
      <c r="P661" s="1">
        <v>0.190826</v>
      </c>
      <c r="Q661" s="1">
        <v>-1.0922200000000001E-3</v>
      </c>
      <c r="R661" s="1">
        <v>-1.0922200000000001E-3</v>
      </c>
      <c r="AB661" s="1"/>
      <c r="AK661" s="1">
        <v>4.9670399999999998E-3</v>
      </c>
      <c r="AL661" s="1">
        <v>1.71326</v>
      </c>
      <c r="AM661" s="1">
        <f t="shared" si="38"/>
        <v>2.7318720000000002E-3</v>
      </c>
      <c r="AR661" s="1">
        <v>1.71295</v>
      </c>
      <c r="AS661" s="1">
        <v>7.4188200000000002E-4</v>
      </c>
    </row>
    <row r="662" spans="1:45" x14ac:dyDescent="0.25">
      <c r="A662">
        <f t="shared" si="39"/>
        <v>660</v>
      </c>
      <c r="C662" s="1">
        <v>1.79169</v>
      </c>
      <c r="D662" s="1">
        <v>2.4060100000000001E-3</v>
      </c>
      <c r="E662">
        <f t="shared" si="37"/>
        <v>4.3308180000000002E-3</v>
      </c>
      <c r="G662" s="1">
        <v>1.79138</v>
      </c>
      <c r="H662" s="1">
        <v>2.4011200000000001E-3</v>
      </c>
      <c r="I662" s="1">
        <v>2.4011200000000001E-3</v>
      </c>
      <c r="K662">
        <v>1.71509</v>
      </c>
      <c r="L662">
        <v>2.7332140000000003E-3</v>
      </c>
      <c r="N662" s="1"/>
      <c r="P662" s="1">
        <v>0.18835399999999999</v>
      </c>
      <c r="Q662" s="1">
        <v>-1.09344E-3</v>
      </c>
      <c r="R662" s="1">
        <v>-1.09344E-3</v>
      </c>
      <c r="AB662" s="1"/>
      <c r="AK662" s="1">
        <v>4.9694800000000001E-3</v>
      </c>
      <c r="AL662" s="1">
        <v>1.71509</v>
      </c>
      <c r="AM662" s="1">
        <f t="shared" si="38"/>
        <v>2.7332140000000003E-3</v>
      </c>
      <c r="AR662" s="1">
        <v>1.71509</v>
      </c>
      <c r="AS662" s="1">
        <v>7.4615499999999997E-4</v>
      </c>
    </row>
    <row r="663" spans="1:45" x14ac:dyDescent="0.25">
      <c r="A663">
        <f t="shared" si="39"/>
        <v>661</v>
      </c>
      <c r="C663" s="1">
        <v>1.78894</v>
      </c>
      <c r="D663" s="1">
        <v>2.3602300000000001E-3</v>
      </c>
      <c r="E663">
        <f t="shared" si="37"/>
        <v>4.2484139999999998E-3</v>
      </c>
      <c r="G663" s="1">
        <v>1.78894</v>
      </c>
      <c r="H663" s="1">
        <v>2.3718300000000001E-3</v>
      </c>
      <c r="I663" s="1">
        <v>2.3718300000000001E-3</v>
      </c>
      <c r="K663">
        <v>1.71814</v>
      </c>
      <c r="L663">
        <v>2.7347265000000004E-3</v>
      </c>
      <c r="N663" s="1"/>
      <c r="P663" s="1">
        <v>0.18591299999999999</v>
      </c>
      <c r="Q663" s="1">
        <v>-1.09497E-3</v>
      </c>
      <c r="R663" s="1">
        <v>-1.09497E-3</v>
      </c>
      <c r="AB663" s="1"/>
      <c r="AK663" s="1">
        <v>4.9722300000000002E-3</v>
      </c>
      <c r="AL663" s="1">
        <v>1.71814</v>
      </c>
      <c r="AM663" s="1">
        <f t="shared" si="38"/>
        <v>2.7347265000000004E-3</v>
      </c>
      <c r="AR663" s="1">
        <v>1.71814</v>
      </c>
      <c r="AS663" s="1">
        <v>7.5012199999999998E-4</v>
      </c>
    </row>
    <row r="664" spans="1:45" x14ac:dyDescent="0.25">
      <c r="A664">
        <f t="shared" si="39"/>
        <v>662</v>
      </c>
      <c r="C664" s="1">
        <v>1.7861899999999999</v>
      </c>
      <c r="D664" s="1">
        <v>2.3153700000000002E-3</v>
      </c>
      <c r="E664">
        <f t="shared" si="37"/>
        <v>4.1676660000000004E-3</v>
      </c>
      <c r="G664" s="1">
        <v>1.7861899999999999</v>
      </c>
      <c r="H664" s="1">
        <v>2.3428300000000002E-3</v>
      </c>
      <c r="I664" s="1">
        <v>2.3428300000000002E-3</v>
      </c>
      <c r="K664">
        <v>1.72028</v>
      </c>
      <c r="L664">
        <v>2.7367395000000004E-3</v>
      </c>
      <c r="N664" s="1"/>
      <c r="P664" s="1">
        <v>0.183533</v>
      </c>
      <c r="Q664" s="1">
        <v>-1.09589E-3</v>
      </c>
      <c r="R664" s="1">
        <v>-1.09589E-3</v>
      </c>
      <c r="AB664" s="1"/>
      <c r="AK664" s="1">
        <v>4.9758900000000002E-3</v>
      </c>
      <c r="AL664" s="1">
        <v>1.72028</v>
      </c>
      <c r="AM664" s="1">
        <f t="shared" si="38"/>
        <v>2.7367395000000004E-3</v>
      </c>
      <c r="AR664" s="1">
        <v>1.72028</v>
      </c>
      <c r="AS664" s="1">
        <v>7.5439500000000004E-4</v>
      </c>
    </row>
    <row r="665" spans="1:45" x14ac:dyDescent="0.25">
      <c r="A665">
        <f t="shared" si="39"/>
        <v>663</v>
      </c>
      <c r="C665" s="1">
        <v>1.78406</v>
      </c>
      <c r="D665" s="1">
        <v>2.2708099999999998E-3</v>
      </c>
      <c r="E665">
        <f t="shared" si="37"/>
        <v>4.0874579999999995E-3</v>
      </c>
      <c r="G665" s="1">
        <v>1.78406</v>
      </c>
      <c r="H665" s="1">
        <v>2.3147599999999999E-3</v>
      </c>
      <c r="I665" s="1">
        <v>2.3147599999999999E-3</v>
      </c>
      <c r="K665">
        <v>1.72241</v>
      </c>
      <c r="L665">
        <v>2.7384170000000004E-3</v>
      </c>
      <c r="N665" s="1"/>
      <c r="P665" s="1">
        <v>0.181061</v>
      </c>
      <c r="Q665" s="1">
        <v>-1.0971100000000001E-3</v>
      </c>
      <c r="R665" s="1">
        <v>-1.0971100000000001E-3</v>
      </c>
      <c r="AB665" s="1"/>
      <c r="AK665" s="1">
        <v>4.9789400000000003E-3</v>
      </c>
      <c r="AL665" s="1">
        <v>1.72241</v>
      </c>
      <c r="AM665" s="1">
        <f t="shared" si="38"/>
        <v>2.7384170000000004E-3</v>
      </c>
      <c r="AR665" s="1">
        <v>1.72272</v>
      </c>
      <c r="AS665" s="1">
        <v>7.5866699999999998E-4</v>
      </c>
    </row>
    <row r="666" spans="1:45" x14ac:dyDescent="0.25">
      <c r="A666">
        <f t="shared" si="39"/>
        <v>664</v>
      </c>
      <c r="C666" s="1">
        <v>1.78162</v>
      </c>
      <c r="D666" s="1">
        <v>2.2268700000000002E-3</v>
      </c>
      <c r="E666">
        <f t="shared" si="37"/>
        <v>4.0083660000000002E-3</v>
      </c>
      <c r="G666" s="1">
        <v>1.78101</v>
      </c>
      <c r="H666" s="1">
        <v>2.2866800000000001E-3</v>
      </c>
      <c r="I666" s="1">
        <v>2.2866800000000001E-3</v>
      </c>
      <c r="K666">
        <v>1.72485</v>
      </c>
      <c r="L666">
        <v>2.7402650000000004E-3</v>
      </c>
      <c r="N666" s="1"/>
      <c r="P666" s="1">
        <v>0.178589</v>
      </c>
      <c r="Q666" s="1">
        <v>-1.09833E-3</v>
      </c>
      <c r="R666" s="1">
        <v>-1.09833E-3</v>
      </c>
      <c r="AB666" s="1"/>
      <c r="AK666" s="1">
        <v>4.9823000000000003E-3</v>
      </c>
      <c r="AL666" s="1">
        <v>1.72485</v>
      </c>
      <c r="AM666" s="1">
        <f t="shared" si="38"/>
        <v>2.7402650000000004E-3</v>
      </c>
      <c r="AR666" s="1">
        <v>1.72516</v>
      </c>
      <c r="AS666" s="1">
        <v>7.6293900000000002E-4</v>
      </c>
    </row>
    <row r="667" spans="1:45" x14ac:dyDescent="0.25">
      <c r="A667">
        <f t="shared" si="39"/>
        <v>665</v>
      </c>
      <c r="C667" s="1">
        <v>1.7791699999999999</v>
      </c>
      <c r="D667" s="1">
        <v>2.18323E-3</v>
      </c>
      <c r="E667">
        <f t="shared" si="37"/>
        <v>3.9298140000000002E-3</v>
      </c>
      <c r="G667" s="1">
        <v>1.77948</v>
      </c>
      <c r="H667" s="1">
        <v>2.2592200000000002E-3</v>
      </c>
      <c r="I667" s="1">
        <v>2.2592200000000002E-3</v>
      </c>
      <c r="K667">
        <v>1.72699</v>
      </c>
      <c r="L667">
        <v>2.7416070000000001E-3</v>
      </c>
      <c r="N667" s="1"/>
      <c r="P667" s="1">
        <v>0.176147</v>
      </c>
      <c r="Q667" s="1">
        <v>-1.0995499999999999E-3</v>
      </c>
      <c r="R667" s="1">
        <v>-1.0995499999999999E-3</v>
      </c>
      <c r="AB667" s="1"/>
      <c r="AK667" s="1">
        <v>4.9847399999999997E-3</v>
      </c>
      <c r="AL667" s="1">
        <v>1.72699</v>
      </c>
      <c r="AM667" s="1">
        <f t="shared" si="38"/>
        <v>2.7416070000000001E-3</v>
      </c>
      <c r="AR667" s="1">
        <v>1.72821</v>
      </c>
      <c r="AS667" s="1">
        <v>7.67517E-4</v>
      </c>
    </row>
    <row r="668" spans="1:45" x14ac:dyDescent="0.25">
      <c r="A668">
        <f t="shared" si="39"/>
        <v>666</v>
      </c>
      <c r="C668" s="1">
        <v>1.7767299999999999</v>
      </c>
      <c r="D668" s="1">
        <v>2.1402000000000001E-3</v>
      </c>
      <c r="E668">
        <f t="shared" si="37"/>
        <v>3.8523600000000004E-3</v>
      </c>
      <c r="G668" s="1">
        <v>1.7767299999999999</v>
      </c>
      <c r="H668" s="1">
        <v>2.2320600000000001E-3</v>
      </c>
      <c r="I668" s="1">
        <v>2.2320600000000001E-3</v>
      </c>
      <c r="K668">
        <v>1.73004</v>
      </c>
      <c r="L668">
        <v>2.7427840000000003E-3</v>
      </c>
      <c r="N668" s="1"/>
      <c r="P668" s="1">
        <v>0.173676</v>
      </c>
      <c r="Q668" s="1">
        <v>-1.10107E-3</v>
      </c>
      <c r="R668" s="1">
        <v>-1.10107E-3</v>
      </c>
      <c r="AB668" s="1"/>
      <c r="AK668" s="1">
        <v>4.98688E-3</v>
      </c>
      <c r="AL668" s="1">
        <v>1.73004</v>
      </c>
      <c r="AM668" s="1">
        <f t="shared" si="38"/>
        <v>2.7427840000000003E-3</v>
      </c>
      <c r="AR668" s="1">
        <v>1.7303500000000001</v>
      </c>
      <c r="AS668" s="1">
        <v>7.7178999999999995E-4</v>
      </c>
    </row>
    <row r="669" spans="1:45" x14ac:dyDescent="0.25">
      <c r="A669">
        <f t="shared" si="39"/>
        <v>667</v>
      </c>
      <c r="C669" s="1">
        <v>1.7746</v>
      </c>
      <c r="D669" s="1">
        <v>2.09778E-3</v>
      </c>
      <c r="E669">
        <f t="shared" si="37"/>
        <v>3.7760040000000003E-3</v>
      </c>
      <c r="G669" s="1">
        <v>1.7736799999999999</v>
      </c>
      <c r="H669" s="1">
        <v>2.2052E-3</v>
      </c>
      <c r="I669" s="1">
        <v>2.2052E-3</v>
      </c>
      <c r="K669">
        <v>1.73248</v>
      </c>
      <c r="L669">
        <v>2.7441260000000004E-3</v>
      </c>
      <c r="N669" s="1"/>
      <c r="P669" s="1">
        <v>0.171265</v>
      </c>
      <c r="Q669" s="1">
        <v>-1.10199E-3</v>
      </c>
      <c r="R669" s="1">
        <v>-1.10199E-3</v>
      </c>
      <c r="AB669" s="1"/>
      <c r="AK669" s="1">
        <v>4.9893200000000002E-3</v>
      </c>
      <c r="AL669" s="1">
        <v>1.73248</v>
      </c>
      <c r="AM669" s="1">
        <f t="shared" si="38"/>
        <v>2.7441260000000004E-3</v>
      </c>
      <c r="AR669" s="1">
        <v>1.73248</v>
      </c>
      <c r="AS669" s="1">
        <v>7.76062E-4</v>
      </c>
    </row>
    <row r="670" spans="1:45" x14ac:dyDescent="0.25">
      <c r="A670">
        <f t="shared" si="39"/>
        <v>668</v>
      </c>
      <c r="C670" s="1">
        <v>1.77216</v>
      </c>
      <c r="D670" s="1">
        <v>2.0559699999999998E-3</v>
      </c>
      <c r="E670">
        <f t="shared" si="37"/>
        <v>3.700746E-3</v>
      </c>
      <c r="G670" s="1">
        <v>1.7724599999999999</v>
      </c>
      <c r="H670" s="1">
        <v>2.1786499999999999E-3</v>
      </c>
      <c r="I670" s="1">
        <v>2.1786499999999999E-3</v>
      </c>
      <c r="K670">
        <v>1.7346200000000001</v>
      </c>
      <c r="L670">
        <v>2.745468E-3</v>
      </c>
      <c r="N670" s="1"/>
      <c r="P670" s="1">
        <v>0.168823</v>
      </c>
      <c r="Q670" s="1">
        <v>-1.1032100000000001E-3</v>
      </c>
      <c r="R670" s="1">
        <v>-1.1032100000000001E-3</v>
      </c>
      <c r="AB670" s="1"/>
      <c r="AK670" s="1">
        <v>4.9917599999999996E-3</v>
      </c>
      <c r="AL670" s="1">
        <v>1.7346200000000001</v>
      </c>
      <c r="AM670" s="1">
        <f t="shared" si="38"/>
        <v>2.745468E-3</v>
      </c>
      <c r="AR670" s="1">
        <v>1.7346200000000001</v>
      </c>
      <c r="AS670" s="1">
        <v>7.8033400000000004E-4</v>
      </c>
    </row>
    <row r="671" spans="1:45" x14ac:dyDescent="0.25">
      <c r="A671">
        <f t="shared" si="39"/>
        <v>669</v>
      </c>
      <c r="C671" s="1">
        <v>1.7694099999999999</v>
      </c>
      <c r="D671" s="1">
        <v>2.0147699999999999E-3</v>
      </c>
      <c r="E671">
        <f t="shared" si="37"/>
        <v>3.6265859999999998E-3</v>
      </c>
      <c r="G671" s="1">
        <v>1.7690999999999999</v>
      </c>
      <c r="H671" s="1">
        <v>2.1524000000000001E-3</v>
      </c>
      <c r="I671" s="1">
        <v>2.1524000000000001E-3</v>
      </c>
      <c r="K671">
        <v>1.73706</v>
      </c>
      <c r="L671">
        <v>2.7466450000000002E-3</v>
      </c>
      <c r="N671" s="1"/>
      <c r="P671" s="1">
        <v>0.166321</v>
      </c>
      <c r="Q671" s="1">
        <v>-1.10443E-3</v>
      </c>
      <c r="R671" s="1">
        <v>-1.10443E-3</v>
      </c>
      <c r="AB671" s="1"/>
      <c r="AK671" s="1">
        <v>4.9938999999999999E-3</v>
      </c>
      <c r="AL671" s="1">
        <v>1.73706</v>
      </c>
      <c r="AM671" s="1">
        <f t="shared" si="38"/>
        <v>2.7466450000000002E-3</v>
      </c>
      <c r="AR671" s="1">
        <v>1.7373700000000001</v>
      </c>
      <c r="AS671" s="1">
        <v>7.8460699999999999E-4</v>
      </c>
    </row>
    <row r="672" spans="1:45" x14ac:dyDescent="0.25">
      <c r="A672">
        <f t="shared" si="39"/>
        <v>670</v>
      </c>
      <c r="C672" s="1">
        <v>1.7669699999999999</v>
      </c>
      <c r="D672" s="1">
        <v>1.9738799999999999E-3</v>
      </c>
      <c r="E672">
        <f t="shared" si="37"/>
        <v>3.5529839999999999E-3</v>
      </c>
      <c r="G672" s="1">
        <v>1.7666599999999999</v>
      </c>
      <c r="H672" s="1">
        <v>2.1264600000000002E-3</v>
      </c>
      <c r="I672" s="1">
        <v>2.1264600000000002E-3</v>
      </c>
      <c r="K672">
        <v>1.7395</v>
      </c>
      <c r="L672">
        <v>2.7479870000000003E-3</v>
      </c>
      <c r="N672" s="1"/>
      <c r="P672" s="1">
        <v>0.16391</v>
      </c>
      <c r="Q672" s="1">
        <v>-1.10535E-3</v>
      </c>
      <c r="R672" s="1">
        <v>-1.10535E-3</v>
      </c>
      <c r="AB672" s="1"/>
      <c r="AK672" s="1">
        <v>4.9963400000000002E-3</v>
      </c>
      <c r="AL672" s="1">
        <v>1.7395</v>
      </c>
      <c r="AM672" s="1">
        <f t="shared" si="38"/>
        <v>2.7479870000000003E-3</v>
      </c>
      <c r="AR672" s="1">
        <v>1.7398100000000001</v>
      </c>
      <c r="AS672" s="1">
        <v>7.8887900000000003E-4</v>
      </c>
    </row>
    <row r="673" spans="1:45" x14ac:dyDescent="0.25">
      <c r="A673">
        <f t="shared" si="39"/>
        <v>671</v>
      </c>
      <c r="C673" s="1">
        <v>1.7648299999999999</v>
      </c>
      <c r="D673" s="1">
        <v>1.93359E-3</v>
      </c>
      <c r="E673">
        <f t="shared" si="37"/>
        <v>3.4804620000000001E-3</v>
      </c>
      <c r="G673" s="1">
        <v>1.7645299999999999</v>
      </c>
      <c r="H673" s="1">
        <v>2.1008300000000001E-3</v>
      </c>
      <c r="I673" s="1">
        <v>2.1008300000000001E-3</v>
      </c>
      <c r="K673">
        <v>1.74255</v>
      </c>
      <c r="L673">
        <v>2.7491585E-3</v>
      </c>
      <c r="N673" s="1"/>
      <c r="P673" s="1">
        <v>0.16153000000000001</v>
      </c>
      <c r="Q673" s="1">
        <v>-1.1065700000000001E-3</v>
      </c>
      <c r="R673" s="1">
        <v>-1.1065700000000001E-3</v>
      </c>
      <c r="AB673" s="1"/>
      <c r="AK673" s="1">
        <v>4.9984699999999996E-3</v>
      </c>
      <c r="AL673" s="1">
        <v>1.74255</v>
      </c>
      <c r="AM673" s="1">
        <f t="shared" si="38"/>
        <v>2.7491585E-3</v>
      </c>
      <c r="AR673" s="1">
        <v>1.7422500000000001</v>
      </c>
      <c r="AS673" s="1">
        <v>7.9345700000000002E-4</v>
      </c>
    </row>
    <row r="674" spans="1:45" x14ac:dyDescent="0.25">
      <c r="A674">
        <f t="shared" si="39"/>
        <v>672</v>
      </c>
      <c r="C674" s="1">
        <v>1.7620800000000001</v>
      </c>
      <c r="D674" s="1">
        <v>1.8939199999999999E-3</v>
      </c>
      <c r="E674">
        <f t="shared" si="37"/>
        <v>3.4090559999999997E-3</v>
      </c>
      <c r="G674" s="1">
        <v>1.7623899999999999</v>
      </c>
      <c r="H674" s="1">
        <v>2.07581E-3</v>
      </c>
      <c r="I674" s="1">
        <v>2.07581E-3</v>
      </c>
      <c r="K674">
        <v>1.7450000000000001</v>
      </c>
      <c r="L674">
        <v>2.7505060000000002E-3</v>
      </c>
      <c r="N674" s="1"/>
      <c r="P674" s="1">
        <v>0.15908800000000001</v>
      </c>
      <c r="Q674" s="1">
        <v>-1.1080899999999999E-3</v>
      </c>
      <c r="R674" s="1">
        <v>-1.1080899999999999E-3</v>
      </c>
      <c r="AB674" s="1"/>
      <c r="AK674" s="1">
        <v>5.0009199999999998E-3</v>
      </c>
      <c r="AL674" s="1">
        <v>1.7450000000000001</v>
      </c>
      <c r="AM674" s="1">
        <f t="shared" si="38"/>
        <v>2.7505060000000002E-3</v>
      </c>
      <c r="AR674" s="1">
        <v>1.7446900000000001</v>
      </c>
      <c r="AS674" s="1">
        <v>7.9742400000000003E-4</v>
      </c>
    </row>
    <row r="675" spans="1:45" x14ac:dyDescent="0.25">
      <c r="A675">
        <f t="shared" si="39"/>
        <v>673</v>
      </c>
      <c r="C675" s="1">
        <v>1.7590300000000001</v>
      </c>
      <c r="D675" s="1">
        <v>1.8548600000000001E-3</v>
      </c>
      <c r="E675">
        <f t="shared" si="37"/>
        <v>3.3387480000000003E-3</v>
      </c>
      <c r="G675" s="1">
        <v>1.7599499999999999</v>
      </c>
      <c r="H675" s="1">
        <v>2.0504799999999999E-3</v>
      </c>
      <c r="I675" s="1">
        <v>2.0504799999999999E-3</v>
      </c>
      <c r="K675">
        <v>1.7468300000000001</v>
      </c>
      <c r="L675">
        <v>2.7516775000000003E-3</v>
      </c>
      <c r="N675" s="1"/>
      <c r="P675" s="1">
        <v>0.156555</v>
      </c>
      <c r="Q675" s="1">
        <v>-1.1090099999999999E-3</v>
      </c>
      <c r="R675" s="1">
        <v>-1.1090099999999999E-3</v>
      </c>
      <c r="AB675" s="1"/>
      <c r="AK675" s="1">
        <v>5.0030500000000002E-3</v>
      </c>
      <c r="AL675" s="1">
        <v>1.7468300000000001</v>
      </c>
      <c r="AM675" s="1">
        <f t="shared" si="38"/>
        <v>2.7516775000000003E-3</v>
      </c>
      <c r="AR675" s="1">
        <v>1.7474400000000001</v>
      </c>
      <c r="AS675" s="1">
        <v>8.0200200000000001E-4</v>
      </c>
    </row>
    <row r="676" spans="1:45" x14ac:dyDescent="0.25">
      <c r="A676">
        <f t="shared" si="39"/>
        <v>674</v>
      </c>
      <c r="C676" s="1">
        <v>1.7572000000000001</v>
      </c>
      <c r="D676" s="1">
        <v>1.8161E-3</v>
      </c>
      <c r="E676">
        <f t="shared" si="37"/>
        <v>3.2689799999999999E-3</v>
      </c>
      <c r="G676" s="1">
        <v>1.7568999999999999</v>
      </c>
      <c r="H676" s="1">
        <v>2.0257600000000001E-3</v>
      </c>
      <c r="I676" s="1">
        <v>2.0257600000000001E-3</v>
      </c>
      <c r="K676">
        <v>1.7498800000000001</v>
      </c>
      <c r="L676">
        <v>2.752684E-3</v>
      </c>
      <c r="N676" s="1"/>
      <c r="P676" s="1">
        <v>0.154114</v>
      </c>
      <c r="Q676" s="1">
        <v>-1.11023E-3</v>
      </c>
      <c r="R676" s="1">
        <v>-1.11023E-3</v>
      </c>
      <c r="AB676" s="1"/>
      <c r="AK676" s="1">
        <v>5.0048799999999997E-3</v>
      </c>
      <c r="AL676" s="1">
        <v>1.7498800000000001</v>
      </c>
      <c r="AM676" s="1">
        <f t="shared" si="38"/>
        <v>2.752684E-3</v>
      </c>
      <c r="AR676" s="1">
        <v>1.7498800000000001</v>
      </c>
      <c r="AS676" s="1">
        <v>8.0627400000000005E-4</v>
      </c>
    </row>
    <row r="677" spans="1:45" x14ac:dyDescent="0.25">
      <c r="A677">
        <f t="shared" si="39"/>
        <v>675</v>
      </c>
      <c r="C677" s="1">
        <v>1.7547600000000001</v>
      </c>
      <c r="D677" s="1">
        <v>1.7779499999999999E-3</v>
      </c>
      <c r="E677">
        <f t="shared" si="37"/>
        <v>3.20031E-3</v>
      </c>
      <c r="G677" s="1">
        <v>1.7544599999999999</v>
      </c>
      <c r="H677" s="1">
        <v>2.0013399999999999E-3</v>
      </c>
      <c r="I677" s="1">
        <v>2.0013399999999999E-3</v>
      </c>
      <c r="K677">
        <v>1.7520100000000001</v>
      </c>
      <c r="L677">
        <v>2.7538610000000002E-3</v>
      </c>
      <c r="N677" s="1"/>
      <c r="P677" s="1">
        <v>0.15173300000000001</v>
      </c>
      <c r="Q677" s="1">
        <v>-1.1114499999999999E-3</v>
      </c>
      <c r="R677" s="1">
        <v>-1.1114499999999999E-3</v>
      </c>
      <c r="AB677" s="1"/>
      <c r="AK677" s="1">
        <v>5.00702E-3</v>
      </c>
      <c r="AL677" s="1">
        <v>1.7520100000000001</v>
      </c>
      <c r="AM677" s="1">
        <f t="shared" si="38"/>
        <v>2.7538610000000002E-3</v>
      </c>
      <c r="AR677" s="1">
        <v>1.7523200000000001</v>
      </c>
      <c r="AS677" s="1">
        <v>8.10547E-4</v>
      </c>
    </row>
    <row r="678" spans="1:45" x14ac:dyDescent="0.25">
      <c r="A678">
        <f t="shared" si="39"/>
        <v>676</v>
      </c>
      <c r="C678" s="1">
        <v>1.7523200000000001</v>
      </c>
      <c r="D678" s="1">
        <v>1.74011E-3</v>
      </c>
      <c r="E678">
        <f t="shared" si="37"/>
        <v>3.1321980000000001E-3</v>
      </c>
      <c r="G678" s="1">
        <v>1.7520100000000001</v>
      </c>
      <c r="H678" s="1">
        <v>1.97693E-3</v>
      </c>
      <c r="I678" s="1">
        <v>1.97693E-3</v>
      </c>
      <c r="K678">
        <v>1.7544599999999999</v>
      </c>
      <c r="L678">
        <v>2.7550380000000005E-3</v>
      </c>
      <c r="N678" s="1"/>
      <c r="P678" s="1">
        <v>0.149231</v>
      </c>
      <c r="Q678" s="1">
        <v>-1.11298E-3</v>
      </c>
      <c r="R678" s="1">
        <v>-1.11298E-3</v>
      </c>
      <c r="AB678" s="1"/>
      <c r="AK678" s="1">
        <v>5.0091600000000003E-3</v>
      </c>
      <c r="AL678" s="1">
        <v>1.7544599999999999</v>
      </c>
      <c r="AM678" s="1">
        <f t="shared" si="38"/>
        <v>2.7550380000000005E-3</v>
      </c>
      <c r="AR678" s="1">
        <v>1.7541500000000001</v>
      </c>
      <c r="AS678" s="1">
        <v>8.1481900000000005E-4</v>
      </c>
    </row>
    <row r="679" spans="1:45" x14ac:dyDescent="0.25">
      <c r="A679">
        <f t="shared" si="39"/>
        <v>677</v>
      </c>
      <c r="C679" s="1">
        <v>1.7498800000000001</v>
      </c>
      <c r="D679" s="1">
        <v>1.7028799999999999E-3</v>
      </c>
      <c r="E679">
        <f t="shared" si="37"/>
        <v>3.0651839999999999E-3</v>
      </c>
      <c r="G679" s="1">
        <v>1.7495700000000001</v>
      </c>
      <c r="H679" s="1">
        <v>1.9528200000000001E-3</v>
      </c>
      <c r="I679" s="1">
        <v>1.9528200000000001E-3</v>
      </c>
      <c r="K679">
        <v>1.7572000000000001</v>
      </c>
      <c r="L679">
        <v>2.7563800000000001E-3</v>
      </c>
      <c r="N679" s="1"/>
      <c r="P679" s="1">
        <v>0.14679</v>
      </c>
      <c r="Q679" s="1">
        <v>-1.11389E-3</v>
      </c>
      <c r="R679" s="1">
        <v>-1.11389E-3</v>
      </c>
      <c r="AB679" s="1"/>
      <c r="AK679" s="1">
        <v>5.0115999999999997E-3</v>
      </c>
      <c r="AL679" s="1">
        <v>1.7572000000000001</v>
      </c>
      <c r="AM679" s="1">
        <f t="shared" si="38"/>
        <v>2.7563800000000001E-3</v>
      </c>
      <c r="AR679" s="1">
        <v>1.7565900000000001</v>
      </c>
      <c r="AS679" s="1">
        <v>8.19092E-4</v>
      </c>
    </row>
    <row r="680" spans="1:45" x14ac:dyDescent="0.25">
      <c r="A680">
        <f t="shared" si="39"/>
        <v>678</v>
      </c>
      <c r="C680" s="1">
        <v>1.7474400000000001</v>
      </c>
      <c r="D680" s="1">
        <v>1.6662599999999999E-3</v>
      </c>
      <c r="E680">
        <f t="shared" si="37"/>
        <v>2.9992679999999998E-3</v>
      </c>
      <c r="G680" s="1">
        <v>1.7474400000000001</v>
      </c>
      <c r="H680" s="1">
        <v>1.92932E-3</v>
      </c>
      <c r="I680" s="1">
        <v>1.92932E-3</v>
      </c>
      <c r="K680">
        <v>1.7596400000000001</v>
      </c>
      <c r="L680">
        <v>2.7575515000000002E-3</v>
      </c>
      <c r="N680" s="1"/>
      <c r="P680" s="1">
        <v>0.14437900000000001</v>
      </c>
      <c r="Q680" s="1">
        <v>-1.11542E-3</v>
      </c>
      <c r="R680" s="1">
        <v>-1.11542E-3</v>
      </c>
      <c r="AB680" s="1"/>
      <c r="AK680" s="1">
        <v>5.0137300000000001E-3</v>
      </c>
      <c r="AL680" s="1">
        <v>1.7596400000000001</v>
      </c>
      <c r="AM680" s="1">
        <f t="shared" si="38"/>
        <v>2.7575515000000002E-3</v>
      </c>
      <c r="AR680" s="1">
        <v>1.7596400000000001</v>
      </c>
      <c r="AS680" s="1">
        <v>8.2336400000000004E-4</v>
      </c>
    </row>
    <row r="681" spans="1:45" x14ac:dyDescent="0.25">
      <c r="A681">
        <f t="shared" si="39"/>
        <v>679</v>
      </c>
      <c r="C681" s="1">
        <v>1.7450000000000001</v>
      </c>
      <c r="D681" s="1">
        <v>1.6299400000000001E-3</v>
      </c>
      <c r="E681">
        <f t="shared" si="37"/>
        <v>2.933892E-3</v>
      </c>
      <c r="G681" s="1">
        <v>1.7450000000000001</v>
      </c>
      <c r="H681" s="1">
        <v>1.90552E-3</v>
      </c>
      <c r="I681" s="1">
        <v>1.90552E-3</v>
      </c>
      <c r="K681">
        <v>1.7611699999999999</v>
      </c>
      <c r="L681">
        <v>2.7588935000000003E-3</v>
      </c>
      <c r="N681" s="1"/>
      <c r="P681" s="1">
        <v>0.141876</v>
      </c>
      <c r="Q681" s="1">
        <v>-1.1166399999999999E-3</v>
      </c>
      <c r="R681" s="1">
        <v>-1.1166399999999999E-3</v>
      </c>
      <c r="AB681" s="1"/>
      <c r="AK681" s="1">
        <v>5.0161700000000004E-3</v>
      </c>
      <c r="AL681" s="1">
        <v>1.7611699999999999</v>
      </c>
      <c r="AM681" s="1">
        <f t="shared" si="38"/>
        <v>2.7588935000000003E-3</v>
      </c>
      <c r="AR681" s="1">
        <v>1.7620800000000001</v>
      </c>
      <c r="AS681" s="1">
        <v>8.2763699999999999E-4</v>
      </c>
    </row>
    <row r="682" spans="1:45" x14ac:dyDescent="0.25">
      <c r="A682">
        <f t="shared" si="39"/>
        <v>680</v>
      </c>
      <c r="C682" s="1">
        <v>1.74255</v>
      </c>
      <c r="D682" s="1">
        <v>1.59424E-3</v>
      </c>
      <c r="E682">
        <f t="shared" si="37"/>
        <v>2.869632E-3</v>
      </c>
      <c r="G682" s="1">
        <v>1.7422500000000001</v>
      </c>
      <c r="H682" s="1">
        <v>1.8820200000000001E-3</v>
      </c>
      <c r="I682" s="1">
        <v>1.8820200000000001E-3</v>
      </c>
      <c r="K682">
        <v>1.7645299999999999</v>
      </c>
      <c r="L682">
        <v>2.7600705000000001E-3</v>
      </c>
      <c r="N682" s="1"/>
      <c r="P682" s="1">
        <v>0.13949600000000001</v>
      </c>
      <c r="Q682" s="1">
        <v>-1.11786E-3</v>
      </c>
      <c r="R682" s="1">
        <v>-1.11786E-3</v>
      </c>
      <c r="AB682" s="1"/>
      <c r="AK682" s="1">
        <v>5.0183099999999998E-3</v>
      </c>
      <c r="AL682" s="1">
        <v>1.7645299999999999</v>
      </c>
      <c r="AM682" s="1">
        <f t="shared" si="38"/>
        <v>2.7600705000000001E-3</v>
      </c>
      <c r="AR682" s="1">
        <v>1.7642199999999999</v>
      </c>
      <c r="AS682" s="1">
        <v>8.3190900000000003E-4</v>
      </c>
    </row>
    <row r="683" spans="1:45" x14ac:dyDescent="0.25">
      <c r="A683">
        <f t="shared" si="39"/>
        <v>681</v>
      </c>
      <c r="C683" s="1">
        <v>1.7398100000000001</v>
      </c>
      <c r="D683" s="1">
        <v>1.5591400000000001E-3</v>
      </c>
      <c r="E683">
        <f t="shared" si="37"/>
        <v>2.8064520000000001E-3</v>
      </c>
      <c r="G683" s="1">
        <v>1.7395</v>
      </c>
      <c r="H683" s="1">
        <v>1.8591300000000001E-3</v>
      </c>
      <c r="I683" s="1">
        <v>1.8591300000000001E-3</v>
      </c>
      <c r="K683">
        <v>1.7669699999999999</v>
      </c>
      <c r="L683">
        <v>2.7614125000000002E-3</v>
      </c>
      <c r="N683" s="1"/>
      <c r="P683" s="1">
        <v>0.13708500000000001</v>
      </c>
      <c r="Q683" s="1">
        <v>-1.1190799999999999E-3</v>
      </c>
      <c r="R683" s="1">
        <v>-1.1190799999999999E-3</v>
      </c>
      <c r="AB683" s="1"/>
      <c r="AK683" s="1">
        <v>5.02075E-3</v>
      </c>
      <c r="AL683" s="1">
        <v>1.7669699999999999</v>
      </c>
      <c r="AM683" s="1">
        <f t="shared" si="38"/>
        <v>2.7614125000000002E-3</v>
      </c>
      <c r="AR683" s="1">
        <v>1.7666599999999999</v>
      </c>
      <c r="AS683" s="1">
        <v>8.3648700000000002E-4</v>
      </c>
    </row>
    <row r="684" spans="1:45" x14ac:dyDescent="0.25">
      <c r="A684">
        <f t="shared" si="39"/>
        <v>682</v>
      </c>
      <c r="C684" s="1">
        <v>1.73706</v>
      </c>
      <c r="D684" s="1">
        <v>1.5243500000000001E-3</v>
      </c>
      <c r="E684">
        <f t="shared" si="37"/>
        <v>2.7438300000000001E-3</v>
      </c>
      <c r="G684" s="1">
        <v>1.7379800000000001</v>
      </c>
      <c r="H684" s="1">
        <v>1.8359400000000001E-3</v>
      </c>
      <c r="I684" s="1">
        <v>1.8359400000000001E-3</v>
      </c>
      <c r="K684">
        <v>1.7690999999999999</v>
      </c>
      <c r="L684">
        <v>2.7625895000000004E-3</v>
      </c>
      <c r="N684" s="1"/>
      <c r="P684" s="1">
        <v>0.13464400000000001</v>
      </c>
      <c r="Q684" s="1">
        <v>-1.1199999999999999E-3</v>
      </c>
      <c r="R684" s="1">
        <v>-1.1199999999999999E-3</v>
      </c>
      <c r="AB684" s="1"/>
      <c r="AK684" s="1">
        <v>5.0228900000000003E-3</v>
      </c>
      <c r="AL684" s="1">
        <v>1.7690999999999999</v>
      </c>
      <c r="AM684" s="1">
        <f t="shared" si="38"/>
        <v>2.7625895000000004E-3</v>
      </c>
      <c r="AR684" s="1">
        <v>1.7690999999999999</v>
      </c>
      <c r="AS684" s="1">
        <v>8.4075899999999995E-4</v>
      </c>
    </row>
    <row r="685" spans="1:45" x14ac:dyDescent="0.25">
      <c r="A685">
        <f t="shared" si="39"/>
        <v>683</v>
      </c>
      <c r="C685" s="1">
        <v>1.7352300000000001</v>
      </c>
      <c r="D685" s="1">
        <v>1.4901700000000001E-3</v>
      </c>
      <c r="E685">
        <f t="shared" si="37"/>
        <v>2.6823060000000002E-3</v>
      </c>
      <c r="G685" s="1">
        <v>1.73492</v>
      </c>
      <c r="H685" s="1">
        <v>1.81335E-3</v>
      </c>
      <c r="I685" s="1">
        <v>1.81335E-3</v>
      </c>
      <c r="K685">
        <v>1.77094</v>
      </c>
      <c r="L685">
        <v>2.763761E-3</v>
      </c>
      <c r="N685" s="1"/>
      <c r="P685" s="1">
        <v>0.13214100000000001</v>
      </c>
      <c r="Q685" s="1">
        <v>-1.1209099999999999E-3</v>
      </c>
      <c r="R685" s="1">
        <v>-1.1209099999999999E-3</v>
      </c>
      <c r="AB685" s="1"/>
      <c r="AK685" s="1">
        <v>5.0250199999999998E-3</v>
      </c>
      <c r="AL685" s="1">
        <v>1.77094</v>
      </c>
      <c r="AM685" s="1">
        <f t="shared" si="38"/>
        <v>2.763761E-3</v>
      </c>
      <c r="AR685" s="1">
        <v>1.77155</v>
      </c>
      <c r="AS685" s="1">
        <v>8.4533700000000004E-4</v>
      </c>
    </row>
    <row r="686" spans="1:45" x14ac:dyDescent="0.25">
      <c r="A686">
        <f t="shared" si="39"/>
        <v>684</v>
      </c>
      <c r="C686" s="1">
        <v>1.73248</v>
      </c>
      <c r="D686" s="1">
        <v>1.4566E-3</v>
      </c>
      <c r="E686">
        <f t="shared" si="37"/>
        <v>2.62188E-3</v>
      </c>
      <c r="G686" s="1">
        <v>1.7327900000000001</v>
      </c>
      <c r="H686" s="1">
        <v>1.7907699999999999E-3</v>
      </c>
      <c r="I686" s="1">
        <v>1.7907699999999999E-3</v>
      </c>
      <c r="K686">
        <v>1.77399</v>
      </c>
      <c r="L686">
        <v>2.7649380000000002E-3</v>
      </c>
      <c r="N686" s="1"/>
      <c r="P686" s="1">
        <v>0.12976099999999999</v>
      </c>
      <c r="Q686" s="1">
        <v>-1.1224399999999999E-3</v>
      </c>
      <c r="R686" s="1">
        <v>-1.1224399999999999E-3</v>
      </c>
      <c r="AB686" s="1"/>
      <c r="AK686" s="1">
        <v>5.0271600000000001E-3</v>
      </c>
      <c r="AL686" s="1">
        <v>1.77399</v>
      </c>
      <c r="AM686" s="1">
        <f t="shared" si="38"/>
        <v>2.7649380000000002E-3</v>
      </c>
      <c r="AR686" s="1">
        <v>1.7742899999999999</v>
      </c>
      <c r="AS686" s="1">
        <v>8.4960899999999998E-4</v>
      </c>
    </row>
    <row r="687" spans="1:45" x14ac:dyDescent="0.25">
      <c r="A687">
        <f t="shared" si="39"/>
        <v>685</v>
      </c>
      <c r="C687" s="1">
        <v>1.7297400000000001</v>
      </c>
      <c r="D687" s="1">
        <v>1.4233399999999999E-3</v>
      </c>
      <c r="E687">
        <f t="shared" si="37"/>
        <v>2.5620119999999998E-3</v>
      </c>
      <c r="G687" s="1">
        <v>1.7303500000000001</v>
      </c>
      <c r="H687" s="1">
        <v>1.76819E-3</v>
      </c>
      <c r="I687" s="1">
        <v>1.76819E-3</v>
      </c>
      <c r="K687">
        <v>1.77704</v>
      </c>
      <c r="L687">
        <v>2.7662800000000003E-3</v>
      </c>
      <c r="N687" s="1"/>
      <c r="P687" s="1">
        <v>0.12722800000000001</v>
      </c>
      <c r="Q687" s="1">
        <v>-1.1236600000000001E-3</v>
      </c>
      <c r="R687" s="1">
        <v>-1.1236600000000001E-3</v>
      </c>
      <c r="AB687" s="1"/>
      <c r="AK687" s="1">
        <v>5.0296000000000004E-3</v>
      </c>
      <c r="AL687" s="1">
        <v>1.77704</v>
      </c>
      <c r="AM687" s="1">
        <f t="shared" si="38"/>
        <v>2.7662800000000003E-3</v>
      </c>
      <c r="AR687" s="1">
        <v>1.77643</v>
      </c>
      <c r="AS687" s="1">
        <v>8.5418699999999996E-4</v>
      </c>
    </row>
    <row r="688" spans="1:45" x14ac:dyDescent="0.25">
      <c r="A688">
        <f t="shared" si="39"/>
        <v>686</v>
      </c>
      <c r="C688" s="1">
        <v>1.7276</v>
      </c>
      <c r="D688" s="1">
        <v>1.39069E-3</v>
      </c>
      <c r="E688">
        <f t="shared" si="37"/>
        <v>2.5032420000000001E-3</v>
      </c>
      <c r="G688" s="1">
        <v>1.7279100000000001</v>
      </c>
      <c r="H688" s="1">
        <v>1.74591E-3</v>
      </c>
      <c r="I688" s="1">
        <v>1.74591E-3</v>
      </c>
      <c r="K688">
        <v>1.77948</v>
      </c>
      <c r="L688">
        <v>2.7672865E-3</v>
      </c>
      <c r="N688" s="1"/>
      <c r="P688" s="1">
        <v>0.12478599999999999</v>
      </c>
      <c r="Q688" s="1">
        <v>-1.1245700000000001E-3</v>
      </c>
      <c r="R688" s="1">
        <v>-1.1245700000000001E-3</v>
      </c>
      <c r="AB688" s="1"/>
      <c r="AK688" s="1">
        <v>5.0314299999999999E-3</v>
      </c>
      <c r="AL688" s="1">
        <v>1.77948</v>
      </c>
      <c r="AM688" s="1">
        <f t="shared" si="38"/>
        <v>2.7672865E-3</v>
      </c>
      <c r="AR688" s="1">
        <v>1.7785599999999999</v>
      </c>
      <c r="AS688" s="1">
        <v>8.5815399999999997E-4</v>
      </c>
    </row>
    <row r="689" spans="1:45" x14ac:dyDescent="0.25">
      <c r="A689">
        <f t="shared" si="39"/>
        <v>687</v>
      </c>
      <c r="C689" s="1">
        <v>1.72577</v>
      </c>
      <c r="D689" s="1">
        <v>1.35834E-3</v>
      </c>
      <c r="E689">
        <f t="shared" si="37"/>
        <v>2.4450119999999999E-3</v>
      </c>
      <c r="G689" s="1">
        <v>1.72516</v>
      </c>
      <c r="H689" s="1">
        <v>1.72394E-3</v>
      </c>
      <c r="I689" s="1">
        <v>1.72394E-3</v>
      </c>
      <c r="K689">
        <v>1.7813099999999999</v>
      </c>
      <c r="L689">
        <v>2.7686285000000001E-3</v>
      </c>
      <c r="N689" s="1"/>
      <c r="P689" s="1">
        <v>0.122345</v>
      </c>
      <c r="Q689" s="1">
        <v>-1.12579E-3</v>
      </c>
      <c r="R689" s="1">
        <v>-1.12579E-3</v>
      </c>
      <c r="AB689" s="1"/>
      <c r="AK689" s="1">
        <v>5.0338700000000002E-3</v>
      </c>
      <c r="AL689" s="1">
        <v>1.7813099999999999</v>
      </c>
      <c r="AM689" s="1">
        <f t="shared" si="38"/>
        <v>2.7686285000000001E-3</v>
      </c>
      <c r="AR689" s="1">
        <v>1.7813099999999999</v>
      </c>
      <c r="AS689" s="1">
        <v>8.6273199999999995E-4</v>
      </c>
    </row>
    <row r="690" spans="1:45" x14ac:dyDescent="0.25">
      <c r="A690">
        <f t="shared" si="39"/>
        <v>688</v>
      </c>
      <c r="C690" s="1">
        <v>1.72302</v>
      </c>
      <c r="D690" s="1">
        <v>1.3266E-3</v>
      </c>
      <c r="E690">
        <f t="shared" si="37"/>
        <v>2.3878800000000002E-3</v>
      </c>
      <c r="G690" s="1">
        <v>1.72302</v>
      </c>
      <c r="H690" s="1">
        <v>1.7022700000000001E-3</v>
      </c>
      <c r="I690" s="1">
        <v>1.7022700000000001E-3</v>
      </c>
      <c r="K690">
        <v>1.7837499999999999</v>
      </c>
      <c r="L690">
        <v>2.7698054999999999E-3</v>
      </c>
      <c r="N690" s="1"/>
      <c r="P690" s="1">
        <v>0.119934</v>
      </c>
      <c r="Q690" s="1">
        <v>-1.12732E-3</v>
      </c>
      <c r="R690" s="1">
        <v>-1.12732E-3</v>
      </c>
      <c r="AB690" s="1"/>
      <c r="AK690" s="1">
        <v>5.0360099999999996E-3</v>
      </c>
      <c r="AL690" s="1">
        <v>1.7837499999999999</v>
      </c>
      <c r="AM690" s="1">
        <f t="shared" si="38"/>
        <v>2.7698054999999999E-3</v>
      </c>
      <c r="AR690" s="1">
        <v>1.78406</v>
      </c>
      <c r="AS690" s="1">
        <v>8.6669899999999996E-4</v>
      </c>
    </row>
    <row r="691" spans="1:45" x14ac:dyDescent="0.25">
      <c r="A691">
        <f t="shared" si="39"/>
        <v>689</v>
      </c>
      <c r="C691" s="1">
        <v>1.72028</v>
      </c>
      <c r="D691" s="1">
        <v>1.29547E-3</v>
      </c>
      <c r="E691">
        <f t="shared" si="37"/>
        <v>2.3318459999999998E-3</v>
      </c>
      <c r="G691" s="1">
        <v>1.72058</v>
      </c>
      <c r="H691" s="1">
        <v>1.6806E-3</v>
      </c>
      <c r="I691" s="1">
        <v>1.6806E-3</v>
      </c>
      <c r="K691">
        <v>1.7861899999999999</v>
      </c>
      <c r="L691">
        <v>2.7711475E-3</v>
      </c>
      <c r="N691" s="1"/>
      <c r="P691" s="1">
        <v>0.11743199999999999</v>
      </c>
      <c r="Q691" s="1">
        <v>-1.12823E-3</v>
      </c>
      <c r="R691" s="1">
        <v>-1.12823E-3</v>
      </c>
      <c r="AB691" s="1"/>
      <c r="AK691" s="1">
        <v>5.0384499999999999E-3</v>
      </c>
      <c r="AL691" s="1">
        <v>1.7861899999999999</v>
      </c>
      <c r="AM691" s="1">
        <f t="shared" si="38"/>
        <v>2.7711475E-3</v>
      </c>
      <c r="AR691" s="1">
        <v>1.7865</v>
      </c>
      <c r="AS691" s="1">
        <v>8.7127700000000005E-4</v>
      </c>
    </row>
    <row r="692" spans="1:45" x14ac:dyDescent="0.25">
      <c r="A692">
        <f t="shared" si="39"/>
        <v>690</v>
      </c>
      <c r="C692" s="1">
        <v>1.71783</v>
      </c>
      <c r="D692" s="1">
        <v>1.26465E-3</v>
      </c>
      <c r="E692">
        <f t="shared" si="37"/>
        <v>2.2763700000000002E-3</v>
      </c>
      <c r="G692" s="1">
        <v>1.71753</v>
      </c>
      <c r="H692" s="1">
        <v>1.65894E-3</v>
      </c>
      <c r="I692" s="1">
        <v>1.65894E-3</v>
      </c>
      <c r="K692">
        <v>1.78833</v>
      </c>
      <c r="L692">
        <v>2.7723245000000002E-3</v>
      </c>
      <c r="N692" s="1"/>
      <c r="P692" s="1">
        <v>0.115051</v>
      </c>
      <c r="Q692" s="1">
        <v>-1.1294600000000001E-3</v>
      </c>
      <c r="R692" s="1">
        <v>-1.1294600000000001E-3</v>
      </c>
      <c r="AB692" s="1"/>
      <c r="AK692" s="1">
        <v>5.0405900000000002E-3</v>
      </c>
      <c r="AL692" s="1">
        <v>1.78833</v>
      </c>
      <c r="AM692" s="1">
        <f t="shared" si="38"/>
        <v>2.7723245000000002E-3</v>
      </c>
      <c r="AR692" s="1">
        <v>1.78894</v>
      </c>
      <c r="AS692" s="1">
        <v>8.7554899999999999E-4</v>
      </c>
    </row>
    <row r="693" spans="1:45" x14ac:dyDescent="0.25">
      <c r="A693">
        <f t="shared" si="39"/>
        <v>691</v>
      </c>
      <c r="C693" s="1">
        <v>1.71509</v>
      </c>
      <c r="D693" s="1">
        <v>1.2341299999999999E-3</v>
      </c>
      <c r="E693">
        <f t="shared" si="37"/>
        <v>2.221434E-3</v>
      </c>
      <c r="G693" s="1">
        <v>1.71539</v>
      </c>
      <c r="H693" s="1">
        <v>1.6375700000000001E-3</v>
      </c>
      <c r="I693" s="1">
        <v>1.6375700000000001E-3</v>
      </c>
      <c r="K693">
        <v>1.79169</v>
      </c>
      <c r="L693">
        <v>2.7734959999999999E-3</v>
      </c>
      <c r="N693" s="1"/>
      <c r="P693" s="1">
        <v>0.112579</v>
      </c>
      <c r="Q693" s="1">
        <v>-1.13068E-3</v>
      </c>
      <c r="R693" s="1">
        <v>-1.13068E-3</v>
      </c>
      <c r="AB693" s="1"/>
      <c r="AK693" s="1">
        <v>5.0427199999999997E-3</v>
      </c>
      <c r="AL693" s="1">
        <v>1.79169</v>
      </c>
      <c r="AM693" s="1">
        <f t="shared" si="38"/>
        <v>2.7734959999999999E-3</v>
      </c>
      <c r="AR693" s="1">
        <v>1.79138</v>
      </c>
      <c r="AS693" s="1">
        <v>8.7982200000000005E-4</v>
      </c>
    </row>
    <row r="694" spans="1:45" x14ac:dyDescent="0.25">
      <c r="A694">
        <f t="shared" si="39"/>
        <v>692</v>
      </c>
      <c r="C694" s="1">
        <v>1.71295</v>
      </c>
      <c r="D694" s="1">
        <v>1.2045300000000001E-3</v>
      </c>
      <c r="E694">
        <f t="shared" si="37"/>
        <v>2.1681540000000003E-3</v>
      </c>
      <c r="G694" s="1">
        <v>1.71295</v>
      </c>
      <c r="H694" s="1">
        <v>1.61652E-3</v>
      </c>
      <c r="I694" s="1">
        <v>1.61652E-3</v>
      </c>
      <c r="K694">
        <v>1.79413</v>
      </c>
      <c r="L694">
        <v>2.7746730000000001E-3</v>
      </c>
      <c r="N694" s="1"/>
      <c r="P694" s="1">
        <v>0.110168</v>
      </c>
      <c r="Q694" s="1">
        <v>-1.13159E-3</v>
      </c>
      <c r="R694" s="1">
        <v>-1.13159E-3</v>
      </c>
      <c r="AB694" s="1"/>
      <c r="AK694" s="1">
        <v>5.04486E-3</v>
      </c>
      <c r="AL694" s="1">
        <v>1.79413</v>
      </c>
      <c r="AM694" s="1">
        <f t="shared" si="38"/>
        <v>2.7746730000000001E-3</v>
      </c>
      <c r="AR694" s="1">
        <v>1.79321</v>
      </c>
      <c r="AS694" s="1">
        <v>8.8439900000000001E-4</v>
      </c>
    </row>
    <row r="695" spans="1:45" x14ac:dyDescent="0.25">
      <c r="A695">
        <f t="shared" si="39"/>
        <v>693</v>
      </c>
      <c r="C695" s="1">
        <v>1.71021</v>
      </c>
      <c r="D695" s="1">
        <v>1.17523E-3</v>
      </c>
      <c r="E695">
        <f t="shared" si="37"/>
        <v>2.1154139999999999E-3</v>
      </c>
      <c r="G695" s="1">
        <v>1.71021</v>
      </c>
      <c r="H695" s="1">
        <v>1.5954599999999999E-3</v>
      </c>
      <c r="I695" s="1">
        <v>1.5954599999999999E-3</v>
      </c>
      <c r="K695">
        <v>1.79626</v>
      </c>
      <c r="L695">
        <v>2.7758500000000003E-3</v>
      </c>
      <c r="N695" s="1"/>
      <c r="P695" s="1">
        <v>0.107666</v>
      </c>
      <c r="Q695" s="1">
        <v>-1.1328099999999999E-3</v>
      </c>
      <c r="R695" s="1">
        <v>-1.1328099999999999E-3</v>
      </c>
      <c r="AB695" s="1"/>
      <c r="AK695" s="1">
        <v>5.0470000000000003E-3</v>
      </c>
      <c r="AL695" s="1">
        <v>1.79626</v>
      </c>
      <c r="AM695" s="1">
        <f t="shared" si="38"/>
        <v>2.7758500000000003E-3</v>
      </c>
      <c r="AR695" s="1">
        <v>1.79596</v>
      </c>
      <c r="AS695" s="1">
        <v>8.8867199999999996E-4</v>
      </c>
    </row>
    <row r="696" spans="1:45" x14ac:dyDescent="0.25">
      <c r="A696">
        <f t="shared" si="39"/>
        <v>694</v>
      </c>
      <c r="C696" s="1">
        <v>1.70807</v>
      </c>
      <c r="D696" s="1">
        <v>1.1465500000000001E-3</v>
      </c>
      <c r="E696">
        <f t="shared" si="37"/>
        <v>2.0637900000000002E-3</v>
      </c>
      <c r="G696" s="1">
        <v>1.7083699999999999</v>
      </c>
      <c r="H696" s="1">
        <v>1.57471E-3</v>
      </c>
      <c r="I696" s="1">
        <v>1.57471E-3</v>
      </c>
      <c r="K696">
        <v>1.79901</v>
      </c>
      <c r="L696">
        <v>2.7770214999999999E-3</v>
      </c>
      <c r="N696" s="1"/>
      <c r="P696" s="1">
        <v>0.105225</v>
      </c>
      <c r="Q696" s="1">
        <v>-1.1337299999999999E-3</v>
      </c>
      <c r="R696" s="1">
        <v>-1.1337299999999999E-3</v>
      </c>
      <c r="AB696" s="1"/>
      <c r="AK696" s="1">
        <v>5.0491299999999998E-3</v>
      </c>
      <c r="AL696" s="1">
        <v>1.79901</v>
      </c>
      <c r="AM696" s="1">
        <f t="shared" si="38"/>
        <v>2.7770214999999999E-3</v>
      </c>
      <c r="AR696" s="1">
        <v>1.79871</v>
      </c>
      <c r="AS696" s="1">
        <v>8.9324999999999995E-4</v>
      </c>
    </row>
    <row r="697" spans="1:45" x14ac:dyDescent="0.25">
      <c r="A697">
        <f t="shared" si="39"/>
        <v>695</v>
      </c>
      <c r="C697" s="1">
        <v>1.7053199999999999</v>
      </c>
      <c r="D697" s="1">
        <v>1.11816E-3</v>
      </c>
      <c r="E697">
        <f t="shared" si="37"/>
        <v>2.0126879999999999E-3</v>
      </c>
      <c r="G697" s="1">
        <v>1.70624</v>
      </c>
      <c r="H697" s="1">
        <v>1.5539600000000001E-3</v>
      </c>
      <c r="I697" s="1">
        <v>1.5539600000000001E-3</v>
      </c>
      <c r="K697">
        <v>1.80115</v>
      </c>
      <c r="L697">
        <v>2.7783635000000004E-3</v>
      </c>
      <c r="N697" s="1"/>
      <c r="P697" s="1">
        <v>0.102814</v>
      </c>
      <c r="Q697" s="1">
        <v>-1.13495E-3</v>
      </c>
      <c r="R697" s="1">
        <v>-1.13495E-3</v>
      </c>
      <c r="AB697" s="1"/>
      <c r="AK697" s="1">
        <v>5.05157E-3</v>
      </c>
      <c r="AL697" s="1">
        <v>1.80115</v>
      </c>
      <c r="AM697" s="1">
        <f t="shared" si="38"/>
        <v>2.7783635000000004E-3</v>
      </c>
      <c r="AR697" s="1">
        <v>1.80115</v>
      </c>
      <c r="AS697" s="1">
        <v>8.9752199999999999E-4</v>
      </c>
    </row>
    <row r="698" spans="1:45" x14ac:dyDescent="0.25">
      <c r="A698">
        <f t="shared" si="39"/>
        <v>696</v>
      </c>
      <c r="C698" s="1">
        <v>1.7034899999999999</v>
      </c>
      <c r="D698" s="1">
        <v>1.0903899999999999E-3</v>
      </c>
      <c r="E698">
        <f t="shared" si="37"/>
        <v>1.9627019999999998E-3</v>
      </c>
      <c r="G698" s="1">
        <v>1.7034899999999999</v>
      </c>
      <c r="H698" s="1">
        <v>1.5332E-3</v>
      </c>
      <c r="I698" s="1">
        <v>1.5332E-3</v>
      </c>
      <c r="K698">
        <v>1.80298</v>
      </c>
      <c r="L698">
        <v>2.7795405000000002E-3</v>
      </c>
      <c r="N698" s="1"/>
      <c r="P698" s="1">
        <v>0.100342</v>
      </c>
      <c r="Q698" s="1">
        <v>-1.1361699999999999E-3</v>
      </c>
      <c r="R698" s="1">
        <v>-1.1361699999999999E-3</v>
      </c>
      <c r="AB698" s="1"/>
      <c r="AK698" s="1">
        <v>5.0537100000000003E-3</v>
      </c>
      <c r="AL698" s="1">
        <v>1.80298</v>
      </c>
      <c r="AM698" s="1">
        <f t="shared" si="38"/>
        <v>2.7795405000000002E-3</v>
      </c>
      <c r="AR698" s="1">
        <v>1.80359</v>
      </c>
      <c r="AS698" s="1">
        <v>9.02405E-4</v>
      </c>
    </row>
    <row r="699" spans="1:45" x14ac:dyDescent="0.25">
      <c r="A699">
        <f t="shared" si="39"/>
        <v>697</v>
      </c>
      <c r="C699" s="1">
        <v>1.7007399999999999</v>
      </c>
      <c r="D699" s="1">
        <v>1.0629299999999999E-3</v>
      </c>
      <c r="E699">
        <f t="shared" si="37"/>
        <v>1.913274E-3</v>
      </c>
      <c r="G699" s="1">
        <v>1.7007399999999999</v>
      </c>
      <c r="H699" s="1">
        <v>1.5127599999999999E-3</v>
      </c>
      <c r="I699" s="1">
        <v>1.5127599999999999E-3</v>
      </c>
      <c r="K699">
        <v>1.80115</v>
      </c>
      <c r="L699">
        <v>2.7703115000000003E-3</v>
      </c>
      <c r="N699" s="1"/>
      <c r="P699" s="1">
        <v>0.102753</v>
      </c>
      <c r="Q699" s="1">
        <v>-1.0577399999999999E-3</v>
      </c>
      <c r="R699" s="1">
        <v>-1.0577399999999999E-3</v>
      </c>
      <c r="AB699" s="1"/>
      <c r="AK699" s="1">
        <v>5.0369300000000002E-3</v>
      </c>
      <c r="AL699" s="1">
        <v>1.80115</v>
      </c>
      <c r="AM699" s="1">
        <f t="shared" si="38"/>
        <v>2.7703115000000003E-3</v>
      </c>
      <c r="AR699" s="1">
        <v>1.80054</v>
      </c>
      <c r="AS699" s="1">
        <v>8.8928200000000003E-4</v>
      </c>
    </row>
    <row r="700" spans="1:45" x14ac:dyDescent="0.25">
      <c r="A700">
        <f t="shared" si="39"/>
        <v>698</v>
      </c>
      <c r="C700" s="1">
        <v>1.69861</v>
      </c>
      <c r="D700" s="1">
        <v>1.03607E-3</v>
      </c>
      <c r="E700">
        <f t="shared" si="37"/>
        <v>1.864926E-3</v>
      </c>
      <c r="G700" s="1">
        <v>1.698</v>
      </c>
      <c r="H700" s="1">
        <v>1.4926099999999999E-3</v>
      </c>
      <c r="I700" s="1">
        <v>1.4926099999999999E-3</v>
      </c>
      <c r="K700">
        <v>1.7984</v>
      </c>
      <c r="L700">
        <v>2.7609120000000003E-3</v>
      </c>
      <c r="N700" s="1"/>
      <c r="P700" s="1">
        <v>0.105255</v>
      </c>
      <c r="Q700" s="1">
        <v>-9.8754899999999989E-4</v>
      </c>
      <c r="R700" s="1">
        <v>-9.8754899999999989E-4</v>
      </c>
      <c r="AB700" s="1"/>
      <c r="AK700" s="1">
        <v>5.0198400000000002E-3</v>
      </c>
      <c r="AL700" s="1">
        <v>1.7984</v>
      </c>
      <c r="AM700" s="1">
        <f t="shared" si="38"/>
        <v>2.7609120000000003E-3</v>
      </c>
      <c r="AR700" s="1">
        <v>1.7984</v>
      </c>
      <c r="AS700" s="1">
        <v>8.7646499999999999E-4</v>
      </c>
    </row>
    <row r="701" spans="1:45" x14ac:dyDescent="0.25">
      <c r="A701">
        <f t="shared" si="39"/>
        <v>699</v>
      </c>
      <c r="C701" s="1">
        <v>1.69617</v>
      </c>
      <c r="D701" s="1">
        <v>1.00983E-3</v>
      </c>
      <c r="E701">
        <f t="shared" si="37"/>
        <v>1.8176939999999999E-3</v>
      </c>
      <c r="G701" s="1">
        <v>1.6964699999999999</v>
      </c>
      <c r="H701" s="1">
        <v>1.47247E-3</v>
      </c>
      <c r="I701" s="1">
        <v>1.47247E-3</v>
      </c>
      <c r="K701">
        <v>1.79596</v>
      </c>
      <c r="L701">
        <v>2.7515125000000004E-3</v>
      </c>
      <c r="N701" s="1"/>
      <c r="P701" s="1">
        <v>0.107666</v>
      </c>
      <c r="Q701" s="1">
        <v>-9.23462E-4</v>
      </c>
      <c r="R701" s="1">
        <v>-9.23462E-4</v>
      </c>
      <c r="AB701" s="1"/>
      <c r="AK701" s="1">
        <v>5.0027500000000003E-3</v>
      </c>
      <c r="AL701" s="1">
        <v>1.79596</v>
      </c>
      <c r="AM701" s="1">
        <f t="shared" si="38"/>
        <v>2.7515125000000004E-3</v>
      </c>
      <c r="AR701" s="1">
        <v>1.79657</v>
      </c>
      <c r="AS701" s="1">
        <v>8.6364700000000005E-4</v>
      </c>
    </row>
    <row r="702" spans="1:45" x14ac:dyDescent="0.25">
      <c r="A702">
        <f t="shared" si="39"/>
        <v>700</v>
      </c>
      <c r="C702" s="1">
        <v>1.69373</v>
      </c>
      <c r="D702" s="1">
        <v>9.8388699999999991E-4</v>
      </c>
      <c r="E702">
        <f t="shared" si="37"/>
        <v>1.7709965999999999E-3</v>
      </c>
      <c r="G702" s="1">
        <v>1.69373</v>
      </c>
      <c r="H702" s="1">
        <v>1.4526400000000001E-3</v>
      </c>
      <c r="I702" s="1">
        <v>1.4526400000000001E-3</v>
      </c>
      <c r="K702">
        <v>1.79382</v>
      </c>
      <c r="L702">
        <v>2.7419425000000004E-3</v>
      </c>
      <c r="N702" s="1"/>
      <c r="P702" s="1">
        <v>0.110107</v>
      </c>
      <c r="Q702" s="1">
        <v>-8.6486799999999997E-4</v>
      </c>
      <c r="R702" s="1">
        <v>-8.6486799999999997E-4</v>
      </c>
      <c r="AB702" s="1"/>
      <c r="AK702" s="1">
        <v>4.9853500000000004E-3</v>
      </c>
      <c r="AL702" s="1">
        <v>1.79382</v>
      </c>
      <c r="AM702" s="1">
        <f t="shared" si="38"/>
        <v>2.7419425000000004E-3</v>
      </c>
      <c r="AR702" s="1">
        <v>1.79352</v>
      </c>
      <c r="AS702" s="1">
        <v>8.5143999999999997E-4</v>
      </c>
    </row>
    <row r="703" spans="1:45" x14ac:dyDescent="0.25">
      <c r="A703">
        <f t="shared" si="39"/>
        <v>701</v>
      </c>
      <c r="C703" s="1">
        <v>1.6909799999999999</v>
      </c>
      <c r="D703" s="1">
        <v>9.5855699999999996E-4</v>
      </c>
      <c r="E703">
        <f t="shared" si="37"/>
        <v>1.7254026E-3</v>
      </c>
      <c r="G703" s="1">
        <v>1.6909799999999999</v>
      </c>
      <c r="H703" s="1">
        <v>1.4327999999999999E-3</v>
      </c>
      <c r="I703" s="1">
        <v>1.4327999999999999E-3</v>
      </c>
      <c r="K703">
        <v>1.79138</v>
      </c>
      <c r="L703">
        <v>2.7320425000000002E-3</v>
      </c>
      <c r="N703" s="1"/>
      <c r="P703" s="1">
        <v>0.112549</v>
      </c>
      <c r="Q703" s="1">
        <v>-8.0993700000000005E-4</v>
      </c>
      <c r="R703" s="1">
        <v>-8.0993700000000005E-4</v>
      </c>
      <c r="AB703" s="1"/>
      <c r="AK703" s="1">
        <v>4.9673499999999997E-3</v>
      </c>
      <c r="AL703" s="1">
        <v>1.79138</v>
      </c>
      <c r="AM703" s="1">
        <f t="shared" si="38"/>
        <v>2.7320425000000002E-3</v>
      </c>
      <c r="AR703" s="1">
        <v>1.79077</v>
      </c>
      <c r="AS703" s="1">
        <v>8.3953900000000004E-4</v>
      </c>
    </row>
    <row r="704" spans="1:45" x14ac:dyDescent="0.25">
      <c r="A704">
        <f t="shared" si="39"/>
        <v>702</v>
      </c>
      <c r="C704" s="1">
        <v>1.6885399999999999</v>
      </c>
      <c r="D704" s="1">
        <v>9.3353299999999995E-4</v>
      </c>
      <c r="E704">
        <f t="shared" si="37"/>
        <v>1.6803593999999999E-3</v>
      </c>
      <c r="G704" s="1">
        <v>1.6885399999999999</v>
      </c>
      <c r="H704" s="1">
        <v>1.41296E-3</v>
      </c>
      <c r="I704" s="1">
        <v>1.41296E-3</v>
      </c>
      <c r="K704">
        <v>1.78955</v>
      </c>
      <c r="L704">
        <v>2.7219720000000005E-3</v>
      </c>
      <c r="N704" s="1"/>
      <c r="P704" s="1">
        <v>0.115021</v>
      </c>
      <c r="Q704" s="1">
        <v>-7.5836199999999995E-4</v>
      </c>
      <c r="R704" s="1">
        <v>-7.5836199999999995E-4</v>
      </c>
      <c r="AB704" s="1"/>
      <c r="AK704" s="1">
        <v>4.94904E-3</v>
      </c>
      <c r="AL704" s="1">
        <v>1.78955</v>
      </c>
      <c r="AM704" s="1">
        <f t="shared" si="38"/>
        <v>2.7219720000000005E-3</v>
      </c>
      <c r="AR704" s="1">
        <v>1.78894</v>
      </c>
      <c r="AS704" s="1">
        <v>8.2763699999999999E-4</v>
      </c>
    </row>
    <row r="705" spans="1:45" x14ac:dyDescent="0.25">
      <c r="A705">
        <f t="shared" si="39"/>
        <v>703</v>
      </c>
      <c r="C705" s="1">
        <v>1.6860999999999999</v>
      </c>
      <c r="D705" s="1">
        <v>9.0911900000000001E-4</v>
      </c>
      <c r="E705">
        <f t="shared" si="37"/>
        <v>1.6364141999999999E-3</v>
      </c>
      <c r="G705" s="1">
        <v>1.6860999999999999</v>
      </c>
      <c r="H705" s="1">
        <v>1.39343E-3</v>
      </c>
      <c r="I705" s="1">
        <v>1.39343E-3</v>
      </c>
      <c r="K705">
        <v>1.7865</v>
      </c>
      <c r="L705">
        <v>2.7117310000000002E-3</v>
      </c>
      <c r="N705" s="1"/>
      <c r="P705" s="1">
        <v>0.117462</v>
      </c>
      <c r="Q705" s="1">
        <v>-7.0983899999999998E-4</v>
      </c>
      <c r="R705" s="1">
        <v>-7.0983899999999998E-4</v>
      </c>
      <c r="AB705" s="1"/>
      <c r="AK705" s="1">
        <v>4.9304199999999996E-3</v>
      </c>
      <c r="AL705" s="1">
        <v>1.7865</v>
      </c>
      <c r="AM705" s="1">
        <f t="shared" si="38"/>
        <v>2.7117310000000002E-3</v>
      </c>
      <c r="AR705" s="1">
        <v>1.7861899999999999</v>
      </c>
      <c r="AS705" s="1">
        <v>8.1603999999999997E-4</v>
      </c>
    </row>
    <row r="706" spans="1:45" x14ac:dyDescent="0.25">
      <c r="A706">
        <f t="shared" si="39"/>
        <v>704</v>
      </c>
      <c r="C706" s="1">
        <v>1.6833499999999999</v>
      </c>
      <c r="D706" s="1">
        <v>8.8500999999999999E-4</v>
      </c>
      <c r="E706">
        <f t="shared" si="37"/>
        <v>1.5930180000000001E-3</v>
      </c>
      <c r="G706" s="1">
        <v>1.6836500000000001</v>
      </c>
      <c r="H706" s="1">
        <v>1.3738999999999999E-3</v>
      </c>
      <c r="I706" s="1">
        <v>1.3738999999999999E-3</v>
      </c>
      <c r="K706">
        <v>1.7837499999999999</v>
      </c>
      <c r="L706">
        <v>2.7009895000000002E-3</v>
      </c>
      <c r="N706" s="1"/>
      <c r="P706" s="1">
        <v>0.119904</v>
      </c>
      <c r="Q706" s="1">
        <v>-6.6345200000000003E-4</v>
      </c>
      <c r="R706" s="1">
        <v>-6.6345200000000003E-4</v>
      </c>
      <c r="AB706" s="1"/>
      <c r="AK706" s="1">
        <v>4.9108900000000002E-3</v>
      </c>
      <c r="AL706" s="1">
        <v>1.7837499999999999</v>
      </c>
      <c r="AM706" s="1">
        <f t="shared" si="38"/>
        <v>2.7009895000000002E-3</v>
      </c>
      <c r="AR706" s="1">
        <v>1.7843599999999999</v>
      </c>
      <c r="AS706" s="1">
        <v>8.0413800000000003E-4</v>
      </c>
    </row>
    <row r="707" spans="1:45" x14ac:dyDescent="0.25">
      <c r="A707">
        <f t="shared" si="39"/>
        <v>705</v>
      </c>
      <c r="C707" s="1">
        <v>1.6812100000000001</v>
      </c>
      <c r="D707" s="1">
        <v>8.6151100000000003E-4</v>
      </c>
      <c r="E707">
        <f t="shared" ref="E707:E770" si="40">D707*1.8</f>
        <v>1.5507198000000002E-3</v>
      </c>
      <c r="G707" s="1">
        <v>1.6815199999999999</v>
      </c>
      <c r="H707" s="1">
        <v>1.35468E-3</v>
      </c>
      <c r="I707" s="1">
        <v>1.35468E-3</v>
      </c>
      <c r="K707">
        <v>1.7813099999999999</v>
      </c>
      <c r="L707">
        <v>2.6902480000000001E-3</v>
      </c>
      <c r="N707" s="1"/>
      <c r="P707" s="1">
        <v>0.12231400000000001</v>
      </c>
      <c r="Q707" s="1">
        <v>-6.20117E-4</v>
      </c>
      <c r="R707" s="1">
        <v>-6.20117E-4</v>
      </c>
      <c r="AB707" s="1"/>
      <c r="AK707" s="1">
        <v>4.89136E-3</v>
      </c>
      <c r="AL707" s="1">
        <v>1.7813099999999999</v>
      </c>
      <c r="AM707" s="1">
        <f t="shared" ref="AM707:AM770" si="41">AK707*0.55</f>
        <v>2.6902480000000001E-3</v>
      </c>
      <c r="AR707" s="1">
        <v>1.78162</v>
      </c>
      <c r="AS707" s="1">
        <v>7.9284699999999995E-4</v>
      </c>
    </row>
    <row r="708" spans="1:45" x14ac:dyDescent="0.25">
      <c r="A708">
        <f t="shared" ref="A708:A771" si="42">A707+1</f>
        <v>706</v>
      </c>
      <c r="C708" s="1">
        <v>1.6784699999999999</v>
      </c>
      <c r="D708" s="1">
        <v>8.3831800000000001E-4</v>
      </c>
      <c r="E708">
        <f t="shared" si="40"/>
        <v>1.5089724000000001E-3</v>
      </c>
      <c r="G708" s="1">
        <v>1.6787700000000001</v>
      </c>
      <c r="H708" s="1">
        <v>1.3357499999999999E-3</v>
      </c>
      <c r="I708" s="1">
        <v>1.3357499999999999E-3</v>
      </c>
      <c r="K708">
        <v>1.77887</v>
      </c>
      <c r="L708">
        <v>2.679336E-3</v>
      </c>
      <c r="N708" s="1"/>
      <c r="P708" s="1">
        <v>0.124725</v>
      </c>
      <c r="Q708" s="1">
        <v>-5.7891799999999999E-4</v>
      </c>
      <c r="R708" s="1">
        <v>-5.7891799999999999E-4</v>
      </c>
      <c r="AB708" s="1"/>
      <c r="AK708" s="1">
        <v>4.8715199999999998E-3</v>
      </c>
      <c r="AL708" s="1">
        <v>1.77887</v>
      </c>
      <c r="AM708" s="1">
        <f t="shared" si="41"/>
        <v>2.679336E-3</v>
      </c>
      <c r="AR708" s="1">
        <v>1.7791699999999999</v>
      </c>
      <c r="AS708" s="1">
        <v>7.8125000000000004E-4</v>
      </c>
    </row>
    <row r="709" spans="1:45" x14ac:dyDescent="0.25">
      <c r="A709">
        <f t="shared" si="42"/>
        <v>707</v>
      </c>
      <c r="C709" s="1">
        <v>1.6763300000000001</v>
      </c>
      <c r="D709" s="1">
        <v>8.1573500000000005E-4</v>
      </c>
      <c r="E709">
        <f t="shared" si="40"/>
        <v>1.4683230000000001E-3</v>
      </c>
      <c r="G709" s="1">
        <v>1.6763300000000001</v>
      </c>
      <c r="H709" s="1">
        <v>1.31653E-3</v>
      </c>
      <c r="I709" s="1">
        <v>1.31653E-3</v>
      </c>
      <c r="K709">
        <v>1.7761199999999999</v>
      </c>
      <c r="L709">
        <v>2.6680885000000001E-3</v>
      </c>
      <c r="N709" s="1"/>
      <c r="P709" s="1">
        <v>0.127136</v>
      </c>
      <c r="Q709" s="1">
        <v>-5.3955099999999998E-4</v>
      </c>
      <c r="R709" s="1">
        <v>-5.3955099999999998E-4</v>
      </c>
      <c r="AB709" s="1"/>
      <c r="AK709" s="1">
        <v>4.8510699999999999E-3</v>
      </c>
      <c r="AL709" s="1">
        <v>1.7761199999999999</v>
      </c>
      <c r="AM709" s="1">
        <f t="shared" si="41"/>
        <v>2.6680885000000001E-3</v>
      </c>
      <c r="AR709" s="1">
        <v>1.7767299999999999</v>
      </c>
      <c r="AS709" s="1">
        <v>7.6995799999999995E-4</v>
      </c>
    </row>
    <row r="710" spans="1:45" x14ac:dyDescent="0.25">
      <c r="A710">
        <f t="shared" si="42"/>
        <v>708</v>
      </c>
      <c r="C710" s="1">
        <v>1.6741900000000001</v>
      </c>
      <c r="D710" s="1">
        <v>7.9345700000000002E-4</v>
      </c>
      <c r="E710">
        <f t="shared" si="40"/>
        <v>1.4282226E-3</v>
      </c>
      <c r="G710" s="1">
        <v>1.6738900000000001</v>
      </c>
      <c r="H710" s="1">
        <v>1.29761E-3</v>
      </c>
      <c r="I710" s="1">
        <v>1.29761E-3</v>
      </c>
      <c r="K710">
        <v>1.7742899999999999</v>
      </c>
      <c r="L710">
        <v>2.6565110000000003E-3</v>
      </c>
      <c r="N710" s="1"/>
      <c r="P710" s="1">
        <v>0.129608</v>
      </c>
      <c r="Q710" s="1">
        <v>-5.0201399999999995E-4</v>
      </c>
      <c r="R710" s="1">
        <v>-5.0201399999999995E-4</v>
      </c>
      <c r="AB710" s="1"/>
      <c r="AK710" s="1">
        <v>4.83002E-3</v>
      </c>
      <c r="AL710" s="1">
        <v>1.7742899999999999</v>
      </c>
      <c r="AM710" s="1">
        <f t="shared" si="41"/>
        <v>2.6565110000000003E-3</v>
      </c>
      <c r="AR710" s="1">
        <v>1.7742899999999999</v>
      </c>
      <c r="AS710" s="1">
        <v>7.5897200000000001E-4</v>
      </c>
    </row>
    <row r="711" spans="1:45" x14ac:dyDescent="0.25">
      <c r="A711">
        <f t="shared" si="42"/>
        <v>709</v>
      </c>
      <c r="C711" s="1">
        <v>1.6711400000000001</v>
      </c>
      <c r="D711" s="1">
        <v>7.7178999999999995E-4</v>
      </c>
      <c r="E711">
        <f t="shared" si="40"/>
        <v>1.3892219999999999E-3</v>
      </c>
      <c r="G711" s="1">
        <v>1.6711400000000001</v>
      </c>
      <c r="H711" s="1">
        <v>1.27899E-3</v>
      </c>
      <c r="I711" s="1">
        <v>1.27899E-3</v>
      </c>
      <c r="K711">
        <v>1.7718499999999999</v>
      </c>
      <c r="L711">
        <v>2.6447575000000004E-3</v>
      </c>
      <c r="N711" s="1"/>
      <c r="P711" s="1">
        <v>0.131989</v>
      </c>
      <c r="Q711" s="1">
        <v>-4.6548500000000002E-4</v>
      </c>
      <c r="R711" s="1">
        <v>-4.6548500000000002E-4</v>
      </c>
      <c r="AB711" s="1"/>
      <c r="AK711" s="1">
        <v>4.8086500000000003E-3</v>
      </c>
      <c r="AL711" s="1">
        <v>1.7718499999999999</v>
      </c>
      <c r="AM711" s="1">
        <f t="shared" si="41"/>
        <v>2.6447575000000004E-3</v>
      </c>
      <c r="AR711" s="1">
        <v>1.7718499999999999</v>
      </c>
      <c r="AS711" s="1">
        <v>7.4798599999999996E-4</v>
      </c>
    </row>
    <row r="712" spans="1:45" x14ac:dyDescent="0.25">
      <c r="A712">
        <f t="shared" si="42"/>
        <v>710</v>
      </c>
      <c r="C712" s="1">
        <v>1.6687000000000001</v>
      </c>
      <c r="D712" s="1">
        <v>7.5042700000000002E-4</v>
      </c>
      <c r="E712">
        <f t="shared" si="40"/>
        <v>1.3507686E-3</v>
      </c>
      <c r="G712" s="1">
        <v>1.6684000000000001</v>
      </c>
      <c r="H712" s="1">
        <v>1.26038E-3</v>
      </c>
      <c r="I712" s="1">
        <v>1.26038E-3</v>
      </c>
      <c r="K712">
        <v>1.7690999999999999</v>
      </c>
      <c r="L712">
        <v>2.6326740000000002E-3</v>
      </c>
      <c r="N712" s="1"/>
      <c r="P712" s="1">
        <v>0.13446</v>
      </c>
      <c r="Q712" s="1">
        <v>-4.3115200000000002E-4</v>
      </c>
      <c r="R712" s="1">
        <v>-4.3115200000000002E-4</v>
      </c>
      <c r="AB712" s="1"/>
      <c r="AK712" s="1">
        <v>4.7866799999999998E-3</v>
      </c>
      <c r="AL712" s="1">
        <v>1.7690999999999999</v>
      </c>
      <c r="AM712" s="1">
        <f t="shared" si="41"/>
        <v>2.6326740000000002E-3</v>
      </c>
      <c r="AR712" s="1">
        <v>1.7690999999999999</v>
      </c>
      <c r="AS712" s="1">
        <v>7.3730499999999995E-4</v>
      </c>
    </row>
    <row r="713" spans="1:45" x14ac:dyDescent="0.25">
      <c r="A713">
        <f t="shared" si="42"/>
        <v>711</v>
      </c>
      <c r="C713" s="1">
        <v>1.66656</v>
      </c>
      <c r="D713" s="1">
        <v>7.2967500000000005E-4</v>
      </c>
      <c r="E713">
        <f t="shared" si="40"/>
        <v>1.3134150000000001E-3</v>
      </c>
      <c r="G713" s="1">
        <v>1.6662600000000001</v>
      </c>
      <c r="H713" s="1">
        <v>1.24176E-3</v>
      </c>
      <c r="I713" s="1">
        <v>1.24176E-3</v>
      </c>
      <c r="K713">
        <v>1.7660499999999999</v>
      </c>
      <c r="L713">
        <v>2.6202550000000002E-3</v>
      </c>
      <c r="N713" s="1"/>
      <c r="P713" s="1">
        <v>0.136993</v>
      </c>
      <c r="Q713" s="1">
        <v>-3.9813199999999999E-4</v>
      </c>
      <c r="R713" s="1">
        <v>-3.9813199999999999E-4</v>
      </c>
      <c r="AB713" s="1"/>
      <c r="AK713" s="1">
        <v>4.7641000000000003E-3</v>
      </c>
      <c r="AL713" s="1">
        <v>1.7660499999999999</v>
      </c>
      <c r="AM713" s="1">
        <f t="shared" si="41"/>
        <v>2.6202550000000002E-3</v>
      </c>
      <c r="AR713" s="1">
        <v>1.7669699999999999</v>
      </c>
      <c r="AS713" s="1">
        <v>7.2631799999999999E-4</v>
      </c>
    </row>
    <row r="714" spans="1:45" x14ac:dyDescent="0.25">
      <c r="A714">
        <f t="shared" si="42"/>
        <v>712</v>
      </c>
      <c r="C714" s="1">
        <v>1.6638200000000001</v>
      </c>
      <c r="D714" s="1">
        <v>7.0922900000000002E-4</v>
      </c>
      <c r="E714">
        <f t="shared" si="40"/>
        <v>1.2766122000000002E-3</v>
      </c>
      <c r="G714" s="1">
        <v>1.6638200000000001</v>
      </c>
      <c r="H714" s="1">
        <v>1.2231399999999999E-3</v>
      </c>
      <c r="I714" s="1">
        <v>1.2231399999999999E-3</v>
      </c>
      <c r="K714">
        <v>1.7645299999999999</v>
      </c>
      <c r="L714">
        <v>2.6076655000000001E-3</v>
      </c>
      <c r="N714" s="1"/>
      <c r="P714" s="1">
        <v>0.139404</v>
      </c>
      <c r="Q714" s="1">
        <v>-3.6627200000000001E-4</v>
      </c>
      <c r="R714" s="1">
        <v>-3.6627200000000001E-4</v>
      </c>
      <c r="AB714" s="1"/>
      <c r="AK714" s="1">
        <v>4.74121E-3</v>
      </c>
      <c r="AL714" s="1">
        <v>1.7645299999999999</v>
      </c>
      <c r="AM714" s="1">
        <f t="shared" si="41"/>
        <v>2.6076655000000001E-3</v>
      </c>
      <c r="AR714" s="1">
        <v>1.7642199999999999</v>
      </c>
      <c r="AS714" s="1">
        <v>7.1594200000000001E-4</v>
      </c>
    </row>
    <row r="715" spans="1:45" x14ac:dyDescent="0.25">
      <c r="A715">
        <f t="shared" si="42"/>
        <v>713</v>
      </c>
      <c r="C715" s="1">
        <v>1.6613800000000001</v>
      </c>
      <c r="D715" s="1">
        <v>6.8908700000000001E-4</v>
      </c>
      <c r="E715">
        <f t="shared" si="40"/>
        <v>1.2403566E-3</v>
      </c>
      <c r="G715" s="1">
        <v>1.6619900000000001</v>
      </c>
      <c r="H715" s="1">
        <v>1.2048300000000001E-3</v>
      </c>
      <c r="I715" s="1">
        <v>1.2048300000000001E-3</v>
      </c>
      <c r="K715">
        <v>1.7617799999999999</v>
      </c>
      <c r="L715">
        <v>2.5947405000000001E-3</v>
      </c>
      <c r="N715" s="1"/>
      <c r="P715" s="1">
        <v>0.141876</v>
      </c>
      <c r="Q715" s="1">
        <v>-3.3572400000000003E-4</v>
      </c>
      <c r="R715" s="1">
        <v>-3.3572400000000003E-4</v>
      </c>
      <c r="AB715" s="1"/>
      <c r="AK715" s="1">
        <v>4.71771E-3</v>
      </c>
      <c r="AL715" s="1">
        <v>1.7617799999999999</v>
      </c>
      <c r="AM715" s="1">
        <f t="shared" si="41"/>
        <v>2.5947405000000001E-3</v>
      </c>
      <c r="AR715" s="1">
        <v>1.7617799999999999</v>
      </c>
      <c r="AS715" s="1">
        <v>7.05261E-4</v>
      </c>
    </row>
    <row r="716" spans="1:45" x14ac:dyDescent="0.25">
      <c r="A716">
        <f t="shared" si="42"/>
        <v>714</v>
      </c>
      <c r="C716" s="1">
        <v>1.6589400000000001</v>
      </c>
      <c r="D716" s="1">
        <v>6.6925000000000003E-4</v>
      </c>
      <c r="E716">
        <f t="shared" si="40"/>
        <v>1.20465E-3</v>
      </c>
      <c r="G716" s="1">
        <v>1.6595500000000001</v>
      </c>
      <c r="H716" s="1">
        <v>1.18683E-3</v>
      </c>
      <c r="I716" s="1">
        <v>1.18683E-3</v>
      </c>
      <c r="K716">
        <v>1.7596400000000001</v>
      </c>
      <c r="L716">
        <v>2.5811445000000002E-3</v>
      </c>
      <c r="N716" s="1"/>
      <c r="P716" s="1">
        <v>0.144287</v>
      </c>
      <c r="Q716" s="1">
        <v>-3.0636599999999997E-4</v>
      </c>
      <c r="R716" s="1">
        <v>-3.0636599999999997E-4</v>
      </c>
      <c r="AB716" s="1"/>
      <c r="AK716" s="1">
        <v>4.6929900000000002E-3</v>
      </c>
      <c r="AL716" s="1">
        <v>1.7596400000000001</v>
      </c>
      <c r="AM716" s="1">
        <f t="shared" si="41"/>
        <v>2.5811445000000002E-3</v>
      </c>
      <c r="AR716" s="1">
        <v>1.7593399999999999</v>
      </c>
      <c r="AS716" s="1">
        <v>6.9488500000000001E-4</v>
      </c>
    </row>
    <row r="717" spans="1:45" x14ac:dyDescent="0.25">
      <c r="A717">
        <f t="shared" si="42"/>
        <v>715</v>
      </c>
      <c r="C717" s="1">
        <v>1.6571</v>
      </c>
      <c r="D717" s="1">
        <v>6.5002400000000002E-4</v>
      </c>
      <c r="E717">
        <f t="shared" si="40"/>
        <v>1.1700432E-3</v>
      </c>
      <c r="G717" s="1">
        <v>1.65649</v>
      </c>
      <c r="H717" s="1">
        <v>1.1685199999999999E-3</v>
      </c>
      <c r="I717" s="1">
        <v>1.1685199999999999E-3</v>
      </c>
      <c r="K717">
        <v>1.7572000000000001</v>
      </c>
      <c r="L717">
        <v>2.567213E-3</v>
      </c>
      <c r="N717" s="1"/>
      <c r="P717" s="1">
        <v>0.146698</v>
      </c>
      <c r="Q717" s="1">
        <v>-2.7810699999999999E-4</v>
      </c>
      <c r="R717" s="1">
        <v>-2.7810699999999999E-4</v>
      </c>
      <c r="AB717" s="1"/>
      <c r="AK717" s="1">
        <v>4.6676599999999997E-3</v>
      </c>
      <c r="AL717" s="1">
        <v>1.7572000000000001</v>
      </c>
      <c r="AM717" s="1">
        <f t="shared" si="41"/>
        <v>2.567213E-3</v>
      </c>
      <c r="AR717" s="1">
        <v>1.7565900000000001</v>
      </c>
      <c r="AS717" s="1">
        <v>6.8450900000000003E-4</v>
      </c>
    </row>
    <row r="718" spans="1:45" x14ac:dyDescent="0.25">
      <c r="A718">
        <f t="shared" si="42"/>
        <v>716</v>
      </c>
      <c r="C718" s="1">
        <v>1.6543600000000001</v>
      </c>
      <c r="D718" s="1">
        <v>6.3110399999999995E-4</v>
      </c>
      <c r="E718">
        <f t="shared" si="40"/>
        <v>1.1359872E-3</v>
      </c>
      <c r="G718" s="1">
        <v>1.65405</v>
      </c>
      <c r="H718" s="1">
        <v>1.1508200000000001E-3</v>
      </c>
      <c r="I718" s="1">
        <v>1.1508200000000001E-3</v>
      </c>
      <c r="K718">
        <v>1.7541500000000001</v>
      </c>
      <c r="L718">
        <v>2.5534520000000003E-3</v>
      </c>
      <c r="N718" s="1"/>
      <c r="P718" s="1">
        <v>0.14913899999999999</v>
      </c>
      <c r="Q718" s="1">
        <v>-2.5094599999999999E-4</v>
      </c>
      <c r="R718" s="1">
        <v>-2.5094599999999999E-4</v>
      </c>
      <c r="AB718" s="1"/>
      <c r="AK718" s="1">
        <v>4.64264E-3</v>
      </c>
      <c r="AL718" s="1">
        <v>1.7541500000000001</v>
      </c>
      <c r="AM718" s="1">
        <f t="shared" si="41"/>
        <v>2.5534520000000003E-3</v>
      </c>
      <c r="AR718" s="1">
        <v>1.7541500000000001</v>
      </c>
      <c r="AS718" s="1">
        <v>6.7413300000000005E-4</v>
      </c>
    </row>
    <row r="719" spans="1:45" x14ac:dyDescent="0.25">
      <c r="A719">
        <f t="shared" si="42"/>
        <v>717</v>
      </c>
      <c r="C719" s="1">
        <v>1.6519200000000001</v>
      </c>
      <c r="D719" s="1">
        <v>6.1279300000000004E-4</v>
      </c>
      <c r="E719">
        <f t="shared" si="40"/>
        <v>1.1030274000000001E-3</v>
      </c>
      <c r="G719" s="1">
        <v>1.6519200000000001</v>
      </c>
      <c r="H719" s="1">
        <v>1.1328099999999999E-3</v>
      </c>
      <c r="I719" s="1">
        <v>1.1328099999999999E-3</v>
      </c>
      <c r="K719">
        <v>1.7517100000000001</v>
      </c>
      <c r="L719">
        <v>2.5393500000000001E-3</v>
      </c>
      <c r="N719" s="1"/>
      <c r="P719" s="1">
        <v>0.151611</v>
      </c>
      <c r="Q719" s="1">
        <v>-2.2460899999999999E-4</v>
      </c>
      <c r="R719" s="1">
        <v>-2.2460899999999999E-4</v>
      </c>
      <c r="AB719" s="1"/>
      <c r="AK719" s="1">
        <v>4.6169999999999996E-3</v>
      </c>
      <c r="AL719" s="1">
        <v>1.7517100000000001</v>
      </c>
      <c r="AM719" s="1">
        <f t="shared" si="41"/>
        <v>2.5393500000000001E-3</v>
      </c>
      <c r="AR719" s="1">
        <v>1.7523200000000001</v>
      </c>
      <c r="AS719" s="1">
        <v>6.64063E-4</v>
      </c>
    </row>
    <row r="720" spans="1:45" x14ac:dyDescent="0.25">
      <c r="A720">
        <f t="shared" si="42"/>
        <v>718</v>
      </c>
      <c r="C720" s="1">
        <v>1.6494800000000001</v>
      </c>
      <c r="D720" s="1">
        <v>5.9448200000000002E-4</v>
      </c>
      <c r="E720">
        <f t="shared" si="40"/>
        <v>1.0700676000000001E-3</v>
      </c>
      <c r="G720" s="1">
        <v>1.6494800000000001</v>
      </c>
      <c r="H720" s="1">
        <v>1.1151100000000001E-3</v>
      </c>
      <c r="I720" s="1">
        <v>1.1151100000000001E-3</v>
      </c>
      <c r="K720">
        <v>1.7498800000000001</v>
      </c>
      <c r="L720">
        <v>2.5242469999999999E-3</v>
      </c>
      <c r="N720" s="1"/>
      <c r="P720" s="1">
        <v>0.15402199999999999</v>
      </c>
      <c r="Q720" s="1">
        <v>-1.9928E-4</v>
      </c>
      <c r="R720" s="1">
        <v>-1.9928E-4</v>
      </c>
      <c r="AB720" s="1"/>
      <c r="AK720" s="1">
        <v>4.5895399999999996E-3</v>
      </c>
      <c r="AL720" s="1">
        <v>1.7498800000000001</v>
      </c>
      <c r="AM720" s="1">
        <f t="shared" si="41"/>
        <v>2.5242469999999999E-3</v>
      </c>
      <c r="AR720" s="1">
        <v>1.7495700000000001</v>
      </c>
      <c r="AS720" s="1">
        <v>6.5399200000000005E-4</v>
      </c>
    </row>
    <row r="721" spans="1:45" x14ac:dyDescent="0.25">
      <c r="A721">
        <f t="shared" si="42"/>
        <v>719</v>
      </c>
      <c r="C721" s="1">
        <v>1.64703</v>
      </c>
      <c r="D721" s="1">
        <v>5.7678199999999997E-4</v>
      </c>
      <c r="E721">
        <f t="shared" si="40"/>
        <v>1.0382076E-3</v>
      </c>
      <c r="G721" s="1">
        <v>1.64703</v>
      </c>
      <c r="H721" s="1">
        <v>1.0974100000000001E-3</v>
      </c>
      <c r="I721" s="1">
        <v>1.0974100000000001E-3</v>
      </c>
      <c r="K721">
        <v>1.7471300000000001</v>
      </c>
      <c r="L721">
        <v>2.5086380000000001E-3</v>
      </c>
      <c r="N721" s="1"/>
      <c r="P721" s="1">
        <v>0.15649399999999999</v>
      </c>
      <c r="Q721" s="1">
        <v>-1.74561E-4</v>
      </c>
      <c r="R721" s="1">
        <v>-1.74561E-4</v>
      </c>
      <c r="AB721" s="1"/>
      <c r="AK721" s="1">
        <v>4.5611599999999999E-3</v>
      </c>
      <c r="AL721" s="1">
        <v>1.7471300000000001</v>
      </c>
      <c r="AM721" s="1">
        <f t="shared" si="41"/>
        <v>2.5086380000000001E-3</v>
      </c>
      <c r="AR721" s="1">
        <v>1.7471300000000001</v>
      </c>
      <c r="AS721" s="1">
        <v>6.4422600000000002E-4</v>
      </c>
    </row>
    <row r="722" spans="1:45" x14ac:dyDescent="0.25">
      <c r="A722">
        <f t="shared" si="42"/>
        <v>720</v>
      </c>
      <c r="C722" s="1">
        <v>1.6449</v>
      </c>
      <c r="D722" s="1">
        <v>5.5908200000000003E-4</v>
      </c>
      <c r="E722">
        <f t="shared" si="40"/>
        <v>1.0063476000000001E-3</v>
      </c>
      <c r="G722" s="1">
        <v>1.6449</v>
      </c>
      <c r="H722" s="1">
        <v>1.0800199999999999E-3</v>
      </c>
      <c r="I722" s="1">
        <v>1.0800199999999999E-3</v>
      </c>
      <c r="K722">
        <v>1.7446900000000001</v>
      </c>
      <c r="L722">
        <v>2.4926935000000004E-3</v>
      </c>
      <c r="N722" s="1"/>
      <c r="P722" s="1">
        <v>0.15887499999999999</v>
      </c>
      <c r="Q722" s="1">
        <v>-1.50848E-4</v>
      </c>
      <c r="R722" s="1">
        <v>-1.50848E-4</v>
      </c>
      <c r="AB722" s="1"/>
      <c r="AK722" s="1">
        <v>4.5321700000000003E-3</v>
      </c>
      <c r="AL722" s="1">
        <v>1.7446900000000001</v>
      </c>
      <c r="AM722" s="1">
        <f t="shared" si="41"/>
        <v>2.4926935000000004E-3</v>
      </c>
      <c r="AR722" s="1">
        <v>1.7450000000000001</v>
      </c>
      <c r="AS722" s="1">
        <v>6.3415499999999996E-4</v>
      </c>
    </row>
    <row r="723" spans="1:45" x14ac:dyDescent="0.25">
      <c r="A723">
        <f t="shared" si="42"/>
        <v>721</v>
      </c>
      <c r="C723" s="1">
        <v>1.64215</v>
      </c>
      <c r="D723" s="1">
        <v>5.4199200000000004E-4</v>
      </c>
      <c r="E723">
        <f t="shared" si="40"/>
        <v>9.7558560000000005E-4</v>
      </c>
      <c r="G723" s="1">
        <v>1.64246</v>
      </c>
      <c r="H723" s="1">
        <v>1.06262E-3</v>
      </c>
      <c r="I723" s="1">
        <v>1.06262E-3</v>
      </c>
      <c r="K723">
        <v>1.7422500000000001</v>
      </c>
      <c r="L723">
        <v>2.4762430000000004E-3</v>
      </c>
      <c r="N723" s="1"/>
      <c r="P723" s="1">
        <v>0.16134599999999999</v>
      </c>
      <c r="Q723" s="1">
        <v>-1.2771599999999999E-4</v>
      </c>
      <c r="R723" s="1">
        <v>-1.2771599999999999E-4</v>
      </c>
      <c r="AB723" s="1"/>
      <c r="AK723" s="1">
        <v>4.5022600000000001E-3</v>
      </c>
      <c r="AL723" s="1">
        <v>1.7422500000000001</v>
      </c>
      <c r="AM723" s="1">
        <f t="shared" si="41"/>
        <v>2.4762430000000004E-3</v>
      </c>
      <c r="AR723" s="1">
        <v>1.7422500000000001</v>
      </c>
      <c r="AS723" s="1">
        <v>6.2469499999999998E-4</v>
      </c>
    </row>
    <row r="724" spans="1:45" x14ac:dyDescent="0.25">
      <c r="A724">
        <f t="shared" si="42"/>
        <v>722</v>
      </c>
      <c r="C724" s="1">
        <v>1.64001</v>
      </c>
      <c r="D724" s="1">
        <v>5.2520799999999999E-4</v>
      </c>
      <c r="E724">
        <f t="shared" si="40"/>
        <v>9.4537440000000005E-4</v>
      </c>
      <c r="G724" s="1">
        <v>1.6394</v>
      </c>
      <c r="H724" s="1">
        <v>1.0452300000000001E-3</v>
      </c>
      <c r="I724" s="1">
        <v>1.0452300000000001E-3</v>
      </c>
      <c r="K724">
        <v>1.74011</v>
      </c>
      <c r="L724">
        <v>2.4591215000000005E-3</v>
      </c>
      <c r="N724" s="1"/>
      <c r="P724" s="1">
        <v>0.16381799999999999</v>
      </c>
      <c r="Q724" s="1">
        <v>-1.0534700000000001E-4</v>
      </c>
      <c r="R724" s="1">
        <v>-1.0534700000000001E-4</v>
      </c>
      <c r="AB724" s="1"/>
      <c r="AK724" s="1">
        <v>4.4711300000000002E-3</v>
      </c>
      <c r="AL724" s="1">
        <v>1.74011</v>
      </c>
      <c r="AM724" s="1">
        <f t="shared" si="41"/>
        <v>2.4591215000000005E-3</v>
      </c>
      <c r="AR724" s="1">
        <v>1.7398100000000001</v>
      </c>
      <c r="AS724" s="1">
        <v>6.1492899999999995E-4</v>
      </c>
    </row>
    <row r="725" spans="1:45" x14ac:dyDescent="0.25">
      <c r="A725">
        <f t="shared" si="42"/>
        <v>723</v>
      </c>
      <c r="C725" s="1">
        <v>1.63696</v>
      </c>
      <c r="D725" s="1">
        <v>5.0872799999999996E-4</v>
      </c>
      <c r="E725">
        <f t="shared" si="40"/>
        <v>9.1571039999999995E-4</v>
      </c>
      <c r="G725" s="1">
        <v>1.63757</v>
      </c>
      <c r="H725" s="1">
        <v>1.02783E-3</v>
      </c>
      <c r="I725" s="1">
        <v>1.02783E-3</v>
      </c>
      <c r="K725">
        <v>1.7373700000000001</v>
      </c>
      <c r="L725">
        <v>2.4413289999999999E-3</v>
      </c>
      <c r="N725" s="1"/>
      <c r="P725" s="1">
        <v>0.166321</v>
      </c>
      <c r="Q725" s="2">
        <v>-8.3709700000000003E-5</v>
      </c>
      <c r="R725" s="2">
        <v>-8.3709700000000003E-5</v>
      </c>
      <c r="AB725" s="1"/>
      <c r="AK725" s="1">
        <v>4.4387799999999998E-3</v>
      </c>
      <c r="AL725" s="1">
        <v>1.7373700000000001</v>
      </c>
      <c r="AM725" s="1">
        <f t="shared" si="41"/>
        <v>2.4413289999999999E-3</v>
      </c>
      <c r="AR725" s="1">
        <v>1.73767</v>
      </c>
      <c r="AS725" s="1">
        <v>6.0546899999999997E-4</v>
      </c>
    </row>
    <row r="726" spans="1:45" x14ac:dyDescent="0.25">
      <c r="A726">
        <f t="shared" si="42"/>
        <v>724</v>
      </c>
      <c r="C726" s="1">
        <v>1.63513</v>
      </c>
      <c r="D726" s="1">
        <v>4.9255399999999997E-4</v>
      </c>
      <c r="E726">
        <f t="shared" si="40"/>
        <v>8.865972E-4</v>
      </c>
      <c r="G726" s="1">
        <v>1.63483</v>
      </c>
      <c r="H726" s="1">
        <v>1.01074E-3</v>
      </c>
      <c r="I726" s="1">
        <v>1.01074E-3</v>
      </c>
      <c r="K726">
        <v>1.73492</v>
      </c>
      <c r="L726">
        <v>2.4232010000000003E-3</v>
      </c>
      <c r="N726" s="1"/>
      <c r="P726" s="1">
        <v>0.16867099999999999</v>
      </c>
      <c r="Q726" s="2">
        <v>-6.2744100000000001E-5</v>
      </c>
      <c r="R726" s="2">
        <v>-6.2744100000000001E-5</v>
      </c>
      <c r="AB726" s="1"/>
      <c r="AK726" s="1">
        <v>4.4058200000000004E-3</v>
      </c>
      <c r="AL726" s="1">
        <v>1.73492</v>
      </c>
      <c r="AM726" s="1">
        <f t="shared" si="41"/>
        <v>2.4232010000000003E-3</v>
      </c>
      <c r="AR726" s="1">
        <v>1.7352300000000001</v>
      </c>
      <c r="AS726" s="1">
        <v>5.9600799999999998E-4</v>
      </c>
    </row>
    <row r="727" spans="1:45" x14ac:dyDescent="0.25">
      <c r="A727">
        <f t="shared" si="42"/>
        <v>725</v>
      </c>
      <c r="C727" s="1">
        <v>1.63269</v>
      </c>
      <c r="D727" s="1">
        <v>4.7671500000000001E-4</v>
      </c>
      <c r="E727">
        <f t="shared" si="40"/>
        <v>8.58087E-4</v>
      </c>
      <c r="G727" s="1">
        <v>1.63239</v>
      </c>
      <c r="H727" s="1">
        <v>9.9395800000000008E-4</v>
      </c>
      <c r="I727" s="1">
        <v>9.9395800000000008E-4</v>
      </c>
      <c r="K727">
        <v>1.73248</v>
      </c>
      <c r="L727">
        <v>2.404237E-3</v>
      </c>
      <c r="N727" s="1"/>
      <c r="P727" s="1">
        <v>0.17114299999999999</v>
      </c>
      <c r="Q727" s="2">
        <v>-4.2276E-5</v>
      </c>
      <c r="R727" s="2">
        <v>-4.2276E-5</v>
      </c>
      <c r="AB727" s="1"/>
      <c r="AK727" s="1">
        <v>4.3713399999999996E-3</v>
      </c>
      <c r="AL727" s="1">
        <v>1.73248</v>
      </c>
      <c r="AM727" s="1">
        <f t="shared" si="41"/>
        <v>2.404237E-3</v>
      </c>
      <c r="AR727" s="1">
        <v>1.7327900000000001</v>
      </c>
      <c r="AS727" s="1">
        <v>5.86548E-4</v>
      </c>
    </row>
    <row r="728" spans="1:45" x14ac:dyDescent="0.25">
      <c r="A728">
        <f t="shared" si="42"/>
        <v>726</v>
      </c>
      <c r="C728" s="1">
        <v>1.62964</v>
      </c>
      <c r="D728" s="1">
        <v>4.6115099999999998E-4</v>
      </c>
      <c r="E728">
        <f t="shared" si="40"/>
        <v>8.3007179999999999E-4</v>
      </c>
      <c r="G728" s="1">
        <v>1.6299399999999999</v>
      </c>
      <c r="H728" s="1">
        <v>9.7717300000000002E-4</v>
      </c>
      <c r="I728" s="1">
        <v>9.7717300000000002E-4</v>
      </c>
      <c r="K728">
        <v>1.73004</v>
      </c>
      <c r="L728">
        <v>2.3849320000000002E-3</v>
      </c>
      <c r="N728" s="1"/>
      <c r="P728" s="1">
        <v>0.17355300000000001</v>
      </c>
      <c r="Q728" s="2">
        <v>-2.2509799999999999E-5</v>
      </c>
      <c r="R728" s="2">
        <v>-2.2509799999999999E-5</v>
      </c>
      <c r="AB728" s="1"/>
      <c r="AK728" s="1">
        <v>4.3362399999999999E-3</v>
      </c>
      <c r="AL728" s="1">
        <v>1.73004</v>
      </c>
      <c r="AM728" s="1">
        <f t="shared" si="41"/>
        <v>2.3849320000000002E-3</v>
      </c>
      <c r="AR728" s="1">
        <v>1.73004</v>
      </c>
      <c r="AS728" s="1">
        <v>5.77087E-4</v>
      </c>
    </row>
    <row r="729" spans="1:45" x14ac:dyDescent="0.25">
      <c r="A729">
        <f t="shared" si="42"/>
        <v>727</v>
      </c>
      <c r="C729" s="1">
        <v>1.6274999999999999</v>
      </c>
      <c r="D729" s="1">
        <v>4.4586199999999999E-4</v>
      </c>
      <c r="E729">
        <f t="shared" si="40"/>
        <v>8.0255159999999997E-4</v>
      </c>
      <c r="G729" s="1">
        <v>1.6274999999999999</v>
      </c>
      <c r="H729" s="1">
        <v>9.6008300000000003E-4</v>
      </c>
      <c r="I729" s="1">
        <v>9.6008300000000003E-4</v>
      </c>
      <c r="K729">
        <v>1.7276</v>
      </c>
      <c r="L729">
        <v>2.3649615000000002E-3</v>
      </c>
      <c r="N729" s="1"/>
      <c r="P729" s="1">
        <v>0.17605599999999999</v>
      </c>
      <c r="Q729" s="2">
        <v>-3.32336E-6</v>
      </c>
      <c r="R729" s="2">
        <v>-3.32336E-6</v>
      </c>
      <c r="AB729" s="1"/>
      <c r="AK729" s="1">
        <v>4.2999300000000004E-3</v>
      </c>
      <c r="AL729" s="1">
        <v>1.7276</v>
      </c>
      <c r="AM729" s="1">
        <f t="shared" si="41"/>
        <v>2.3649615000000002E-3</v>
      </c>
      <c r="AR729" s="1">
        <v>1.7279100000000001</v>
      </c>
      <c r="AS729" s="1">
        <v>5.6762700000000002E-4</v>
      </c>
    </row>
    <row r="730" spans="1:45" x14ac:dyDescent="0.25">
      <c r="A730">
        <f t="shared" si="42"/>
        <v>728</v>
      </c>
      <c r="C730" s="1">
        <v>1.6250599999999999</v>
      </c>
      <c r="D730" s="1">
        <v>4.3084699999999999E-4</v>
      </c>
      <c r="E730">
        <f t="shared" si="40"/>
        <v>7.7552459999999997E-4</v>
      </c>
      <c r="G730" s="1">
        <v>1.6250599999999999</v>
      </c>
      <c r="H730" s="1">
        <v>9.4360400000000001E-4</v>
      </c>
      <c r="I730" s="1">
        <v>9.4360400000000001E-4</v>
      </c>
      <c r="K730">
        <v>1.72516</v>
      </c>
      <c r="L730">
        <v>2.3441439999999998E-3</v>
      </c>
      <c r="N730" s="1"/>
      <c r="P730" s="1">
        <v>0.178284</v>
      </c>
      <c r="Q730" s="2">
        <v>1.5316799999999999E-5</v>
      </c>
      <c r="R730" s="2">
        <v>1.5316799999999999E-5</v>
      </c>
      <c r="AB730" s="1"/>
      <c r="AK730" s="1">
        <v>4.2620799999999997E-3</v>
      </c>
      <c r="AL730" s="1">
        <v>1.72516</v>
      </c>
      <c r="AM730" s="1">
        <f t="shared" si="41"/>
        <v>2.3441439999999998E-3</v>
      </c>
      <c r="AR730" s="1">
        <v>1.72516</v>
      </c>
      <c r="AS730" s="1">
        <v>5.5847199999999996E-4</v>
      </c>
    </row>
    <row r="731" spans="1:45" x14ac:dyDescent="0.25">
      <c r="A731">
        <f t="shared" si="42"/>
        <v>729</v>
      </c>
      <c r="C731" s="1">
        <v>1.62323</v>
      </c>
      <c r="D731" s="1">
        <v>4.1607699999999999E-4</v>
      </c>
      <c r="E731">
        <f t="shared" si="40"/>
        <v>7.4893859999999998E-4</v>
      </c>
      <c r="G731" s="1">
        <v>1.62262</v>
      </c>
      <c r="H731" s="1">
        <v>9.2681899999999995E-4</v>
      </c>
      <c r="I731" s="1">
        <v>9.2681899999999995E-4</v>
      </c>
      <c r="K731">
        <v>1.72241</v>
      </c>
      <c r="L731">
        <v>2.3224960000000003E-3</v>
      </c>
      <c r="N731" s="1"/>
      <c r="P731" s="1">
        <v>0.18084700000000001</v>
      </c>
      <c r="Q731" s="2">
        <v>3.34839E-5</v>
      </c>
      <c r="R731" s="2">
        <v>3.34839E-5</v>
      </c>
      <c r="AB731" s="1"/>
      <c r="AK731" s="1">
        <v>4.2227200000000001E-3</v>
      </c>
      <c r="AL731" s="1">
        <v>1.72241</v>
      </c>
      <c r="AM731" s="1">
        <f t="shared" si="41"/>
        <v>2.3224960000000003E-3</v>
      </c>
      <c r="AR731" s="1">
        <v>1.72272</v>
      </c>
      <c r="AS731" s="1">
        <v>5.49316E-4</v>
      </c>
    </row>
    <row r="732" spans="1:45" x14ac:dyDescent="0.25">
      <c r="A732">
        <f t="shared" si="42"/>
        <v>730</v>
      </c>
      <c r="C732" s="1">
        <v>1.6204799999999999</v>
      </c>
      <c r="D732" s="1">
        <v>4.0161100000000001E-4</v>
      </c>
      <c r="E732">
        <f t="shared" si="40"/>
        <v>7.2289979999999999E-4</v>
      </c>
      <c r="G732" s="1">
        <v>1.62018</v>
      </c>
      <c r="H732" s="1">
        <v>9.1033900000000003E-4</v>
      </c>
      <c r="I732" s="1">
        <v>9.1033900000000003E-4</v>
      </c>
      <c r="K732">
        <v>1.72028</v>
      </c>
      <c r="L732">
        <v>2.3006720000000001E-3</v>
      </c>
      <c r="N732" s="1"/>
      <c r="P732" s="1">
        <v>0.18328900000000001</v>
      </c>
      <c r="Q732" s="2">
        <v>5.1269500000000001E-5</v>
      </c>
      <c r="R732" s="2">
        <v>5.1269500000000001E-5</v>
      </c>
      <c r="AB732" s="1"/>
      <c r="AK732" s="1">
        <v>4.1830399999999998E-3</v>
      </c>
      <c r="AL732" s="1">
        <v>1.72028</v>
      </c>
      <c r="AM732" s="1">
        <f t="shared" si="41"/>
        <v>2.3006720000000001E-3</v>
      </c>
      <c r="AR732" s="1">
        <v>1.72028</v>
      </c>
      <c r="AS732" s="1">
        <v>5.4016100000000005E-4</v>
      </c>
    </row>
    <row r="733" spans="1:45" x14ac:dyDescent="0.25">
      <c r="A733">
        <f t="shared" si="42"/>
        <v>731</v>
      </c>
      <c r="C733" s="1">
        <v>1.61835</v>
      </c>
      <c r="D733" s="1">
        <v>3.8738999999999999E-4</v>
      </c>
      <c r="E733">
        <f t="shared" si="40"/>
        <v>6.9730200000000001E-4</v>
      </c>
      <c r="G733" s="1">
        <v>1.6174299999999999</v>
      </c>
      <c r="H733" s="1">
        <v>8.9386000000000001E-4</v>
      </c>
      <c r="I733" s="1">
        <v>8.9386000000000001E-4</v>
      </c>
      <c r="K733">
        <v>1.71722</v>
      </c>
      <c r="L733">
        <v>2.2785180000000002E-3</v>
      </c>
      <c r="N733" s="1"/>
      <c r="P733" s="1">
        <v>0.185638</v>
      </c>
      <c r="Q733" s="2">
        <v>6.8389899999999994E-5</v>
      </c>
      <c r="R733" s="2">
        <v>6.8389899999999994E-5</v>
      </c>
      <c r="AB733" s="1"/>
      <c r="AK733" s="1">
        <v>4.1427599999999997E-3</v>
      </c>
      <c r="AL733" s="1">
        <v>1.71722</v>
      </c>
      <c r="AM733" s="1">
        <f t="shared" si="41"/>
        <v>2.2785180000000002E-3</v>
      </c>
      <c r="AR733" s="1">
        <v>1.71753</v>
      </c>
      <c r="AS733" s="1">
        <v>5.3100599999999999E-4</v>
      </c>
    </row>
    <row r="734" spans="1:45" x14ac:dyDescent="0.25">
      <c r="A734">
        <f t="shared" si="42"/>
        <v>732</v>
      </c>
      <c r="C734" s="1">
        <v>1.6153</v>
      </c>
      <c r="D734" s="1">
        <v>3.7341300000000001E-4</v>
      </c>
      <c r="E734">
        <f t="shared" si="40"/>
        <v>6.7214340000000007E-4</v>
      </c>
      <c r="G734" s="1">
        <v>1.6155999999999999</v>
      </c>
      <c r="H734" s="1">
        <v>8.7768600000000003E-4</v>
      </c>
      <c r="I734" s="1">
        <v>8.7768600000000003E-4</v>
      </c>
      <c r="K734">
        <v>1.71539</v>
      </c>
      <c r="L734">
        <v>2.2551870000000001E-3</v>
      </c>
      <c r="N734" s="1"/>
      <c r="P734" s="1">
        <v>0.188141</v>
      </c>
      <c r="Q734" s="2">
        <v>8.5113500000000004E-5</v>
      </c>
      <c r="R734" s="2">
        <v>8.5113500000000004E-5</v>
      </c>
      <c r="AB734" s="1"/>
      <c r="AK734" s="1">
        <v>4.1003400000000001E-3</v>
      </c>
      <c r="AL734" s="1">
        <v>1.71539</v>
      </c>
      <c r="AM734" s="1">
        <f t="shared" si="41"/>
        <v>2.2551870000000001E-3</v>
      </c>
      <c r="AR734" s="1">
        <v>1.71509</v>
      </c>
      <c r="AS734" s="1">
        <v>5.22461E-4</v>
      </c>
    </row>
    <row r="735" spans="1:45" x14ac:dyDescent="0.25">
      <c r="A735">
        <f t="shared" si="42"/>
        <v>733</v>
      </c>
      <c r="C735" s="1">
        <v>1.6128499999999999</v>
      </c>
      <c r="D735" s="1">
        <v>3.5971100000000003E-4</v>
      </c>
      <c r="E735">
        <f t="shared" si="40"/>
        <v>6.4747980000000001E-4</v>
      </c>
      <c r="G735" s="1">
        <v>1.6131599999999999</v>
      </c>
      <c r="H735" s="1">
        <v>8.6151100000000003E-4</v>
      </c>
      <c r="I735" s="1">
        <v>8.6151100000000003E-4</v>
      </c>
      <c r="K735">
        <v>1.71295</v>
      </c>
      <c r="L735">
        <v>2.2313555000000001E-3</v>
      </c>
      <c r="N735" s="1"/>
      <c r="P735" s="1">
        <v>0.190521</v>
      </c>
      <c r="Q735" s="1">
        <v>1.0141000000000001E-4</v>
      </c>
      <c r="R735" s="1">
        <v>1.0141000000000001E-4</v>
      </c>
      <c r="AB735" s="1"/>
      <c r="AK735" s="1">
        <v>4.0570099999999998E-3</v>
      </c>
      <c r="AL735" s="1">
        <v>1.71295</v>
      </c>
      <c r="AM735" s="1">
        <f t="shared" si="41"/>
        <v>2.2313555000000001E-3</v>
      </c>
      <c r="AR735" s="1">
        <v>1.71295</v>
      </c>
      <c r="AS735" s="1">
        <v>5.1361099999999997E-4</v>
      </c>
    </row>
    <row r="736" spans="1:45" x14ac:dyDescent="0.25">
      <c r="A736">
        <f t="shared" si="42"/>
        <v>734</v>
      </c>
      <c r="C736" s="1">
        <v>1.6107199999999999</v>
      </c>
      <c r="D736" s="1">
        <v>3.4622199999999998E-4</v>
      </c>
      <c r="E736">
        <f t="shared" si="40"/>
        <v>6.2319959999999994E-4</v>
      </c>
      <c r="G736" s="1">
        <v>1.6101099999999999</v>
      </c>
      <c r="H736" s="1">
        <v>8.4533700000000004E-4</v>
      </c>
      <c r="I736" s="1">
        <v>8.4533700000000004E-4</v>
      </c>
      <c r="K736">
        <v>1.71082</v>
      </c>
      <c r="L736">
        <v>2.2070180000000003E-3</v>
      </c>
      <c r="N736" s="1"/>
      <c r="P736" s="1">
        <v>0.192963</v>
      </c>
      <c r="Q736" s="1">
        <v>1.17371E-4</v>
      </c>
      <c r="R736" s="1">
        <v>1.17371E-4</v>
      </c>
      <c r="AB736" s="1"/>
      <c r="AK736" s="1">
        <v>4.0127599999999998E-3</v>
      </c>
      <c r="AL736" s="1">
        <v>1.71082</v>
      </c>
      <c r="AM736" s="1">
        <f t="shared" si="41"/>
        <v>2.2070180000000003E-3</v>
      </c>
      <c r="AR736" s="1">
        <v>1.71082</v>
      </c>
      <c r="AS736" s="1">
        <v>5.0476099999999995E-4</v>
      </c>
    </row>
    <row r="737" spans="1:45" x14ac:dyDescent="0.25">
      <c r="A737">
        <f t="shared" si="42"/>
        <v>735</v>
      </c>
      <c r="C737" s="1">
        <v>1.6082799999999999</v>
      </c>
      <c r="D737" s="1">
        <v>3.3297699999999998E-4</v>
      </c>
      <c r="E737">
        <f t="shared" si="40"/>
        <v>5.9935860000000002E-4</v>
      </c>
      <c r="G737" s="1">
        <v>1.6082799999999999</v>
      </c>
      <c r="H737" s="1">
        <v>8.2916299999999995E-4</v>
      </c>
      <c r="I737" s="1">
        <v>8.2916299999999995E-4</v>
      </c>
      <c r="K737">
        <v>1.7083699999999999</v>
      </c>
      <c r="L737">
        <v>2.1821745E-3</v>
      </c>
      <c r="N737" s="1"/>
      <c r="P737" s="1">
        <v>0.19537399999999999</v>
      </c>
      <c r="Q737" s="1">
        <v>1.32843E-4</v>
      </c>
      <c r="R737" s="1">
        <v>1.32843E-4</v>
      </c>
      <c r="AB737" s="1"/>
      <c r="AK737" s="1">
        <v>3.96759E-3</v>
      </c>
      <c r="AL737" s="1">
        <v>1.7083699999999999</v>
      </c>
      <c r="AM737" s="1">
        <f t="shared" si="41"/>
        <v>2.1821745E-3</v>
      </c>
      <c r="AR737" s="1">
        <v>1.70868</v>
      </c>
      <c r="AS737" s="1">
        <v>4.9615499999999997E-4</v>
      </c>
    </row>
    <row r="738" spans="1:45" x14ac:dyDescent="0.25">
      <c r="A738">
        <f t="shared" si="42"/>
        <v>736</v>
      </c>
      <c r="C738" s="1">
        <v>1.6058300000000001</v>
      </c>
      <c r="D738" s="1">
        <v>3.1997699999999999E-4</v>
      </c>
      <c r="E738">
        <f t="shared" si="40"/>
        <v>5.7595859999999999E-4</v>
      </c>
      <c r="G738" s="1">
        <v>1.6055299999999999</v>
      </c>
      <c r="H738" s="1">
        <v>8.1329299999999998E-4</v>
      </c>
      <c r="I738" s="1">
        <v>8.1329299999999998E-4</v>
      </c>
      <c r="K738">
        <v>1.70563</v>
      </c>
      <c r="L738">
        <v>2.1571660000000003E-3</v>
      </c>
      <c r="N738" s="1"/>
      <c r="P738" s="1">
        <v>0.19784499999999999</v>
      </c>
      <c r="Q738" s="1">
        <v>1.4800999999999999E-4</v>
      </c>
      <c r="R738" s="1">
        <v>1.4800999999999999E-4</v>
      </c>
      <c r="AB738" s="1"/>
      <c r="AK738" s="1">
        <v>3.9221200000000003E-3</v>
      </c>
      <c r="AL738" s="1">
        <v>1.70563</v>
      </c>
      <c r="AM738" s="1">
        <f t="shared" si="41"/>
        <v>2.1571660000000003E-3</v>
      </c>
      <c r="AR738" s="1">
        <v>1.7053199999999999</v>
      </c>
      <c r="AS738" s="1">
        <v>4.8754899999999999E-4</v>
      </c>
    </row>
    <row r="739" spans="1:45" x14ac:dyDescent="0.25">
      <c r="A739">
        <f t="shared" si="42"/>
        <v>737</v>
      </c>
      <c r="C739" s="1">
        <v>1.6033900000000001</v>
      </c>
      <c r="D739" s="1">
        <v>3.0721999999999998E-4</v>
      </c>
      <c r="E739">
        <f t="shared" si="40"/>
        <v>5.5299599999999993E-4</v>
      </c>
      <c r="G739" s="1">
        <v>1.6030899999999999</v>
      </c>
      <c r="H739" s="1">
        <v>7.9742400000000003E-4</v>
      </c>
      <c r="I739" s="1">
        <v>7.9742400000000003E-4</v>
      </c>
      <c r="K739">
        <v>1.70319</v>
      </c>
      <c r="L739">
        <v>2.1313160000000003E-3</v>
      </c>
      <c r="N739" s="1"/>
      <c r="P739" s="1">
        <v>0.20022599999999999</v>
      </c>
      <c r="Q739" s="1">
        <v>1.6281100000000001E-4</v>
      </c>
      <c r="R739" s="1">
        <v>1.6281100000000001E-4</v>
      </c>
      <c r="AB739" s="1"/>
      <c r="AK739" s="1">
        <v>3.8751200000000001E-3</v>
      </c>
      <c r="AL739" s="1">
        <v>1.70319</v>
      </c>
      <c r="AM739" s="1">
        <f t="shared" si="41"/>
        <v>2.1313160000000003E-3</v>
      </c>
      <c r="AR739" s="1">
        <v>1.70258</v>
      </c>
      <c r="AS739" s="1">
        <v>4.7909500000000002E-4</v>
      </c>
    </row>
    <row r="740" spans="1:45" x14ac:dyDescent="0.25">
      <c r="A740">
        <f t="shared" si="42"/>
        <v>738</v>
      </c>
      <c r="C740" s="1">
        <v>1.6003400000000001</v>
      </c>
      <c r="D740" s="1">
        <v>2.9470800000000003E-4</v>
      </c>
      <c r="E740">
        <f t="shared" si="40"/>
        <v>5.304744000000001E-4</v>
      </c>
      <c r="G740" s="1">
        <v>1.6006499999999999</v>
      </c>
      <c r="H740" s="1">
        <v>7.8155499999999997E-4</v>
      </c>
      <c r="I740" s="1">
        <v>7.8155499999999997E-4</v>
      </c>
      <c r="K740">
        <v>1.70105</v>
      </c>
      <c r="L740">
        <v>2.105301E-3</v>
      </c>
      <c r="N740" s="1"/>
      <c r="P740" s="1"/>
      <c r="Q740" s="1"/>
      <c r="R740" s="1"/>
      <c r="AB740" s="1"/>
      <c r="AK740" s="1">
        <v>3.82782E-3</v>
      </c>
      <c r="AL740" s="1">
        <v>1.70105</v>
      </c>
      <c r="AM740" s="1">
        <f t="shared" si="41"/>
        <v>2.105301E-3</v>
      </c>
      <c r="AR740" s="1">
        <v>1.7007399999999999</v>
      </c>
      <c r="AS740" s="1">
        <v>4.7064200000000001E-4</v>
      </c>
    </row>
    <row r="741" spans="1:45" x14ac:dyDescent="0.25">
      <c r="A741">
        <f t="shared" si="42"/>
        <v>739</v>
      </c>
      <c r="C741" s="1">
        <v>1.5982099999999999</v>
      </c>
      <c r="D741" s="1">
        <v>2.8240999999999997E-4</v>
      </c>
      <c r="E741">
        <f t="shared" si="40"/>
        <v>5.08338E-4</v>
      </c>
      <c r="G741" s="1">
        <v>1.5985100000000001</v>
      </c>
      <c r="H741" s="1">
        <v>7.6599100000000005E-4</v>
      </c>
      <c r="I741" s="1">
        <v>7.6599100000000005E-4</v>
      </c>
      <c r="K741">
        <v>1.69861</v>
      </c>
      <c r="L741">
        <v>2.0787800000000001E-3</v>
      </c>
      <c r="N741" s="1"/>
      <c r="P741" s="1"/>
      <c r="Q741" s="1"/>
      <c r="R741" s="1"/>
      <c r="AB741" s="1"/>
      <c r="AK741" s="1">
        <v>3.7796000000000001E-3</v>
      </c>
      <c r="AL741" s="1">
        <v>1.69861</v>
      </c>
      <c r="AM741" s="1">
        <f t="shared" si="41"/>
        <v>2.0787800000000001E-3</v>
      </c>
      <c r="AR741" s="1">
        <v>1.6982999999999999</v>
      </c>
      <c r="AS741" s="1">
        <v>4.6234100000000001E-4</v>
      </c>
    </row>
    <row r="742" spans="1:45" x14ac:dyDescent="0.25">
      <c r="A742">
        <f t="shared" si="42"/>
        <v>740</v>
      </c>
      <c r="C742" s="1">
        <v>1.5957600000000001</v>
      </c>
      <c r="D742" s="1">
        <v>2.7029400000000002E-4</v>
      </c>
      <c r="E742">
        <f t="shared" si="40"/>
        <v>4.8652920000000004E-4</v>
      </c>
      <c r="G742" s="1">
        <v>1.5951500000000001</v>
      </c>
      <c r="H742" s="1">
        <v>7.5042700000000002E-4</v>
      </c>
      <c r="I742" s="1">
        <v>7.5042700000000002E-4</v>
      </c>
      <c r="K742">
        <v>1.6958599999999999</v>
      </c>
      <c r="L742">
        <v>2.0522590000000003E-3</v>
      </c>
      <c r="N742" s="1"/>
      <c r="P742" s="1"/>
      <c r="Q742" s="1"/>
      <c r="R742" s="1"/>
      <c r="AB742" s="1"/>
      <c r="AK742" s="1">
        <v>3.7313799999999999E-3</v>
      </c>
      <c r="AL742" s="1">
        <v>1.6958599999999999</v>
      </c>
      <c r="AM742" s="1">
        <f t="shared" si="41"/>
        <v>2.0522590000000003E-3</v>
      </c>
      <c r="AR742" s="1">
        <v>1.69556</v>
      </c>
      <c r="AS742" s="1">
        <v>4.5410200000000001E-4</v>
      </c>
    </row>
    <row r="743" spans="1:45" x14ac:dyDescent="0.25">
      <c r="A743">
        <f t="shared" si="42"/>
        <v>741</v>
      </c>
      <c r="C743" s="1">
        <v>1.5933200000000001</v>
      </c>
      <c r="D743" s="1">
        <v>2.5845300000000001E-4</v>
      </c>
      <c r="E743">
        <f t="shared" si="40"/>
        <v>4.6521540000000002E-4</v>
      </c>
      <c r="G743" s="1">
        <v>1.5930200000000001</v>
      </c>
      <c r="H743" s="1">
        <v>7.3486299999999999E-4</v>
      </c>
      <c r="I743" s="1">
        <v>7.3486299999999999E-4</v>
      </c>
      <c r="K743">
        <v>1.6934199999999999</v>
      </c>
      <c r="L743">
        <v>2.0252375000000002E-3</v>
      </c>
      <c r="N743" s="1"/>
      <c r="P743" s="1"/>
      <c r="Q743" s="1"/>
      <c r="R743" s="1"/>
      <c r="AB743" s="1"/>
      <c r="AK743" s="1">
        <v>3.6822500000000002E-3</v>
      </c>
      <c r="AL743" s="1">
        <v>1.6934199999999999</v>
      </c>
      <c r="AM743" s="1">
        <f t="shared" si="41"/>
        <v>2.0252375000000002E-3</v>
      </c>
      <c r="AR743" s="1">
        <v>1.6934199999999999</v>
      </c>
      <c r="AS743" s="1">
        <v>4.4589199999999998E-4</v>
      </c>
    </row>
    <row r="744" spans="1:45" x14ac:dyDescent="0.25">
      <c r="A744">
        <f t="shared" si="42"/>
        <v>742</v>
      </c>
      <c r="C744" s="1">
        <v>1.5908800000000001</v>
      </c>
      <c r="D744" s="1">
        <v>2.4682600000000001E-4</v>
      </c>
      <c r="E744">
        <f t="shared" si="40"/>
        <v>4.4428680000000001E-4</v>
      </c>
      <c r="G744" s="1">
        <v>1.5905800000000001</v>
      </c>
      <c r="H744" s="1">
        <v>7.1929899999999996E-4</v>
      </c>
      <c r="I744" s="1">
        <v>7.1929899999999996E-4</v>
      </c>
      <c r="K744">
        <v>1.6912799999999999</v>
      </c>
      <c r="L744">
        <v>1.9982160000000001E-3</v>
      </c>
      <c r="N744" s="1"/>
      <c r="P744" s="1"/>
      <c r="Q744" s="1"/>
      <c r="R744" s="1"/>
      <c r="AB744" s="1"/>
      <c r="AK744" s="1">
        <v>3.6331200000000001E-3</v>
      </c>
      <c r="AL744" s="1">
        <v>1.6912799999999999</v>
      </c>
      <c r="AM744" s="1">
        <f t="shared" si="41"/>
        <v>1.9982160000000001E-3</v>
      </c>
      <c r="AR744" s="1">
        <v>1.6909799999999999</v>
      </c>
      <c r="AS744" s="1">
        <v>4.3780499999999999E-4</v>
      </c>
    </row>
    <row r="745" spans="1:45" x14ac:dyDescent="0.25">
      <c r="A745">
        <f t="shared" si="42"/>
        <v>743</v>
      </c>
      <c r="C745" s="1">
        <v>1.58813</v>
      </c>
      <c r="D745" s="1">
        <v>2.3541299999999999E-4</v>
      </c>
      <c r="E745">
        <f t="shared" si="40"/>
        <v>4.237434E-4</v>
      </c>
      <c r="G745" s="1">
        <v>1.5887500000000001</v>
      </c>
      <c r="H745" s="1">
        <v>7.0404099999999998E-4</v>
      </c>
      <c r="I745" s="1">
        <v>7.0404099999999998E-4</v>
      </c>
      <c r="K745">
        <v>1.6891499999999999</v>
      </c>
      <c r="L745">
        <v>1.971024E-3</v>
      </c>
      <c r="N745" s="1"/>
      <c r="P745" s="1"/>
      <c r="Q745" s="1"/>
      <c r="R745" s="1"/>
      <c r="AB745" s="1"/>
      <c r="AK745" s="1">
        <v>3.5836800000000001E-3</v>
      </c>
      <c r="AL745" s="1">
        <v>1.6891499999999999</v>
      </c>
      <c r="AM745" s="1">
        <f t="shared" si="41"/>
        <v>1.971024E-3</v>
      </c>
      <c r="AR745" s="1">
        <v>1.6879299999999999</v>
      </c>
      <c r="AS745" s="1">
        <v>4.2974899999999999E-4</v>
      </c>
    </row>
    <row r="746" spans="1:45" x14ac:dyDescent="0.25">
      <c r="A746">
        <f t="shared" si="42"/>
        <v>744</v>
      </c>
      <c r="C746" s="1">
        <v>1.5860000000000001</v>
      </c>
      <c r="D746" s="1">
        <v>2.2418199999999999E-4</v>
      </c>
      <c r="E746">
        <f t="shared" si="40"/>
        <v>4.0352759999999998E-4</v>
      </c>
      <c r="G746" s="1">
        <v>1.58569</v>
      </c>
      <c r="H746" s="1">
        <v>6.8878199999999998E-4</v>
      </c>
      <c r="I746" s="1">
        <v>6.8878199999999998E-4</v>
      </c>
      <c r="K746">
        <v>1.6860999999999999</v>
      </c>
      <c r="L746">
        <v>1.9438320000000002E-3</v>
      </c>
      <c r="N746" s="1"/>
      <c r="P746" s="1"/>
      <c r="Q746" s="1"/>
      <c r="R746" s="1"/>
      <c r="AB746" s="1"/>
      <c r="AK746" s="1">
        <v>3.5342400000000001E-3</v>
      </c>
      <c r="AL746" s="1">
        <v>1.6860999999999999</v>
      </c>
      <c r="AM746" s="1">
        <f t="shared" si="41"/>
        <v>1.9438320000000002E-3</v>
      </c>
      <c r="AR746" s="1">
        <v>1.6857899999999999</v>
      </c>
      <c r="AS746" s="1">
        <v>4.21844E-4</v>
      </c>
    </row>
    <row r="747" spans="1:45" x14ac:dyDescent="0.25">
      <c r="A747">
        <f t="shared" si="42"/>
        <v>745</v>
      </c>
      <c r="C747" s="1">
        <v>1.5835600000000001</v>
      </c>
      <c r="D747" s="1">
        <v>2.13196E-4</v>
      </c>
      <c r="E747">
        <f t="shared" si="40"/>
        <v>3.8375280000000001E-4</v>
      </c>
      <c r="G747" s="1">
        <v>1.5835600000000001</v>
      </c>
      <c r="H747" s="1">
        <v>6.7352299999999998E-4</v>
      </c>
      <c r="I747" s="1">
        <v>6.7352299999999998E-4</v>
      </c>
      <c r="K747">
        <v>1.6836500000000001</v>
      </c>
      <c r="L747">
        <v>1.9166400000000003E-3</v>
      </c>
      <c r="N747" s="1"/>
      <c r="P747" s="1"/>
      <c r="Q747" s="1"/>
      <c r="R747" s="1"/>
      <c r="AB747" s="1"/>
      <c r="AK747" s="1">
        <v>3.4848000000000001E-3</v>
      </c>
      <c r="AL747" s="1">
        <v>1.6836500000000001</v>
      </c>
      <c r="AM747" s="1">
        <f t="shared" si="41"/>
        <v>1.9166400000000003E-3</v>
      </c>
      <c r="AR747" s="1">
        <v>1.6836500000000001</v>
      </c>
      <c r="AS747" s="1">
        <v>4.1391000000000003E-4</v>
      </c>
    </row>
    <row r="748" spans="1:45" x14ac:dyDescent="0.25">
      <c r="A748">
        <f t="shared" si="42"/>
        <v>746</v>
      </c>
      <c r="C748" s="1">
        <v>1.58081</v>
      </c>
      <c r="D748" s="1">
        <v>2.0239300000000001E-4</v>
      </c>
      <c r="E748">
        <f t="shared" si="40"/>
        <v>3.6430740000000005E-4</v>
      </c>
      <c r="G748" s="1">
        <v>1.5811200000000001</v>
      </c>
      <c r="H748" s="1">
        <v>6.5856900000000002E-4</v>
      </c>
      <c r="I748" s="1">
        <v>6.5856900000000002E-4</v>
      </c>
      <c r="K748">
        <v>1.6806000000000001</v>
      </c>
      <c r="L748">
        <v>1.8907955000000002E-3</v>
      </c>
      <c r="N748" s="2"/>
      <c r="P748" s="2"/>
      <c r="Q748" s="1"/>
      <c r="R748" s="1"/>
      <c r="AB748" s="1"/>
      <c r="AK748" s="1">
        <v>3.4378099999999999E-3</v>
      </c>
      <c r="AL748" s="1">
        <v>1.6806000000000001</v>
      </c>
      <c r="AM748" s="1">
        <f t="shared" si="41"/>
        <v>1.8907955000000002E-3</v>
      </c>
      <c r="AR748" s="1">
        <v>1.6812100000000001</v>
      </c>
      <c r="AS748" s="1">
        <v>4.0609700000000001E-4</v>
      </c>
    </row>
    <row r="749" spans="1:45" x14ac:dyDescent="0.25">
      <c r="A749">
        <f t="shared" si="42"/>
        <v>747</v>
      </c>
      <c r="C749" s="1">
        <v>1.57867</v>
      </c>
      <c r="D749" s="1">
        <v>1.9180299999999999E-4</v>
      </c>
      <c r="E749">
        <f t="shared" si="40"/>
        <v>3.4524540000000002E-4</v>
      </c>
      <c r="G749" s="1">
        <v>1.5789800000000001</v>
      </c>
      <c r="H749" s="1">
        <v>6.4331100000000003E-4</v>
      </c>
      <c r="I749" s="1">
        <v>6.4331100000000003E-4</v>
      </c>
      <c r="K749">
        <v>1.6787700000000001</v>
      </c>
      <c r="L749">
        <v>1.8642745000000001E-3</v>
      </c>
      <c r="N749" s="2"/>
      <c r="P749" s="2"/>
      <c r="Q749" s="1"/>
      <c r="R749" s="1"/>
      <c r="AB749" s="1"/>
      <c r="AK749" s="1">
        <v>3.3895900000000001E-3</v>
      </c>
      <c r="AL749" s="1">
        <v>1.6787700000000001</v>
      </c>
      <c r="AM749" s="1">
        <f t="shared" si="41"/>
        <v>1.8642745000000001E-3</v>
      </c>
      <c r="AR749" s="1">
        <v>1.6787700000000001</v>
      </c>
      <c r="AS749" s="1">
        <v>3.98315E-4</v>
      </c>
    </row>
    <row r="750" spans="1:45" x14ac:dyDescent="0.25">
      <c r="A750">
        <f t="shared" si="42"/>
        <v>748</v>
      </c>
      <c r="C750" s="1">
        <v>1.57562</v>
      </c>
      <c r="D750" s="1">
        <v>1.8142700000000001E-4</v>
      </c>
      <c r="E750">
        <f t="shared" si="40"/>
        <v>3.2656860000000005E-4</v>
      </c>
      <c r="G750" s="1">
        <v>1.57623</v>
      </c>
      <c r="H750" s="1">
        <v>6.2835699999999996E-4</v>
      </c>
      <c r="I750" s="1">
        <v>6.2835699999999996E-4</v>
      </c>
      <c r="K750">
        <v>1.6766399999999999</v>
      </c>
      <c r="L750">
        <v>1.8360760000000003E-3</v>
      </c>
      <c r="N750" s="2"/>
      <c r="P750" s="2"/>
      <c r="Q750" s="1"/>
      <c r="R750" s="1"/>
      <c r="AB750" s="1"/>
      <c r="AK750" s="1">
        <v>3.3383200000000001E-3</v>
      </c>
      <c r="AL750" s="1">
        <v>1.6766399999999999</v>
      </c>
      <c r="AM750" s="1">
        <f t="shared" si="41"/>
        <v>1.8360760000000003E-3</v>
      </c>
      <c r="AR750" s="1">
        <v>1.6754199999999999</v>
      </c>
      <c r="AS750" s="1">
        <v>3.9065600000000002E-4</v>
      </c>
    </row>
    <row r="751" spans="1:45" x14ac:dyDescent="0.25">
      <c r="A751">
        <f t="shared" si="42"/>
        <v>749</v>
      </c>
      <c r="C751" s="1">
        <v>1.57379</v>
      </c>
      <c r="D751" s="1">
        <v>1.7126500000000001E-4</v>
      </c>
      <c r="E751">
        <f t="shared" si="40"/>
        <v>3.0827700000000003E-4</v>
      </c>
      <c r="G751" s="1">
        <v>1.5741000000000001</v>
      </c>
      <c r="H751" s="1">
        <v>6.1370800000000003E-4</v>
      </c>
      <c r="I751" s="1">
        <v>6.1370800000000003E-4</v>
      </c>
      <c r="K751">
        <v>1.6741900000000001</v>
      </c>
      <c r="L751">
        <v>1.8090490000000001E-3</v>
      </c>
      <c r="N751" s="2"/>
      <c r="P751" s="2"/>
      <c r="Q751" s="1"/>
      <c r="R751" s="1"/>
      <c r="AB751" s="1"/>
      <c r="AK751" s="1">
        <v>3.2891800000000001E-3</v>
      </c>
      <c r="AL751" s="1">
        <v>1.6741900000000001</v>
      </c>
      <c r="AM751" s="1">
        <f t="shared" si="41"/>
        <v>1.8090490000000001E-3</v>
      </c>
      <c r="AR751" s="1">
        <v>1.6735800000000001</v>
      </c>
      <c r="AS751" s="1">
        <v>3.8305700000000002E-4</v>
      </c>
    </row>
    <row r="752" spans="1:45" x14ac:dyDescent="0.25">
      <c r="A752">
        <f t="shared" si="42"/>
        <v>750</v>
      </c>
      <c r="C752" s="1">
        <v>1.57135</v>
      </c>
      <c r="D752" s="1">
        <v>1.6125499999999999E-4</v>
      </c>
      <c r="E752">
        <f t="shared" si="40"/>
        <v>2.9025899999999996E-4</v>
      </c>
      <c r="G752" s="1">
        <v>1.57104</v>
      </c>
      <c r="H752" s="1">
        <v>5.9906E-4</v>
      </c>
      <c r="I752" s="1">
        <v>5.9906E-4</v>
      </c>
      <c r="K752">
        <v>1.6714500000000001</v>
      </c>
      <c r="L752">
        <v>1.7816920000000003E-3</v>
      </c>
      <c r="N752" s="2"/>
      <c r="P752" s="2"/>
      <c r="Q752" s="1"/>
      <c r="R752" s="1"/>
      <c r="AB752" s="1"/>
      <c r="AK752" s="1">
        <v>3.2394400000000001E-3</v>
      </c>
      <c r="AL752" s="1">
        <v>1.6714500000000001</v>
      </c>
      <c r="AM752" s="1">
        <f t="shared" si="41"/>
        <v>1.7816920000000003E-3</v>
      </c>
      <c r="AR752" s="1">
        <v>1.6717500000000001</v>
      </c>
      <c r="AS752" s="1">
        <v>3.7542700000000001E-4</v>
      </c>
    </row>
    <row r="753" spans="1:45" x14ac:dyDescent="0.25">
      <c r="A753">
        <f t="shared" si="42"/>
        <v>751</v>
      </c>
      <c r="C753" s="1">
        <v>1.56952</v>
      </c>
      <c r="D753" s="1">
        <v>1.51428E-4</v>
      </c>
      <c r="E753">
        <f t="shared" si="40"/>
        <v>2.725704E-4</v>
      </c>
      <c r="G753" s="1">
        <v>1.5686</v>
      </c>
      <c r="H753" s="1">
        <v>5.8410600000000003E-4</v>
      </c>
      <c r="I753" s="1">
        <v>5.8410600000000003E-4</v>
      </c>
      <c r="K753">
        <v>1.6693100000000001</v>
      </c>
      <c r="L753">
        <v>1.7541645000000001E-3</v>
      </c>
      <c r="N753" s="2"/>
      <c r="P753" s="2"/>
      <c r="Q753" s="1"/>
      <c r="R753" s="1"/>
      <c r="AB753" s="1"/>
      <c r="AK753" s="1">
        <v>3.1893899999999998E-3</v>
      </c>
      <c r="AL753" s="1">
        <v>1.6693100000000001</v>
      </c>
      <c r="AM753" s="1">
        <f t="shared" si="41"/>
        <v>1.7541645000000001E-3</v>
      </c>
      <c r="AR753" s="1">
        <v>1.6687000000000001</v>
      </c>
      <c r="AS753" s="1">
        <v>3.6804200000000001E-4</v>
      </c>
    </row>
    <row r="754" spans="1:45" x14ac:dyDescent="0.25">
      <c r="A754">
        <f t="shared" si="42"/>
        <v>752</v>
      </c>
      <c r="C754" s="1">
        <v>1.56647</v>
      </c>
      <c r="D754" s="1">
        <v>1.41815E-4</v>
      </c>
      <c r="E754">
        <f t="shared" si="40"/>
        <v>2.5526699999999999E-4</v>
      </c>
      <c r="G754" s="1">
        <v>1.56616</v>
      </c>
      <c r="H754" s="1">
        <v>5.6945800000000001E-4</v>
      </c>
      <c r="I754" s="1">
        <v>5.6945800000000001E-4</v>
      </c>
      <c r="K754">
        <v>1.66656</v>
      </c>
      <c r="L754">
        <v>1.7273080000000003E-3</v>
      </c>
      <c r="N754" s="2"/>
      <c r="P754" s="2"/>
      <c r="Q754" s="1"/>
      <c r="R754" s="1"/>
      <c r="AB754" s="1"/>
      <c r="AK754" s="1">
        <v>3.1405600000000001E-3</v>
      </c>
      <c r="AL754" s="1">
        <v>1.66656</v>
      </c>
      <c r="AM754" s="1">
        <f t="shared" si="41"/>
        <v>1.7273080000000003E-3</v>
      </c>
      <c r="AR754" s="1">
        <v>1.66656</v>
      </c>
      <c r="AS754" s="1">
        <v>3.6050399999999999E-4</v>
      </c>
    </row>
    <row r="755" spans="1:45" x14ac:dyDescent="0.25">
      <c r="A755">
        <f t="shared" si="42"/>
        <v>753</v>
      </c>
      <c r="C755" s="1">
        <v>1.56342</v>
      </c>
      <c r="D755" s="1">
        <v>1.3223299999999999E-4</v>
      </c>
      <c r="E755">
        <f t="shared" si="40"/>
        <v>2.3801939999999999E-4</v>
      </c>
      <c r="G755" s="1">
        <v>1.56372</v>
      </c>
      <c r="H755" s="1">
        <v>5.5480999999999998E-4</v>
      </c>
      <c r="I755" s="1">
        <v>5.5480999999999998E-4</v>
      </c>
      <c r="K755">
        <v>1.6644300000000001</v>
      </c>
      <c r="L755">
        <v>1.7004570000000001E-3</v>
      </c>
      <c r="N755" s="2"/>
      <c r="P755" s="2"/>
      <c r="Q755" s="1"/>
      <c r="R755" s="1"/>
      <c r="AB755" s="1"/>
      <c r="AK755" s="1">
        <v>3.0917399999999999E-3</v>
      </c>
      <c r="AL755" s="1">
        <v>1.6644300000000001</v>
      </c>
      <c r="AM755" s="1">
        <f t="shared" si="41"/>
        <v>1.7004570000000001E-3</v>
      </c>
      <c r="AR755" s="1">
        <v>1.6638200000000001</v>
      </c>
      <c r="AS755" s="1">
        <v>3.53271E-4</v>
      </c>
    </row>
    <row r="756" spans="1:45" x14ac:dyDescent="0.25">
      <c r="A756">
        <f t="shared" si="42"/>
        <v>754</v>
      </c>
      <c r="C756" s="1">
        <v>1.56189</v>
      </c>
      <c r="D756" s="1">
        <v>1.22955E-4</v>
      </c>
      <c r="E756">
        <f t="shared" si="40"/>
        <v>2.2131900000000001E-4</v>
      </c>
      <c r="G756" s="1">
        <v>1.56189</v>
      </c>
      <c r="H756" s="1">
        <v>5.4046599999999997E-4</v>
      </c>
      <c r="I756" s="1">
        <v>5.4046599999999997E-4</v>
      </c>
      <c r="K756">
        <v>1.6613800000000001</v>
      </c>
      <c r="L756">
        <v>1.6736005000000001E-3</v>
      </c>
      <c r="N756" s="2"/>
      <c r="P756" s="2"/>
      <c r="Q756" s="1"/>
      <c r="R756" s="1"/>
      <c r="AB756" s="1"/>
      <c r="AK756" s="1">
        <v>3.0429099999999998E-3</v>
      </c>
      <c r="AL756" s="1">
        <v>1.6613800000000001</v>
      </c>
      <c r="AM756" s="1">
        <f t="shared" si="41"/>
        <v>1.6736005000000001E-3</v>
      </c>
      <c r="AR756" s="1">
        <v>1.66168</v>
      </c>
      <c r="AS756" s="1">
        <v>3.4585600000000002E-4</v>
      </c>
    </row>
    <row r="757" spans="1:45" x14ac:dyDescent="0.25">
      <c r="A757">
        <f t="shared" si="42"/>
        <v>755</v>
      </c>
      <c r="C757" s="1">
        <v>1.55945</v>
      </c>
      <c r="D757" s="1">
        <v>1.138E-4</v>
      </c>
      <c r="E757">
        <f t="shared" si="40"/>
        <v>2.0484E-4</v>
      </c>
      <c r="G757" s="1">
        <v>1.55914</v>
      </c>
      <c r="H757" s="1">
        <v>5.2581800000000005E-4</v>
      </c>
      <c r="I757" s="1">
        <v>5.2581800000000005E-4</v>
      </c>
      <c r="K757">
        <v>1.6589400000000001</v>
      </c>
      <c r="L757">
        <v>1.6469090000000002E-3</v>
      </c>
      <c r="N757" s="2"/>
      <c r="P757" s="2"/>
      <c r="Q757" s="1"/>
      <c r="R757" s="1"/>
      <c r="AB757" s="1"/>
      <c r="AK757" s="1">
        <v>2.99438E-3</v>
      </c>
      <c r="AL757" s="1">
        <v>1.6589400000000001</v>
      </c>
      <c r="AM757" s="1">
        <f t="shared" si="41"/>
        <v>1.6469090000000002E-3</v>
      </c>
      <c r="AR757" s="1">
        <v>1.6589400000000001</v>
      </c>
      <c r="AS757" s="1">
        <v>3.3865399999999997E-4</v>
      </c>
    </row>
    <row r="758" spans="1:45" x14ac:dyDescent="0.25">
      <c r="A758">
        <f t="shared" si="42"/>
        <v>756</v>
      </c>
      <c r="C758" s="1">
        <v>1.5567</v>
      </c>
      <c r="D758" s="1">
        <v>1.0479700000000001E-4</v>
      </c>
      <c r="E758">
        <f t="shared" si="40"/>
        <v>1.8863460000000001E-4</v>
      </c>
      <c r="G758" s="1">
        <v>1.5567</v>
      </c>
      <c r="H758" s="1">
        <v>5.1147499999999995E-4</v>
      </c>
      <c r="I758" s="1">
        <v>5.1147499999999995E-4</v>
      </c>
      <c r="K758">
        <v>1.65649</v>
      </c>
      <c r="L758">
        <v>1.6207290000000002E-3</v>
      </c>
      <c r="N758" s="2"/>
      <c r="P758" s="2"/>
      <c r="Q758" s="1"/>
      <c r="R758" s="1"/>
      <c r="AB758" s="1"/>
      <c r="AK758" s="1">
        <v>2.94678E-3</v>
      </c>
      <c r="AL758" s="1">
        <v>1.65649</v>
      </c>
      <c r="AM758" s="1">
        <f t="shared" si="41"/>
        <v>1.6207290000000002E-3</v>
      </c>
      <c r="AR758" s="1">
        <v>1.65649</v>
      </c>
      <c r="AS758" s="1">
        <v>3.3138999999999998E-4</v>
      </c>
    </row>
    <row r="759" spans="1:45" x14ac:dyDescent="0.25">
      <c r="A759">
        <f t="shared" si="42"/>
        <v>757</v>
      </c>
      <c r="C759" s="1">
        <v>1.55426</v>
      </c>
      <c r="D759" s="1">
        <v>9.5947300000000002E-5</v>
      </c>
      <c r="E759">
        <f t="shared" si="40"/>
        <v>1.7270514E-4</v>
      </c>
      <c r="G759" s="1">
        <v>1.55396</v>
      </c>
      <c r="H759" s="1">
        <v>4.97314E-4</v>
      </c>
      <c r="I759" s="1">
        <v>4.97314E-4</v>
      </c>
      <c r="K759">
        <v>1.6543600000000001</v>
      </c>
      <c r="L759">
        <v>1.5943730000000001E-3</v>
      </c>
      <c r="N759" s="2"/>
      <c r="P759" s="2"/>
      <c r="Q759" s="1"/>
      <c r="R759" s="1"/>
      <c r="AB759" s="1"/>
      <c r="AK759" s="1">
        <v>2.8988600000000001E-3</v>
      </c>
      <c r="AL759" s="1">
        <v>1.6543600000000001</v>
      </c>
      <c r="AM759" s="1">
        <f t="shared" si="41"/>
        <v>1.5943730000000001E-3</v>
      </c>
      <c r="AR759" s="1">
        <v>1.6543600000000001</v>
      </c>
      <c r="AS759" s="1">
        <v>3.2431000000000002E-4</v>
      </c>
    </row>
    <row r="760" spans="1:45" x14ac:dyDescent="0.25">
      <c r="A760">
        <f t="shared" si="42"/>
        <v>758</v>
      </c>
      <c r="C760" s="1">
        <v>1.55182</v>
      </c>
      <c r="D760" s="1">
        <v>8.7158199999999995E-5</v>
      </c>
      <c r="E760">
        <f t="shared" si="40"/>
        <v>1.5688475999999998E-4</v>
      </c>
      <c r="G760" s="1">
        <v>1.5515099999999999</v>
      </c>
      <c r="H760" s="1">
        <v>4.8318500000000002E-4</v>
      </c>
      <c r="I760" s="1">
        <v>4.8318500000000002E-4</v>
      </c>
      <c r="K760">
        <v>1.6519200000000001</v>
      </c>
      <c r="L760">
        <v>1.5681930000000001E-3</v>
      </c>
      <c r="N760" s="2"/>
      <c r="P760" s="2"/>
      <c r="Q760" s="1"/>
      <c r="R760" s="1"/>
      <c r="AB760" s="1"/>
      <c r="AK760" s="1">
        <v>2.85126E-3</v>
      </c>
      <c r="AL760" s="1">
        <v>1.6519200000000001</v>
      </c>
      <c r="AM760" s="1">
        <f t="shared" si="41"/>
        <v>1.5681930000000001E-3</v>
      </c>
      <c r="AR760" s="1">
        <v>1.6519200000000001</v>
      </c>
      <c r="AS760" s="1">
        <v>3.1716900000000001E-4</v>
      </c>
    </row>
    <row r="761" spans="1:45" x14ac:dyDescent="0.25">
      <c r="A761">
        <f t="shared" si="42"/>
        <v>759</v>
      </c>
      <c r="C761" s="1">
        <v>1.54938</v>
      </c>
      <c r="D761" s="1">
        <v>7.8460699999999999E-5</v>
      </c>
      <c r="E761">
        <f t="shared" si="40"/>
        <v>1.4122926E-4</v>
      </c>
      <c r="G761" s="1">
        <v>1.5490699999999999</v>
      </c>
      <c r="H761" s="1">
        <v>4.6902499999999998E-4</v>
      </c>
      <c r="I761" s="1">
        <v>4.6902499999999998E-4</v>
      </c>
      <c r="K761">
        <v>1.64917</v>
      </c>
      <c r="L761">
        <v>1.5425135000000003E-3</v>
      </c>
      <c r="N761" s="2"/>
      <c r="P761" s="2"/>
      <c r="Q761" s="1"/>
      <c r="R761" s="1"/>
      <c r="AB761" s="1"/>
      <c r="AK761" s="1">
        <v>2.8045700000000002E-3</v>
      </c>
      <c r="AL761" s="1">
        <v>1.64917</v>
      </c>
      <c r="AM761" s="1">
        <f t="shared" si="41"/>
        <v>1.5425135000000003E-3</v>
      </c>
      <c r="AR761" s="1">
        <v>1.64886</v>
      </c>
      <c r="AS761" s="1">
        <v>3.1008899999999999E-4</v>
      </c>
    </row>
    <row r="762" spans="1:45" x14ac:dyDescent="0.25">
      <c r="A762">
        <f t="shared" si="42"/>
        <v>760</v>
      </c>
      <c r="C762" s="1">
        <v>1.54694</v>
      </c>
      <c r="D762" s="1">
        <v>6.9824200000000001E-5</v>
      </c>
      <c r="E762">
        <f t="shared" si="40"/>
        <v>1.2568356000000001E-4</v>
      </c>
      <c r="G762" s="1">
        <v>1.5466299999999999</v>
      </c>
      <c r="H762" s="1">
        <v>4.55017E-4</v>
      </c>
      <c r="I762" s="1">
        <v>4.55017E-4</v>
      </c>
      <c r="K762">
        <v>1.64703</v>
      </c>
      <c r="L762">
        <v>1.5166635000000001E-3</v>
      </c>
      <c r="N762" s="2"/>
      <c r="P762" s="2"/>
      <c r="Q762" s="1"/>
      <c r="R762" s="1"/>
      <c r="AB762" s="1"/>
      <c r="AK762" s="1">
        <v>2.75757E-3</v>
      </c>
      <c r="AL762" s="1">
        <v>1.64703</v>
      </c>
      <c r="AM762" s="1">
        <f t="shared" si="41"/>
        <v>1.5166635000000001E-3</v>
      </c>
      <c r="AR762" s="1">
        <v>1.64673</v>
      </c>
      <c r="AS762" s="1">
        <v>3.03131E-4</v>
      </c>
    </row>
    <row r="763" spans="1:45" x14ac:dyDescent="0.25">
      <c r="A763">
        <f t="shared" si="42"/>
        <v>761</v>
      </c>
      <c r="C763" s="1">
        <v>1.5444899999999999</v>
      </c>
      <c r="D763" s="1">
        <v>6.1248799999999995E-5</v>
      </c>
      <c r="E763">
        <f t="shared" si="40"/>
        <v>1.1024783999999999E-4</v>
      </c>
      <c r="G763" s="1">
        <v>1.5444899999999999</v>
      </c>
      <c r="H763" s="1">
        <v>4.4107100000000002E-4</v>
      </c>
      <c r="I763" s="1">
        <v>4.4107100000000002E-4</v>
      </c>
      <c r="K763">
        <v>1.6449</v>
      </c>
      <c r="L763">
        <v>1.4909840000000001E-3</v>
      </c>
      <c r="N763" s="2"/>
      <c r="P763" s="2"/>
      <c r="Q763" s="1"/>
      <c r="R763" s="1"/>
      <c r="AB763" s="1"/>
      <c r="AK763" s="1">
        <v>2.7108800000000001E-3</v>
      </c>
      <c r="AL763" s="1">
        <v>1.6449</v>
      </c>
      <c r="AM763" s="1">
        <f t="shared" si="41"/>
        <v>1.4909840000000001E-3</v>
      </c>
      <c r="AR763" s="1">
        <v>1.6449</v>
      </c>
      <c r="AS763" s="1">
        <v>2.9608199999999997E-4</v>
      </c>
    </row>
    <row r="764" spans="1:45" x14ac:dyDescent="0.25">
      <c r="A764">
        <f t="shared" si="42"/>
        <v>762</v>
      </c>
      <c r="C764" s="1">
        <v>1.5420499999999999</v>
      </c>
      <c r="D764" s="1">
        <v>5.2612299999999998E-5</v>
      </c>
      <c r="E764">
        <f t="shared" si="40"/>
        <v>9.4702139999999999E-5</v>
      </c>
      <c r="G764" s="1">
        <v>1.54175</v>
      </c>
      <c r="H764" s="1">
        <v>4.2715500000000003E-4</v>
      </c>
      <c r="I764" s="1">
        <v>4.2715500000000003E-4</v>
      </c>
      <c r="K764">
        <v>1.64185</v>
      </c>
      <c r="L764">
        <v>1.4656345000000003E-3</v>
      </c>
      <c r="N764" s="2"/>
      <c r="P764" s="2"/>
      <c r="Q764" s="1"/>
      <c r="R764" s="1"/>
      <c r="AB764" s="1"/>
      <c r="AK764" s="1">
        <v>2.6647900000000002E-3</v>
      </c>
      <c r="AL764" s="1">
        <v>1.64185</v>
      </c>
      <c r="AM764" s="1">
        <f t="shared" si="41"/>
        <v>1.4656345000000003E-3</v>
      </c>
      <c r="AR764" s="1">
        <v>1.64215</v>
      </c>
      <c r="AS764" s="1">
        <v>2.89215E-4</v>
      </c>
    </row>
    <row r="765" spans="1:45" x14ac:dyDescent="0.25">
      <c r="A765">
        <f t="shared" si="42"/>
        <v>763</v>
      </c>
      <c r="C765" s="1">
        <v>1.53931</v>
      </c>
      <c r="D765" s="1">
        <v>4.4030799999999999E-5</v>
      </c>
      <c r="E765">
        <f t="shared" si="40"/>
        <v>7.9255440000000003E-5</v>
      </c>
      <c r="G765" s="1">
        <v>1.5389999999999999</v>
      </c>
      <c r="H765" s="1">
        <v>4.13361E-4</v>
      </c>
      <c r="I765" s="1">
        <v>4.13361E-4</v>
      </c>
      <c r="K765">
        <v>1.63971</v>
      </c>
      <c r="L765">
        <v>1.4399550000000001E-3</v>
      </c>
      <c r="N765" s="2"/>
      <c r="P765" s="2"/>
      <c r="Q765" s="1"/>
      <c r="R765" s="1"/>
      <c r="AB765" s="1"/>
      <c r="AK765" s="1">
        <v>2.6180999999999999E-3</v>
      </c>
      <c r="AL765" s="1">
        <v>1.63971</v>
      </c>
      <c r="AM765" s="1">
        <f t="shared" si="41"/>
        <v>1.4399550000000001E-3</v>
      </c>
      <c r="AR765" s="1">
        <v>1.6394</v>
      </c>
      <c r="AS765" s="1">
        <v>2.8222700000000002E-4</v>
      </c>
    </row>
    <row r="766" spans="1:45" x14ac:dyDescent="0.25">
      <c r="A766">
        <f t="shared" si="42"/>
        <v>764</v>
      </c>
      <c r="C766" s="1">
        <v>1.53687</v>
      </c>
      <c r="D766" s="1">
        <v>3.54248E-5</v>
      </c>
      <c r="E766">
        <f t="shared" si="40"/>
        <v>6.3764639999999999E-5</v>
      </c>
      <c r="G766" s="1">
        <v>1.53687</v>
      </c>
      <c r="H766" s="1">
        <v>3.9959700000000002E-4</v>
      </c>
      <c r="I766" s="1">
        <v>3.9959700000000002E-4</v>
      </c>
      <c r="K766">
        <v>1.63727</v>
      </c>
      <c r="L766">
        <v>1.4147815000000001E-3</v>
      </c>
      <c r="N766" s="2"/>
      <c r="P766" s="2"/>
      <c r="Q766" s="1"/>
      <c r="R766" s="1"/>
      <c r="AB766" s="1"/>
      <c r="AK766" s="1">
        <v>2.5723299999999998E-3</v>
      </c>
      <c r="AL766" s="1">
        <v>1.63727</v>
      </c>
      <c r="AM766" s="1">
        <f t="shared" si="41"/>
        <v>1.4147815000000001E-3</v>
      </c>
      <c r="AR766" s="1">
        <v>1.63757</v>
      </c>
      <c r="AS766" s="1">
        <v>2.7542099999999998E-4</v>
      </c>
    </row>
    <row r="767" spans="1:45" x14ac:dyDescent="0.25">
      <c r="A767">
        <f t="shared" si="42"/>
        <v>765</v>
      </c>
      <c r="C767" s="1">
        <v>1.5350299999999999</v>
      </c>
      <c r="D767" s="1">
        <v>2.67731E-5</v>
      </c>
      <c r="E767">
        <f t="shared" si="40"/>
        <v>4.819158E-5</v>
      </c>
      <c r="G767" s="1">
        <v>1.5338099999999999</v>
      </c>
      <c r="H767" s="1">
        <v>3.8595600000000002E-4</v>
      </c>
      <c r="I767" s="1">
        <v>3.8595600000000002E-4</v>
      </c>
      <c r="K767">
        <v>1.63422</v>
      </c>
      <c r="L767">
        <v>1.3901085000000001E-3</v>
      </c>
      <c r="N767" s="2"/>
      <c r="P767" s="2"/>
      <c r="Q767" s="1"/>
      <c r="R767" s="1"/>
      <c r="AB767" s="1"/>
      <c r="AK767" s="1">
        <v>2.52747E-3</v>
      </c>
      <c r="AL767" s="1">
        <v>1.63422</v>
      </c>
      <c r="AM767" s="1">
        <f t="shared" si="41"/>
        <v>1.3901085000000001E-3</v>
      </c>
      <c r="AR767" s="1">
        <v>1.63483</v>
      </c>
      <c r="AS767" s="1">
        <v>2.6867699999999999E-4</v>
      </c>
    </row>
    <row r="768" spans="1:45" x14ac:dyDescent="0.25">
      <c r="A768">
        <f t="shared" si="42"/>
        <v>766</v>
      </c>
      <c r="C768" s="1">
        <v>1.5319799999999999</v>
      </c>
      <c r="D768" s="1">
        <v>1.8038900000000001E-5</v>
      </c>
      <c r="E768">
        <f t="shared" si="40"/>
        <v>3.2470020000000001E-5</v>
      </c>
      <c r="G768" s="1">
        <v>1.5316799999999999</v>
      </c>
      <c r="H768" s="1">
        <v>3.7228400000000002E-4</v>
      </c>
      <c r="I768" s="1">
        <v>3.7228400000000002E-4</v>
      </c>
      <c r="K768">
        <v>1.63208</v>
      </c>
      <c r="L768">
        <v>1.3654300000000002E-3</v>
      </c>
      <c r="N768" s="2"/>
      <c r="P768" s="2"/>
      <c r="Q768" s="1"/>
      <c r="R768" s="1"/>
      <c r="AB768" s="1"/>
      <c r="AK768" s="1">
        <v>2.4826000000000002E-3</v>
      </c>
      <c r="AL768" s="1">
        <v>1.63208</v>
      </c>
      <c r="AM768" s="1">
        <f t="shared" si="41"/>
        <v>1.3654300000000002E-3</v>
      </c>
      <c r="AR768" s="1">
        <v>1.63239</v>
      </c>
      <c r="AS768" s="1">
        <v>2.6193199999999999E-4</v>
      </c>
    </row>
    <row r="769" spans="1:45" x14ac:dyDescent="0.25">
      <c r="A769">
        <f t="shared" si="42"/>
        <v>767</v>
      </c>
      <c r="C769" s="1">
        <v>1.5301499999999999</v>
      </c>
      <c r="D769" s="1">
        <v>9.1522199999999999E-6</v>
      </c>
      <c r="E769">
        <f t="shared" si="40"/>
        <v>1.6473996000000001E-5</v>
      </c>
      <c r="G769" s="1">
        <v>1.5298499999999999</v>
      </c>
      <c r="H769" s="1">
        <v>3.5876499999999998E-4</v>
      </c>
      <c r="I769" s="1">
        <v>3.5876499999999998E-4</v>
      </c>
      <c r="K769">
        <v>1.6299399999999999</v>
      </c>
      <c r="L769">
        <v>1.3407569999999999E-3</v>
      </c>
      <c r="N769" s="2"/>
      <c r="P769" s="2"/>
      <c r="Q769" s="1"/>
      <c r="R769" s="1"/>
      <c r="AB769" s="1"/>
      <c r="AK769" s="1">
        <v>2.4377399999999999E-3</v>
      </c>
      <c r="AL769" s="1">
        <v>1.6299399999999999</v>
      </c>
      <c r="AM769" s="1">
        <f t="shared" si="41"/>
        <v>1.3407569999999999E-3</v>
      </c>
      <c r="AR769" s="1">
        <v>1.62964</v>
      </c>
      <c r="AS769" s="1">
        <v>2.5534100000000002E-4</v>
      </c>
    </row>
    <row r="770" spans="1:45" x14ac:dyDescent="0.25">
      <c r="A770">
        <f t="shared" si="42"/>
        <v>768</v>
      </c>
      <c r="C770" s="1">
        <v>1.5277099999999999</v>
      </c>
      <c r="D770" s="1">
        <v>1.08948E-7</v>
      </c>
      <c r="E770">
        <f t="shared" si="40"/>
        <v>1.9610640000000002E-7</v>
      </c>
      <c r="G770" s="1">
        <v>1.5274000000000001</v>
      </c>
      <c r="H770" s="1">
        <v>3.4527599999999999E-4</v>
      </c>
      <c r="I770" s="1">
        <v>3.4527599999999999E-4</v>
      </c>
      <c r="K770">
        <v>1.6274999999999999</v>
      </c>
      <c r="L770">
        <v>1.3162544999999999E-3</v>
      </c>
      <c r="N770" s="2"/>
      <c r="P770" s="2"/>
      <c r="Q770" s="1"/>
      <c r="R770" s="1"/>
      <c r="AB770" s="1"/>
      <c r="AK770" s="1">
        <v>2.3931899999999999E-3</v>
      </c>
      <c r="AL770" s="1">
        <v>1.6274999999999999</v>
      </c>
      <c r="AM770" s="1">
        <f t="shared" si="41"/>
        <v>1.3162544999999999E-3</v>
      </c>
      <c r="AR770" s="1">
        <v>1.6272</v>
      </c>
      <c r="AS770" s="1">
        <v>2.48657E-4</v>
      </c>
    </row>
    <row r="771" spans="1:45" x14ac:dyDescent="0.25">
      <c r="A771">
        <f t="shared" si="42"/>
        <v>769</v>
      </c>
      <c r="C771" s="1">
        <v>1.5246599999999999</v>
      </c>
      <c r="D771" s="1">
        <v>-9.0789799999999993E-6</v>
      </c>
      <c r="E771">
        <f t="shared" ref="E771:E834" si="43">D771*1.8</f>
        <v>-1.6342163999999999E-5</v>
      </c>
      <c r="G771" s="1">
        <v>1.5240499999999999</v>
      </c>
      <c r="H771" s="1">
        <v>3.3187899999999998E-4</v>
      </c>
      <c r="I771" s="1">
        <v>3.3187899999999998E-4</v>
      </c>
      <c r="K771">
        <v>1.6250599999999999</v>
      </c>
      <c r="L771">
        <v>1.2919170000000001E-3</v>
      </c>
      <c r="N771" s="2"/>
      <c r="P771" s="2"/>
      <c r="Q771" s="1"/>
      <c r="R771" s="1"/>
      <c r="AB771" s="1"/>
      <c r="AK771" s="1">
        <v>2.3489399999999999E-3</v>
      </c>
      <c r="AL771" s="1">
        <v>1.6250599999999999</v>
      </c>
      <c r="AM771" s="1">
        <f t="shared" ref="AM771:AM834" si="44">AK771*0.55</f>
        <v>1.2919170000000001E-3</v>
      </c>
      <c r="AR771" s="1">
        <v>1.62537</v>
      </c>
      <c r="AS771" s="1">
        <v>2.4206499999999999E-4</v>
      </c>
    </row>
    <row r="772" spans="1:45" x14ac:dyDescent="0.25">
      <c r="A772">
        <f t="shared" ref="A772:A835" si="45">A771+1</f>
        <v>770</v>
      </c>
      <c r="C772" s="1">
        <v>1.5228299999999999</v>
      </c>
      <c r="D772" s="1">
        <v>-1.8469199999999999E-5</v>
      </c>
      <c r="E772">
        <f t="shared" si="43"/>
        <v>-3.3244560000000001E-5</v>
      </c>
      <c r="G772" s="1">
        <v>1.5225200000000001</v>
      </c>
      <c r="H772" s="1">
        <v>3.18542E-4</v>
      </c>
      <c r="I772" s="1">
        <v>3.18542E-4</v>
      </c>
      <c r="K772">
        <v>1.6229199999999999</v>
      </c>
      <c r="L772">
        <v>1.2679150000000001E-3</v>
      </c>
      <c r="N772" s="2"/>
      <c r="P772" s="2"/>
      <c r="Q772" s="1"/>
      <c r="R772" s="1"/>
      <c r="AB772" s="1"/>
      <c r="AK772" s="1">
        <v>2.3053000000000001E-3</v>
      </c>
      <c r="AL772" s="1">
        <v>1.6229199999999999</v>
      </c>
      <c r="AM772" s="1">
        <f t="shared" si="44"/>
        <v>1.2679150000000001E-3</v>
      </c>
      <c r="AR772" s="1">
        <v>1.62262</v>
      </c>
      <c r="AS772" s="1">
        <v>2.35443E-4</v>
      </c>
    </row>
    <row r="773" spans="1:45" x14ac:dyDescent="0.25">
      <c r="A773">
        <f t="shared" si="45"/>
        <v>771</v>
      </c>
      <c r="C773" s="1">
        <v>1.5194700000000001</v>
      </c>
      <c r="D773" s="1">
        <v>-2.81067E-5</v>
      </c>
      <c r="E773">
        <f t="shared" si="43"/>
        <v>-5.0592060000000004E-5</v>
      </c>
      <c r="G773" s="1">
        <v>1.5194700000000001</v>
      </c>
      <c r="H773" s="1">
        <v>3.0523699999999998E-4</v>
      </c>
      <c r="I773" s="1">
        <v>3.0523699999999998E-4</v>
      </c>
      <c r="K773">
        <v>1.6198699999999999</v>
      </c>
      <c r="L773">
        <v>1.2439130000000001E-3</v>
      </c>
      <c r="N773" s="2"/>
      <c r="P773" s="2"/>
      <c r="Q773" s="1"/>
      <c r="R773" s="1"/>
      <c r="AB773" s="1"/>
      <c r="AK773" s="1">
        <v>2.26166E-3</v>
      </c>
      <c r="AL773" s="1">
        <v>1.6198699999999999</v>
      </c>
      <c r="AM773" s="1">
        <f t="shared" si="44"/>
        <v>1.2439130000000001E-3</v>
      </c>
      <c r="AR773" s="1">
        <v>1.61957</v>
      </c>
      <c r="AS773" s="1">
        <v>2.2897299999999999E-4</v>
      </c>
    </row>
    <row r="774" spans="1:45" x14ac:dyDescent="0.25">
      <c r="A774">
        <f t="shared" si="45"/>
        <v>772</v>
      </c>
      <c r="C774" s="1">
        <v>1.5173300000000001</v>
      </c>
      <c r="D774" s="1">
        <v>-3.8006600000000003E-5</v>
      </c>
      <c r="E774">
        <f t="shared" si="43"/>
        <v>-6.8411880000000014E-5</v>
      </c>
      <c r="G774" s="1">
        <v>1.5176400000000001</v>
      </c>
      <c r="H774" s="1">
        <v>2.9205300000000002E-4</v>
      </c>
      <c r="I774" s="1">
        <v>2.9205300000000002E-4</v>
      </c>
      <c r="K774">
        <v>1.6174299999999999</v>
      </c>
      <c r="L774">
        <v>1.2202465000000001E-3</v>
      </c>
      <c r="N774" s="2"/>
      <c r="P774" s="2"/>
      <c r="Q774" s="1"/>
      <c r="R774" s="1"/>
      <c r="AB774" s="1"/>
      <c r="AK774" s="1">
        <v>2.2186300000000001E-3</v>
      </c>
      <c r="AL774" s="1">
        <v>1.6174299999999999</v>
      </c>
      <c r="AM774" s="1">
        <f t="shared" si="44"/>
        <v>1.2202465000000001E-3</v>
      </c>
      <c r="AR774" s="1">
        <v>1.6174299999999999</v>
      </c>
      <c r="AS774" s="1">
        <v>2.22473E-4</v>
      </c>
    </row>
    <row r="775" spans="1:45" x14ac:dyDescent="0.25">
      <c r="A775">
        <f t="shared" si="45"/>
        <v>773</v>
      </c>
      <c r="C775" s="1">
        <v>1.5142800000000001</v>
      </c>
      <c r="D775" s="1">
        <v>-4.8174999999999999E-5</v>
      </c>
      <c r="E775">
        <f t="shared" si="43"/>
        <v>-8.6714999999999999E-5</v>
      </c>
      <c r="G775" s="1">
        <v>1.5148900000000001</v>
      </c>
      <c r="H775" s="1">
        <v>2.789E-4</v>
      </c>
      <c r="I775" s="1">
        <v>2.789E-4</v>
      </c>
      <c r="K775">
        <v>1.6149899999999999</v>
      </c>
      <c r="L775">
        <v>1.1965800000000003E-3</v>
      </c>
      <c r="N775" s="2"/>
      <c r="P775" s="2"/>
      <c r="Q775" s="1"/>
      <c r="R775" s="1"/>
      <c r="AB775" s="1"/>
      <c r="AK775" s="1">
        <v>2.1756000000000002E-3</v>
      </c>
      <c r="AL775" s="1">
        <v>1.6149899999999999</v>
      </c>
      <c r="AM775" s="1">
        <f t="shared" si="44"/>
        <v>1.1965800000000003E-3</v>
      </c>
      <c r="AR775" s="1">
        <v>1.6153</v>
      </c>
      <c r="AS775" s="1">
        <v>2.1603400000000001E-4</v>
      </c>
    </row>
    <row r="776" spans="1:45" x14ac:dyDescent="0.25">
      <c r="A776">
        <f t="shared" si="45"/>
        <v>774</v>
      </c>
      <c r="C776" s="1">
        <v>1.5127600000000001</v>
      </c>
      <c r="D776" s="1">
        <v>-5.86548E-5</v>
      </c>
      <c r="E776">
        <f t="shared" si="43"/>
        <v>-1.0557864E-4</v>
      </c>
      <c r="G776" s="1">
        <v>1.5121500000000001</v>
      </c>
      <c r="H776" s="1">
        <v>2.6583899999999997E-4</v>
      </c>
      <c r="I776" s="1">
        <v>2.6583899999999997E-4</v>
      </c>
      <c r="K776">
        <v>1.6125499999999999</v>
      </c>
      <c r="L776">
        <v>1.1730785000000001E-3</v>
      </c>
      <c r="N776" s="2"/>
      <c r="P776" s="2"/>
      <c r="Q776" s="1"/>
      <c r="R776" s="1"/>
      <c r="AB776" s="1"/>
      <c r="AK776" s="1">
        <v>2.1328699999999998E-3</v>
      </c>
      <c r="AL776" s="1">
        <v>1.6125499999999999</v>
      </c>
      <c r="AM776" s="1">
        <f t="shared" si="44"/>
        <v>1.1730785000000001E-3</v>
      </c>
      <c r="AR776" s="1">
        <v>1.6128499999999999</v>
      </c>
      <c r="AS776" s="1">
        <v>2.0962500000000001E-4</v>
      </c>
    </row>
    <row r="777" spans="1:45" x14ac:dyDescent="0.25">
      <c r="A777">
        <f t="shared" si="45"/>
        <v>775</v>
      </c>
      <c r="C777" s="1">
        <v>1.51031</v>
      </c>
      <c r="D777" s="1">
        <v>-6.9488500000000004E-5</v>
      </c>
      <c r="E777">
        <f t="shared" si="43"/>
        <v>-1.2507930000000002E-4</v>
      </c>
      <c r="G777" s="1">
        <v>1.5097</v>
      </c>
      <c r="H777" s="1">
        <v>2.5277699999999998E-4</v>
      </c>
      <c r="I777" s="1">
        <v>2.5277699999999998E-4</v>
      </c>
      <c r="K777">
        <v>1.6101099999999999</v>
      </c>
      <c r="L777">
        <v>1.1499180000000002E-3</v>
      </c>
      <c r="N777" s="2"/>
      <c r="P777" s="2"/>
      <c r="Q777" s="1"/>
      <c r="R777" s="1"/>
      <c r="AB777" s="1"/>
      <c r="AK777" s="1">
        <v>2.0907600000000001E-3</v>
      </c>
      <c r="AL777" s="1">
        <v>1.6101099999999999</v>
      </c>
      <c r="AM777" s="1">
        <f t="shared" si="44"/>
        <v>1.1499180000000002E-3</v>
      </c>
      <c r="AR777" s="1">
        <v>1.6104099999999999</v>
      </c>
      <c r="AS777" s="1">
        <v>2.0327799999999999E-4</v>
      </c>
    </row>
    <row r="778" spans="1:45" x14ac:dyDescent="0.25">
      <c r="A778">
        <f t="shared" si="45"/>
        <v>776</v>
      </c>
      <c r="C778" s="1">
        <v>1.5081800000000001</v>
      </c>
      <c r="D778" s="1">
        <v>-8.06274E-5</v>
      </c>
      <c r="E778">
        <f t="shared" si="43"/>
        <v>-1.4512931999999999E-4</v>
      </c>
      <c r="G778" s="1">
        <v>1.5075700000000001</v>
      </c>
      <c r="H778" s="1">
        <v>2.39838E-4</v>
      </c>
      <c r="I778" s="1">
        <v>2.39838E-4</v>
      </c>
      <c r="K778">
        <v>1.6076699999999999</v>
      </c>
      <c r="L778">
        <v>1.1267575000000001E-3</v>
      </c>
      <c r="N778" s="2"/>
      <c r="P778" s="2"/>
      <c r="Q778" s="1"/>
      <c r="R778" s="1"/>
      <c r="AB778" s="1"/>
      <c r="AK778" s="1">
        <v>2.04865E-3</v>
      </c>
      <c r="AL778" s="1">
        <v>1.6076699999999999</v>
      </c>
      <c r="AM778" s="1">
        <f t="shared" si="44"/>
        <v>1.1267575000000001E-3</v>
      </c>
      <c r="AR778" s="1">
        <v>1.6082799999999999</v>
      </c>
      <c r="AS778" s="1">
        <v>1.9699100000000001E-4</v>
      </c>
    </row>
    <row r="779" spans="1:45" x14ac:dyDescent="0.25">
      <c r="A779">
        <f t="shared" si="45"/>
        <v>777</v>
      </c>
      <c r="C779" s="1">
        <v>1.50543</v>
      </c>
      <c r="D779" s="1">
        <v>-9.21021E-5</v>
      </c>
      <c r="E779">
        <f t="shared" si="43"/>
        <v>-1.6578378E-4</v>
      </c>
      <c r="G779" s="1">
        <v>1.50543</v>
      </c>
      <c r="H779" s="1">
        <v>2.2692900000000001E-4</v>
      </c>
      <c r="I779" s="1">
        <v>2.2692900000000001E-4</v>
      </c>
      <c r="K779">
        <v>1.6058300000000001</v>
      </c>
      <c r="L779">
        <v>1.1037620000000001E-3</v>
      </c>
      <c r="N779" s="2"/>
      <c r="P779" s="2"/>
      <c r="Q779" s="1"/>
      <c r="R779" s="1"/>
      <c r="AB779" s="1"/>
      <c r="AK779" s="1">
        <v>2.0068400000000002E-3</v>
      </c>
      <c r="AL779" s="1">
        <v>1.6058300000000001</v>
      </c>
      <c r="AM779" s="1">
        <f t="shared" si="44"/>
        <v>1.1037620000000001E-3</v>
      </c>
      <c r="AR779" s="1">
        <v>1.6052200000000001</v>
      </c>
      <c r="AS779" s="1">
        <v>1.9073500000000001E-4</v>
      </c>
    </row>
    <row r="780" spans="1:45" x14ac:dyDescent="0.25">
      <c r="A780">
        <f t="shared" si="45"/>
        <v>778</v>
      </c>
      <c r="C780" s="1">
        <v>1.5026900000000001</v>
      </c>
      <c r="D780" s="1">
        <v>-1.03973E-4</v>
      </c>
      <c r="E780">
        <f t="shared" si="43"/>
        <v>-1.8715140000000001E-4</v>
      </c>
      <c r="G780" s="1">
        <v>1.5026900000000001</v>
      </c>
      <c r="H780" s="1">
        <v>2.14081E-4</v>
      </c>
      <c r="I780" s="1">
        <v>2.14081E-4</v>
      </c>
      <c r="K780">
        <v>1.6027800000000001</v>
      </c>
      <c r="L780">
        <v>1.0809315E-3</v>
      </c>
      <c r="N780" s="2"/>
      <c r="P780" s="2"/>
      <c r="Q780" s="1"/>
      <c r="R780" s="1"/>
      <c r="AB780" s="1"/>
      <c r="AK780" s="1">
        <v>1.9653299999999999E-3</v>
      </c>
      <c r="AL780" s="1">
        <v>1.6027800000000001</v>
      </c>
      <c r="AM780" s="1">
        <f t="shared" si="44"/>
        <v>1.0809315E-3</v>
      </c>
      <c r="AR780" s="1">
        <v>1.6027800000000001</v>
      </c>
      <c r="AS780" s="1">
        <v>1.84601E-4</v>
      </c>
    </row>
    <row r="781" spans="1:45" x14ac:dyDescent="0.25">
      <c r="A781">
        <f t="shared" si="45"/>
        <v>779</v>
      </c>
      <c r="C781" s="1">
        <v>1.50024</v>
      </c>
      <c r="D781" s="1">
        <v>-1.1618E-4</v>
      </c>
      <c r="E781">
        <f t="shared" si="43"/>
        <v>-2.0912400000000001E-4</v>
      </c>
      <c r="G781" s="1">
        <v>1.4999400000000001</v>
      </c>
      <c r="H781" s="1">
        <v>2.0132400000000001E-4</v>
      </c>
      <c r="I781" s="1">
        <v>2.0132400000000001E-4</v>
      </c>
      <c r="K781">
        <v>1.6009500000000001</v>
      </c>
      <c r="L781">
        <v>1.058607E-3</v>
      </c>
      <c r="N781" s="2"/>
      <c r="P781" s="2"/>
      <c r="Q781" s="1"/>
      <c r="R781" s="1"/>
      <c r="AB781" s="1"/>
      <c r="AK781" s="1">
        <v>1.9247400000000001E-3</v>
      </c>
      <c r="AL781" s="1">
        <v>1.6009500000000001</v>
      </c>
      <c r="AM781" s="1">
        <f t="shared" si="44"/>
        <v>1.058607E-3</v>
      </c>
      <c r="AR781" s="1">
        <v>1.6003400000000001</v>
      </c>
      <c r="AS781" s="1">
        <v>1.78436E-4</v>
      </c>
    </row>
    <row r="782" spans="1:45" x14ac:dyDescent="0.25">
      <c r="A782">
        <f t="shared" si="45"/>
        <v>780</v>
      </c>
      <c r="C782" s="1">
        <v>1.4978</v>
      </c>
      <c r="D782" s="1">
        <v>-1.2875399999999999E-4</v>
      </c>
      <c r="E782">
        <f t="shared" si="43"/>
        <v>-2.3175719999999998E-4</v>
      </c>
      <c r="G782" s="1">
        <v>1.4978</v>
      </c>
      <c r="H782" s="1">
        <v>1.8856799999999999E-4</v>
      </c>
      <c r="I782" s="1">
        <v>1.8856799999999999E-4</v>
      </c>
      <c r="K782">
        <v>1.5979000000000001</v>
      </c>
      <c r="L782">
        <v>1.0361175000000002E-3</v>
      </c>
      <c r="N782" s="2"/>
      <c r="P782" s="2"/>
      <c r="Q782" s="1"/>
      <c r="R782" s="1"/>
      <c r="AB782" s="1"/>
      <c r="AK782" s="1">
        <v>1.8838500000000001E-3</v>
      </c>
      <c r="AL782" s="1">
        <v>1.5979000000000001</v>
      </c>
      <c r="AM782" s="1">
        <f t="shared" si="44"/>
        <v>1.0361175000000002E-3</v>
      </c>
      <c r="AR782" s="1">
        <v>1.5979000000000001</v>
      </c>
      <c r="AS782" s="1">
        <v>1.7230199999999999E-4</v>
      </c>
    </row>
    <row r="783" spans="1:45" x14ac:dyDescent="0.25">
      <c r="A783">
        <f t="shared" si="45"/>
        <v>781</v>
      </c>
      <c r="C783" s="1">
        <v>1.4956700000000001</v>
      </c>
      <c r="D783" s="1">
        <v>-1.4166299999999999E-4</v>
      </c>
      <c r="E783">
        <f t="shared" si="43"/>
        <v>-2.5499339999999999E-4</v>
      </c>
      <c r="G783" s="1">
        <v>1.4956700000000001</v>
      </c>
      <c r="H783" s="1">
        <v>1.7593400000000001E-4</v>
      </c>
      <c r="I783" s="1">
        <v>1.7593400000000001E-4</v>
      </c>
      <c r="K783">
        <v>1.5954600000000001</v>
      </c>
      <c r="L783">
        <v>1.0141285000000002E-3</v>
      </c>
      <c r="N783" s="2"/>
      <c r="P783" s="2"/>
      <c r="Q783" s="1"/>
      <c r="R783" s="1"/>
      <c r="AB783" s="1"/>
      <c r="AK783" s="1">
        <v>1.8438700000000001E-3</v>
      </c>
      <c r="AL783" s="1">
        <v>1.5954600000000001</v>
      </c>
      <c r="AM783" s="1">
        <f t="shared" si="44"/>
        <v>1.0141285000000002E-3</v>
      </c>
      <c r="AR783" s="1">
        <v>1.5954600000000001</v>
      </c>
      <c r="AS783" s="1">
        <v>1.66229E-4</v>
      </c>
    </row>
    <row r="784" spans="1:45" x14ac:dyDescent="0.25">
      <c r="A784">
        <f t="shared" si="45"/>
        <v>782</v>
      </c>
      <c r="C784" s="1">
        <v>1.49292</v>
      </c>
      <c r="D784" s="1">
        <v>-1.54907E-4</v>
      </c>
      <c r="E784">
        <f t="shared" si="43"/>
        <v>-2.788326E-4</v>
      </c>
      <c r="G784" s="1">
        <v>1.49261</v>
      </c>
      <c r="H784" s="1">
        <v>1.6333E-4</v>
      </c>
      <c r="I784" s="1">
        <v>1.6333E-4</v>
      </c>
      <c r="K784">
        <v>1.5927100000000001</v>
      </c>
      <c r="L784">
        <v>9.9197450000000024E-4</v>
      </c>
      <c r="N784" s="2"/>
      <c r="P784" s="2"/>
      <c r="Q784" s="1"/>
      <c r="R784" s="1"/>
      <c r="AB784" s="1"/>
      <c r="AK784" s="1">
        <v>1.8035900000000001E-3</v>
      </c>
      <c r="AL784" s="1">
        <v>1.5927100000000001</v>
      </c>
      <c r="AM784" s="1">
        <f t="shared" si="44"/>
        <v>9.9197450000000024E-4</v>
      </c>
      <c r="AR784" s="1">
        <v>1.5930200000000001</v>
      </c>
      <c r="AS784" s="1">
        <v>1.60187E-4</v>
      </c>
    </row>
    <row r="785" spans="1:45" x14ac:dyDescent="0.25">
      <c r="A785">
        <f t="shared" si="45"/>
        <v>783</v>
      </c>
      <c r="C785" s="1">
        <v>1.49078</v>
      </c>
      <c r="D785" s="1">
        <v>-1.6854899999999999E-4</v>
      </c>
      <c r="E785">
        <f t="shared" si="43"/>
        <v>-3.0338819999999999E-4</v>
      </c>
      <c r="G785" s="1">
        <v>1.49109</v>
      </c>
      <c r="H785" s="1">
        <v>1.5081799999999999E-4</v>
      </c>
      <c r="I785" s="1">
        <v>1.5081799999999999E-4</v>
      </c>
      <c r="K785">
        <v>1.5908800000000001</v>
      </c>
      <c r="L785">
        <v>9.7015600000000012E-4</v>
      </c>
      <c r="N785" s="1"/>
      <c r="P785" s="1"/>
      <c r="Q785" s="1"/>
      <c r="R785" s="1"/>
      <c r="AB785" s="1"/>
      <c r="AK785" s="1">
        <v>1.76392E-3</v>
      </c>
      <c r="AL785" s="1">
        <v>1.5908800000000001</v>
      </c>
      <c r="AM785" s="1">
        <f t="shared" si="44"/>
        <v>9.7015600000000012E-4</v>
      </c>
      <c r="AR785" s="1">
        <v>1.5902700000000001</v>
      </c>
      <c r="AS785" s="1">
        <v>1.5426599999999999E-4</v>
      </c>
    </row>
    <row r="786" spans="1:45" x14ac:dyDescent="0.25">
      <c r="A786">
        <f t="shared" si="45"/>
        <v>784</v>
      </c>
      <c r="C786" s="1">
        <v>1.48804</v>
      </c>
      <c r="D786" s="1">
        <v>-1.8249499999999999E-4</v>
      </c>
      <c r="E786">
        <f t="shared" si="43"/>
        <v>-3.2849099999999998E-4</v>
      </c>
      <c r="G786" s="1">
        <v>1.48804</v>
      </c>
      <c r="H786" s="1">
        <v>1.3830599999999999E-4</v>
      </c>
      <c r="I786" s="1">
        <v>1.3830599999999999E-4</v>
      </c>
      <c r="K786">
        <v>1.58813</v>
      </c>
      <c r="L786">
        <v>9.4850250000000011E-4</v>
      </c>
      <c r="N786" s="1"/>
      <c r="P786" s="1"/>
      <c r="Q786" s="1"/>
      <c r="R786" s="1"/>
      <c r="AB786" s="1"/>
      <c r="AK786" s="1">
        <v>1.72455E-3</v>
      </c>
      <c r="AL786" s="1">
        <v>1.58813</v>
      </c>
      <c r="AM786" s="1">
        <f t="shared" si="44"/>
        <v>9.4850250000000011E-4</v>
      </c>
      <c r="AR786" s="1">
        <v>1.58752</v>
      </c>
      <c r="AS786" s="1">
        <v>1.4825400000000001E-4</v>
      </c>
    </row>
    <row r="787" spans="1:45" x14ac:dyDescent="0.25">
      <c r="A787">
        <f t="shared" si="45"/>
        <v>785</v>
      </c>
      <c r="C787" s="1">
        <v>1.4859</v>
      </c>
      <c r="D787" s="1">
        <v>-1.9683799999999999E-4</v>
      </c>
      <c r="E787">
        <f t="shared" si="43"/>
        <v>-3.5430839999999998E-4</v>
      </c>
      <c r="G787" s="1">
        <v>1.48529</v>
      </c>
      <c r="H787" s="1">
        <v>1.2582399999999999E-4</v>
      </c>
      <c r="I787" s="1">
        <v>1.2582399999999999E-4</v>
      </c>
      <c r="K787">
        <v>1.58569</v>
      </c>
      <c r="L787">
        <v>9.268490000000001E-4</v>
      </c>
      <c r="N787" s="1"/>
      <c r="P787" s="1"/>
      <c r="Q787" s="1"/>
      <c r="R787" s="1"/>
      <c r="AB787" s="1"/>
      <c r="AK787" s="1">
        <v>1.6851800000000001E-3</v>
      </c>
      <c r="AL787" s="1">
        <v>1.58569</v>
      </c>
      <c r="AM787" s="1">
        <f t="shared" si="44"/>
        <v>9.268490000000001E-4</v>
      </c>
      <c r="AR787" s="1">
        <v>1.5863</v>
      </c>
      <c r="AS787" s="1">
        <v>1.4239499999999999E-4</v>
      </c>
    </row>
    <row r="788" spans="1:45" x14ac:dyDescent="0.25">
      <c r="A788">
        <f t="shared" si="45"/>
        <v>786</v>
      </c>
      <c r="C788" s="1">
        <v>1.48346</v>
      </c>
      <c r="D788" s="1">
        <v>-2.1142599999999999E-4</v>
      </c>
      <c r="E788">
        <f t="shared" si="43"/>
        <v>-3.8056679999999999E-4</v>
      </c>
      <c r="G788" s="1">
        <v>1.48346</v>
      </c>
      <c r="H788" s="1">
        <v>1.13464E-4</v>
      </c>
      <c r="I788" s="1">
        <v>1.13464E-4</v>
      </c>
      <c r="K788">
        <v>1.58325</v>
      </c>
      <c r="L788">
        <v>9.0553100000000011E-4</v>
      </c>
      <c r="N788" s="1"/>
      <c r="P788" s="1"/>
      <c r="Q788" s="1"/>
      <c r="R788" s="1"/>
      <c r="AB788" s="1"/>
      <c r="AK788" s="1">
        <v>1.64642E-3</v>
      </c>
      <c r="AL788" s="1">
        <v>1.58325</v>
      </c>
      <c r="AM788" s="1">
        <f t="shared" si="44"/>
        <v>9.0553100000000011E-4</v>
      </c>
      <c r="AR788" s="1">
        <v>1.58325</v>
      </c>
      <c r="AS788" s="1">
        <v>1.36444E-4</v>
      </c>
    </row>
    <row r="789" spans="1:45" x14ac:dyDescent="0.25">
      <c r="A789">
        <f t="shared" si="45"/>
        <v>787</v>
      </c>
      <c r="C789" s="1">
        <v>1.48041</v>
      </c>
      <c r="D789" s="1">
        <v>-2.26288E-4</v>
      </c>
      <c r="E789">
        <f t="shared" si="43"/>
        <v>-4.0731840000000002E-4</v>
      </c>
      <c r="G789" s="1">
        <v>1.48071</v>
      </c>
      <c r="H789" s="1">
        <v>1.01166E-4</v>
      </c>
      <c r="I789" s="1">
        <v>1.01166E-4</v>
      </c>
      <c r="K789">
        <v>1.58081</v>
      </c>
      <c r="L789">
        <v>8.8438350000000004E-4</v>
      </c>
      <c r="N789" s="1"/>
      <c r="P789" s="1"/>
      <c r="Q789" s="1"/>
      <c r="R789" s="1"/>
      <c r="AB789" s="1"/>
      <c r="AK789" s="1">
        <v>1.60797E-3</v>
      </c>
      <c r="AL789" s="1">
        <v>1.58081</v>
      </c>
      <c r="AM789" s="1">
        <f t="shared" si="44"/>
        <v>8.8438350000000004E-4</v>
      </c>
      <c r="AR789" s="1">
        <v>1.5811200000000001</v>
      </c>
      <c r="AS789" s="1">
        <v>1.3070700000000001E-4</v>
      </c>
    </row>
    <row r="790" spans="1:45" x14ac:dyDescent="0.25">
      <c r="A790">
        <f t="shared" si="45"/>
        <v>788</v>
      </c>
      <c r="C790" s="1">
        <v>1.47827</v>
      </c>
      <c r="D790" s="1">
        <v>-2.41425E-4</v>
      </c>
      <c r="E790">
        <f t="shared" si="43"/>
        <v>-4.3456499999999998E-4</v>
      </c>
      <c r="G790" s="1">
        <v>1.47827</v>
      </c>
      <c r="H790" s="2">
        <v>8.89282E-5</v>
      </c>
      <c r="I790" s="2">
        <v>8.89282E-5</v>
      </c>
      <c r="K790">
        <v>1.5789800000000001</v>
      </c>
      <c r="L790">
        <v>8.6340100000000008E-4</v>
      </c>
      <c r="N790" s="1"/>
      <c r="P790" s="1"/>
      <c r="Q790" s="1"/>
      <c r="R790" s="1"/>
      <c r="AB790" s="1"/>
      <c r="AK790" s="1">
        <v>1.56982E-3</v>
      </c>
      <c r="AL790" s="1">
        <v>1.5789800000000001</v>
      </c>
      <c r="AM790" s="1">
        <f t="shared" si="44"/>
        <v>8.6340100000000008E-4</v>
      </c>
      <c r="AR790" s="1">
        <v>1.5783700000000001</v>
      </c>
      <c r="AS790" s="1">
        <v>1.2493899999999999E-4</v>
      </c>
    </row>
    <row r="791" spans="1:45" x14ac:dyDescent="0.25">
      <c r="A791">
        <f t="shared" si="45"/>
        <v>789</v>
      </c>
      <c r="C791" s="1">
        <v>1.47583</v>
      </c>
      <c r="D791" s="1">
        <v>-2.5680499999999998E-4</v>
      </c>
      <c r="E791">
        <f t="shared" si="43"/>
        <v>-4.6224899999999997E-4</v>
      </c>
      <c r="G791" s="1">
        <v>1.47583</v>
      </c>
      <c r="H791" s="2">
        <v>7.6751700000000006E-5</v>
      </c>
      <c r="I791" s="2">
        <v>7.6751700000000006E-5</v>
      </c>
      <c r="K791">
        <v>1.57562</v>
      </c>
      <c r="L791">
        <v>8.4225350000000012E-4</v>
      </c>
      <c r="N791" s="1"/>
      <c r="P791" s="1"/>
      <c r="Q791" s="1"/>
      <c r="R791" s="1"/>
      <c r="AB791" s="1"/>
      <c r="AK791" s="1">
        <v>1.53137E-3</v>
      </c>
      <c r="AL791" s="1">
        <v>1.57562</v>
      </c>
      <c r="AM791" s="1">
        <f t="shared" si="44"/>
        <v>8.4225350000000012E-4</v>
      </c>
      <c r="AR791" s="1">
        <v>1.5759300000000001</v>
      </c>
      <c r="AS791" s="1">
        <v>1.19202E-4</v>
      </c>
    </row>
    <row r="792" spans="1:45" x14ac:dyDescent="0.25">
      <c r="A792">
        <f t="shared" si="45"/>
        <v>790</v>
      </c>
      <c r="C792" s="1">
        <v>1.4736899999999999</v>
      </c>
      <c r="D792" s="1">
        <v>-2.7242999999999999E-4</v>
      </c>
      <c r="E792">
        <f t="shared" si="43"/>
        <v>-4.9037400000000002E-4</v>
      </c>
      <c r="G792" s="1">
        <v>1.47339</v>
      </c>
      <c r="H792" s="2">
        <v>6.4636199999999996E-5</v>
      </c>
      <c r="I792" s="2">
        <v>6.4636199999999996E-5</v>
      </c>
      <c r="K792">
        <v>1.57379</v>
      </c>
      <c r="L792">
        <v>8.2177699999999999E-4</v>
      </c>
      <c r="N792" s="1"/>
      <c r="P792" s="1"/>
      <c r="Q792" s="1"/>
      <c r="R792" s="1"/>
      <c r="AB792" s="1"/>
      <c r="AK792" s="1">
        <v>1.4941399999999999E-3</v>
      </c>
      <c r="AL792" s="1">
        <v>1.57379</v>
      </c>
      <c r="AM792" s="1">
        <f t="shared" si="44"/>
        <v>8.2177699999999999E-4</v>
      </c>
      <c r="AR792" s="1">
        <v>1.57379</v>
      </c>
      <c r="AS792" s="1">
        <v>1.13495E-4</v>
      </c>
    </row>
    <row r="793" spans="1:45" x14ac:dyDescent="0.25">
      <c r="A793">
        <f t="shared" si="45"/>
        <v>791</v>
      </c>
      <c r="C793" s="1">
        <v>1.47095</v>
      </c>
      <c r="D793" s="1">
        <v>-2.88361E-4</v>
      </c>
      <c r="E793">
        <f t="shared" si="43"/>
        <v>-5.190498E-4</v>
      </c>
      <c r="G793" s="1">
        <v>1.47095</v>
      </c>
      <c r="H793" s="2">
        <v>5.2551299999999999E-5</v>
      </c>
      <c r="I793" s="2">
        <v>5.2551299999999999E-5</v>
      </c>
      <c r="K793">
        <v>1.57104</v>
      </c>
      <c r="L793">
        <v>8.0130050000000008E-4</v>
      </c>
      <c r="N793" s="1"/>
      <c r="P793" s="1"/>
      <c r="Q793" s="1"/>
      <c r="R793" s="1"/>
      <c r="AB793" s="1"/>
      <c r="AK793" s="1">
        <v>1.4569100000000001E-3</v>
      </c>
      <c r="AL793" s="1">
        <v>1.57104</v>
      </c>
      <c r="AM793" s="1">
        <f t="shared" si="44"/>
        <v>8.0130050000000008E-4</v>
      </c>
      <c r="AR793" s="1">
        <v>1.57104</v>
      </c>
      <c r="AS793" s="1">
        <v>1.07849E-4</v>
      </c>
    </row>
    <row r="794" spans="1:45" x14ac:dyDescent="0.25">
      <c r="A794">
        <f t="shared" si="45"/>
        <v>792</v>
      </c>
      <c r="C794" s="1">
        <v>1.4679</v>
      </c>
      <c r="D794" s="1">
        <v>-3.04443E-4</v>
      </c>
      <c r="E794">
        <f t="shared" si="43"/>
        <v>-5.4799739999999997E-4</v>
      </c>
      <c r="G794" s="1">
        <v>1.4679</v>
      </c>
      <c r="H794" s="2">
        <v>4.0536500000000001E-5</v>
      </c>
      <c r="I794" s="2">
        <v>4.0536500000000001E-5</v>
      </c>
      <c r="K794">
        <v>1.5686</v>
      </c>
      <c r="L794">
        <v>7.8082400000000006E-4</v>
      </c>
      <c r="N794" s="1"/>
      <c r="P794" s="1"/>
      <c r="Q794" s="1"/>
      <c r="R794" s="1"/>
      <c r="AB794" s="1"/>
      <c r="AK794" s="1">
        <v>1.41968E-3</v>
      </c>
      <c r="AL794" s="1">
        <v>1.5686</v>
      </c>
      <c r="AM794" s="1">
        <f t="shared" si="44"/>
        <v>7.8082400000000006E-4</v>
      </c>
      <c r="AR794" s="1">
        <v>1.56891</v>
      </c>
      <c r="AS794" s="1">
        <v>1.02295E-4</v>
      </c>
    </row>
    <row r="795" spans="1:45" x14ac:dyDescent="0.25">
      <c r="A795">
        <f t="shared" si="45"/>
        <v>793</v>
      </c>
      <c r="C795" s="1">
        <v>1.4666699999999999</v>
      </c>
      <c r="D795" s="1">
        <v>-3.2083099999999999E-4</v>
      </c>
      <c r="E795">
        <f t="shared" si="43"/>
        <v>-5.7749579999999997E-4</v>
      </c>
      <c r="G795" s="1">
        <v>1.4660599999999999</v>
      </c>
      <c r="H795" s="2">
        <v>2.85828E-5</v>
      </c>
      <c r="I795" s="2">
        <v>2.85828E-5</v>
      </c>
      <c r="K795">
        <v>1.56616</v>
      </c>
      <c r="L795">
        <v>7.6084800000000006E-4</v>
      </c>
      <c r="N795" s="1"/>
      <c r="P795" s="1"/>
      <c r="Q795" s="1"/>
      <c r="R795" s="1"/>
      <c r="AB795" s="1"/>
      <c r="AK795" s="1">
        <v>1.3833599999999999E-3</v>
      </c>
      <c r="AL795" s="1">
        <v>1.56616</v>
      </c>
      <c r="AM795" s="1">
        <f t="shared" si="44"/>
        <v>7.6084800000000006E-4</v>
      </c>
      <c r="AR795" s="1">
        <v>1.56616</v>
      </c>
      <c r="AS795" s="2">
        <v>9.6740699999999993E-5</v>
      </c>
    </row>
    <row r="796" spans="1:45" x14ac:dyDescent="0.25">
      <c r="A796">
        <f t="shared" si="45"/>
        <v>794</v>
      </c>
      <c r="C796" s="1">
        <v>1.46332</v>
      </c>
      <c r="D796" s="1">
        <v>-3.3728000000000002E-4</v>
      </c>
      <c r="E796">
        <f t="shared" si="43"/>
        <v>-6.0710400000000002E-4</v>
      </c>
      <c r="G796" s="1">
        <v>1.46332</v>
      </c>
      <c r="H796" s="2">
        <v>1.6690100000000001E-5</v>
      </c>
      <c r="I796" s="2">
        <v>1.6690100000000001E-5</v>
      </c>
      <c r="K796">
        <v>1.56372</v>
      </c>
      <c r="L796">
        <v>7.4104250000000009E-4</v>
      </c>
      <c r="N796" s="1"/>
      <c r="P796" s="1"/>
      <c r="Q796" s="1"/>
      <c r="R796" s="1"/>
      <c r="AB796" s="1"/>
      <c r="AK796" s="1">
        <v>1.34735E-3</v>
      </c>
      <c r="AL796" s="1">
        <v>1.56372</v>
      </c>
      <c r="AM796" s="1">
        <f t="shared" si="44"/>
        <v>7.4104250000000009E-4</v>
      </c>
      <c r="AR796" s="1">
        <v>1.56372</v>
      </c>
      <c r="AS796" s="2">
        <v>9.1308600000000002E-5</v>
      </c>
    </row>
    <row r="797" spans="1:45" x14ac:dyDescent="0.25">
      <c r="A797">
        <f t="shared" si="45"/>
        <v>795</v>
      </c>
      <c r="C797" s="1">
        <v>1.4611799999999999</v>
      </c>
      <c r="D797" s="1">
        <v>-3.5391200000000001E-4</v>
      </c>
      <c r="E797">
        <f t="shared" si="43"/>
        <v>-6.3704160000000007E-4</v>
      </c>
      <c r="G797" s="1">
        <v>1.46088</v>
      </c>
      <c r="H797" s="2">
        <v>4.85535E-6</v>
      </c>
      <c r="I797" s="2">
        <v>4.85535E-6</v>
      </c>
      <c r="K797">
        <v>1.56128</v>
      </c>
      <c r="L797">
        <v>7.2291450000000002E-4</v>
      </c>
      <c r="N797" s="1"/>
      <c r="P797" s="1"/>
      <c r="Q797" s="1"/>
      <c r="R797" s="1"/>
      <c r="AB797" s="1"/>
      <c r="AK797" s="1">
        <v>1.3143899999999999E-3</v>
      </c>
      <c r="AL797" s="1">
        <v>1.56128</v>
      </c>
      <c r="AM797" s="1">
        <f t="shared" si="44"/>
        <v>7.2291450000000002E-4</v>
      </c>
      <c r="AR797" s="1">
        <v>1.56128</v>
      </c>
      <c r="AS797" s="2">
        <v>8.5754399999999993E-5</v>
      </c>
    </row>
    <row r="798" spans="1:45" x14ac:dyDescent="0.25">
      <c r="A798">
        <f t="shared" si="45"/>
        <v>796</v>
      </c>
      <c r="C798" s="1">
        <v>1.4578199999999999</v>
      </c>
      <c r="D798" s="1">
        <v>-3.7069700000000002E-4</v>
      </c>
      <c r="E798">
        <f t="shared" si="43"/>
        <v>-6.6725460000000003E-4</v>
      </c>
      <c r="G798" s="1">
        <v>1.45844</v>
      </c>
      <c r="H798" s="2">
        <v>-6.9519000000000003E-6</v>
      </c>
      <c r="I798" s="2">
        <v>-6.9519000000000003E-6</v>
      </c>
      <c r="K798">
        <v>1.55853</v>
      </c>
      <c r="L798">
        <v>7.0612850000000016E-4</v>
      </c>
      <c r="N798" s="1"/>
      <c r="P798" s="1"/>
      <c r="Q798" s="1"/>
      <c r="R798" s="1"/>
      <c r="AB798" s="1"/>
      <c r="AK798" s="1">
        <v>1.2838700000000001E-3</v>
      </c>
      <c r="AL798" s="1">
        <v>1.55853</v>
      </c>
      <c r="AM798" s="1">
        <f t="shared" si="44"/>
        <v>7.0612850000000016E-4</v>
      </c>
      <c r="AR798" s="1">
        <v>1.55884</v>
      </c>
      <c r="AS798" s="2">
        <v>8.0413800000000006E-5</v>
      </c>
    </row>
    <row r="799" spans="1:45" x14ac:dyDescent="0.25">
      <c r="A799">
        <f t="shared" si="45"/>
        <v>797</v>
      </c>
      <c r="C799" s="1">
        <v>1.4562999999999999</v>
      </c>
      <c r="D799" s="1">
        <v>-3.87604E-4</v>
      </c>
      <c r="E799">
        <f t="shared" si="43"/>
        <v>-6.9768719999999996E-4</v>
      </c>
      <c r="G799" s="1">
        <v>1.4562999999999999</v>
      </c>
      <c r="H799" s="2">
        <v>-1.8661500000000001E-5</v>
      </c>
      <c r="I799" s="2">
        <v>-1.8661500000000001E-5</v>
      </c>
      <c r="K799">
        <v>1.5567</v>
      </c>
      <c r="L799">
        <v>6.8548700000000014E-4</v>
      </c>
      <c r="N799" s="1"/>
      <c r="P799" s="1"/>
      <c r="Q799" s="1"/>
      <c r="R799" s="1"/>
      <c r="AB799" s="1"/>
      <c r="AK799" s="1">
        <v>1.2463400000000001E-3</v>
      </c>
      <c r="AL799" s="1">
        <v>1.5567</v>
      </c>
      <c r="AM799" s="1">
        <f t="shared" si="44"/>
        <v>6.8548700000000014E-4</v>
      </c>
      <c r="AR799" s="1">
        <v>1.5564</v>
      </c>
      <c r="AS799" s="2">
        <v>7.5103800000000004E-5</v>
      </c>
    </row>
    <row r="800" spans="1:45" x14ac:dyDescent="0.25">
      <c r="A800">
        <f t="shared" si="45"/>
        <v>798</v>
      </c>
      <c r="C800" s="1">
        <v>1.4535499999999999</v>
      </c>
      <c r="D800" s="1">
        <v>-4.0466299999999998E-4</v>
      </c>
      <c r="E800">
        <f t="shared" si="43"/>
        <v>-7.2839339999999995E-4</v>
      </c>
      <c r="G800" s="1">
        <v>1.4541599999999999</v>
      </c>
      <c r="H800" s="2">
        <v>-3.0349699999999998E-5</v>
      </c>
      <c r="I800" s="2">
        <v>-3.0349699999999998E-5</v>
      </c>
      <c r="K800">
        <v>1.55426</v>
      </c>
      <c r="L800">
        <v>6.6534600000000004E-4</v>
      </c>
      <c r="N800" s="1"/>
      <c r="P800" s="1"/>
      <c r="Q800" s="1"/>
      <c r="R800" s="1"/>
      <c r="AB800" s="1"/>
      <c r="AK800" s="1">
        <v>1.2097200000000001E-3</v>
      </c>
      <c r="AL800" s="1">
        <v>1.55426</v>
      </c>
      <c r="AM800" s="1">
        <f t="shared" si="44"/>
        <v>6.6534600000000004E-4</v>
      </c>
      <c r="AR800" s="1">
        <v>1.55365</v>
      </c>
      <c r="AS800" s="2">
        <v>6.9793699999999996E-5</v>
      </c>
    </row>
    <row r="801" spans="1:45" x14ac:dyDescent="0.25">
      <c r="A801">
        <f t="shared" si="45"/>
        <v>799</v>
      </c>
      <c r="C801" s="1">
        <v>1.4514199999999999</v>
      </c>
      <c r="D801" s="1">
        <v>-4.2178300000000001E-4</v>
      </c>
      <c r="E801">
        <f t="shared" si="43"/>
        <v>-7.5920940000000008E-4</v>
      </c>
      <c r="G801" s="1">
        <v>1.4514199999999999</v>
      </c>
      <c r="H801" s="2">
        <v>-4.1967800000000002E-5</v>
      </c>
      <c r="I801" s="2">
        <v>-4.1967800000000002E-5</v>
      </c>
      <c r="K801">
        <v>1.55182</v>
      </c>
      <c r="L801">
        <v>6.4604099999999998E-4</v>
      </c>
      <c r="N801" s="1"/>
      <c r="P801" s="1"/>
      <c r="Q801" s="1"/>
      <c r="R801" s="1"/>
      <c r="AB801" s="1"/>
      <c r="AK801" s="1">
        <v>1.1746199999999999E-3</v>
      </c>
      <c r="AL801" s="1">
        <v>1.55182</v>
      </c>
      <c r="AM801" s="1">
        <f t="shared" si="44"/>
        <v>6.4604099999999998E-4</v>
      </c>
      <c r="AR801" s="1">
        <v>1.5515099999999999</v>
      </c>
      <c r="AS801" s="2">
        <v>6.4605700000000004E-5</v>
      </c>
    </row>
    <row r="802" spans="1:45" x14ac:dyDescent="0.25">
      <c r="A802">
        <f t="shared" si="45"/>
        <v>800</v>
      </c>
      <c r="C802" s="1">
        <v>1.4480599999999999</v>
      </c>
      <c r="D802" s="1">
        <v>-4.3899500000000002E-4</v>
      </c>
      <c r="E802">
        <f t="shared" si="43"/>
        <v>-7.9019100000000009E-4</v>
      </c>
      <c r="G802" s="1">
        <v>1.4483600000000001</v>
      </c>
      <c r="H802" s="2">
        <v>-5.3558299999999998E-5</v>
      </c>
      <c r="I802" s="2">
        <v>-5.3558299999999998E-5</v>
      </c>
      <c r="K802">
        <v>1.54877</v>
      </c>
      <c r="L802">
        <v>6.2674150000000006E-4</v>
      </c>
      <c r="N802" s="1"/>
      <c r="P802" s="1"/>
      <c r="Q802" s="1"/>
      <c r="R802" s="1"/>
      <c r="AB802" s="1"/>
      <c r="AK802" s="1">
        <v>1.1395299999999999E-3</v>
      </c>
      <c r="AL802" s="1">
        <v>1.54877</v>
      </c>
      <c r="AM802" s="1">
        <f t="shared" si="44"/>
        <v>6.2674150000000006E-4</v>
      </c>
      <c r="AR802" s="1">
        <v>1.5490699999999999</v>
      </c>
      <c r="AS802" s="2">
        <v>5.9417699999999999E-5</v>
      </c>
    </row>
    <row r="803" spans="1:45" x14ac:dyDescent="0.25">
      <c r="A803">
        <f t="shared" si="45"/>
        <v>801</v>
      </c>
      <c r="C803" s="1">
        <v>1.4462299999999999</v>
      </c>
      <c r="D803" s="1">
        <v>-4.5623799999999998E-4</v>
      </c>
      <c r="E803">
        <f t="shared" si="43"/>
        <v>-8.2122839999999994E-4</v>
      </c>
      <c r="G803" s="1">
        <v>1.4465300000000001</v>
      </c>
      <c r="H803" s="2">
        <v>-6.5063500000000005E-5</v>
      </c>
      <c r="I803" s="2">
        <v>-6.5063500000000005E-5</v>
      </c>
      <c r="K803">
        <v>1.54633</v>
      </c>
      <c r="L803">
        <v>6.0777200000000013E-4</v>
      </c>
      <c r="N803" s="1"/>
      <c r="P803" s="1"/>
      <c r="Q803" s="1"/>
      <c r="R803" s="1"/>
      <c r="AB803" s="1"/>
      <c r="AK803" s="1">
        <v>1.1050400000000001E-3</v>
      </c>
      <c r="AL803" s="1">
        <v>1.54633</v>
      </c>
      <c r="AM803" s="1">
        <f t="shared" si="44"/>
        <v>6.0777200000000013E-4</v>
      </c>
      <c r="AR803" s="1">
        <v>1.54633</v>
      </c>
      <c r="AS803" s="2">
        <v>5.4321299999999998E-5</v>
      </c>
    </row>
    <row r="804" spans="1:45" x14ac:dyDescent="0.25">
      <c r="A804">
        <f t="shared" si="45"/>
        <v>802</v>
      </c>
      <c r="C804" s="1">
        <v>1.4437899999999999</v>
      </c>
      <c r="D804" s="1">
        <v>-4.7357200000000001E-4</v>
      </c>
      <c r="E804">
        <f t="shared" si="43"/>
        <v>-8.5242960000000002E-4</v>
      </c>
      <c r="G804" s="1">
        <v>1.4437899999999999</v>
      </c>
      <c r="H804" s="2">
        <v>-7.6538099999999998E-5</v>
      </c>
      <c r="I804" s="2">
        <v>-7.6538099999999998E-5</v>
      </c>
      <c r="K804">
        <v>1.5444899999999999</v>
      </c>
      <c r="L804">
        <v>5.8880800000000002E-4</v>
      </c>
      <c r="N804" s="1"/>
      <c r="P804" s="1"/>
      <c r="Q804" s="1"/>
      <c r="R804" s="1"/>
      <c r="AB804" s="1"/>
      <c r="AK804" s="1">
        <v>1.0705599999999999E-3</v>
      </c>
      <c r="AL804" s="1">
        <v>1.5444899999999999</v>
      </c>
      <c r="AM804" s="1">
        <f t="shared" si="44"/>
        <v>5.8880800000000002E-4</v>
      </c>
      <c r="AR804" s="1">
        <v>1.54419</v>
      </c>
      <c r="AS804" s="2">
        <v>4.91028E-5</v>
      </c>
    </row>
    <row r="805" spans="1:45" x14ac:dyDescent="0.25">
      <c r="A805">
        <f t="shared" si="45"/>
        <v>803</v>
      </c>
      <c r="C805" s="1">
        <v>1.4416500000000001</v>
      </c>
      <c r="D805" s="1">
        <v>-4.9096700000000003E-4</v>
      </c>
      <c r="E805">
        <f t="shared" si="43"/>
        <v>-8.8374060000000003E-4</v>
      </c>
      <c r="G805" s="1">
        <v>1.4413499999999999</v>
      </c>
      <c r="H805" s="2">
        <v>-8.7951699999999993E-5</v>
      </c>
      <c r="I805" s="2">
        <v>-8.7951699999999993E-5</v>
      </c>
      <c r="K805">
        <v>1.5420499999999999</v>
      </c>
      <c r="L805">
        <v>5.6983850000000009E-4</v>
      </c>
      <c r="N805" s="1"/>
      <c r="P805" s="1"/>
      <c r="Q805" s="1"/>
      <c r="R805" s="1"/>
      <c r="AB805" s="1"/>
      <c r="AK805" s="1">
        <v>1.03607E-3</v>
      </c>
      <c r="AL805" s="1">
        <v>1.5420499999999999</v>
      </c>
      <c r="AM805" s="1">
        <f t="shared" si="44"/>
        <v>5.6983850000000009E-4</v>
      </c>
      <c r="AR805" s="1">
        <v>1.54175</v>
      </c>
      <c r="AS805" s="2">
        <v>4.4091799999999997E-5</v>
      </c>
    </row>
    <row r="806" spans="1:45" x14ac:dyDescent="0.25">
      <c r="A806">
        <f t="shared" si="45"/>
        <v>804</v>
      </c>
      <c r="C806" s="1">
        <v>1.4395100000000001</v>
      </c>
      <c r="D806" s="1">
        <v>-5.0842300000000003E-4</v>
      </c>
      <c r="E806">
        <f t="shared" si="43"/>
        <v>-9.1516140000000008E-4</v>
      </c>
      <c r="G806" s="1">
        <v>1.4389000000000001</v>
      </c>
      <c r="H806" s="2">
        <v>-9.9304199999999997E-5</v>
      </c>
      <c r="I806" s="2">
        <v>-9.9304199999999997E-5</v>
      </c>
      <c r="K806">
        <v>1.5387</v>
      </c>
      <c r="L806">
        <v>5.51375E-4</v>
      </c>
      <c r="N806" s="1"/>
      <c r="P806" s="1"/>
      <c r="Q806" s="1"/>
      <c r="R806" s="1"/>
      <c r="AB806" s="1"/>
      <c r="AK806" s="1">
        <v>1.0024999999999999E-3</v>
      </c>
      <c r="AL806" s="1">
        <v>1.5387</v>
      </c>
      <c r="AM806" s="1">
        <f t="shared" si="44"/>
        <v>5.51375E-4</v>
      </c>
      <c r="AR806" s="1">
        <v>1.5389999999999999</v>
      </c>
      <c r="AS806" s="2">
        <v>3.9010600000000002E-5</v>
      </c>
    </row>
    <row r="807" spans="1:45" x14ac:dyDescent="0.25">
      <c r="A807">
        <f t="shared" si="45"/>
        <v>805</v>
      </c>
      <c r="C807" s="1">
        <v>1.4364600000000001</v>
      </c>
      <c r="D807" s="1">
        <v>-5.2581800000000005E-4</v>
      </c>
      <c r="E807">
        <f t="shared" si="43"/>
        <v>-9.464724000000001E-4</v>
      </c>
      <c r="G807" s="1">
        <v>1.4367700000000001</v>
      </c>
      <c r="H807" s="1">
        <v>-1.1062599999999999E-4</v>
      </c>
      <c r="I807" s="1">
        <v>-1.1062599999999999E-4</v>
      </c>
      <c r="K807">
        <v>1.5362499999999999</v>
      </c>
      <c r="L807">
        <v>5.3257765000000001E-4</v>
      </c>
      <c r="N807" s="1"/>
      <c r="P807" s="1"/>
      <c r="Q807" s="1"/>
      <c r="R807" s="1"/>
      <c r="AB807" s="1"/>
      <c r="AK807" s="1">
        <v>9.6832299999999999E-4</v>
      </c>
      <c r="AL807" s="1">
        <v>1.5362499999999999</v>
      </c>
      <c r="AM807" s="1">
        <f t="shared" si="44"/>
        <v>5.3257765000000001E-4</v>
      </c>
      <c r="AR807" s="1">
        <v>1.5362499999999999</v>
      </c>
      <c r="AS807" s="2">
        <v>3.4027099999999998E-5</v>
      </c>
    </row>
    <row r="808" spans="1:45" x14ac:dyDescent="0.25">
      <c r="A808">
        <f t="shared" si="45"/>
        <v>806</v>
      </c>
      <c r="C808" s="1">
        <v>1.4343300000000001</v>
      </c>
      <c r="D808" s="1">
        <v>-5.43518E-4</v>
      </c>
      <c r="E808">
        <f t="shared" si="43"/>
        <v>-9.7833240000000008E-4</v>
      </c>
      <c r="G808" s="1">
        <v>1.4337200000000001</v>
      </c>
      <c r="H808" s="1">
        <v>-1.21857E-4</v>
      </c>
      <c r="I808" s="1">
        <v>-1.21857E-4</v>
      </c>
      <c r="K808">
        <v>1.5347299999999999</v>
      </c>
      <c r="L808">
        <v>5.1411415000000003E-4</v>
      </c>
      <c r="N808" s="1"/>
      <c r="P808" s="1"/>
      <c r="Q808" s="1"/>
      <c r="R808" s="1"/>
      <c r="AB808" s="1"/>
      <c r="AK808" s="1">
        <v>9.3475299999999997E-4</v>
      </c>
      <c r="AL808" s="1">
        <v>1.5347299999999999</v>
      </c>
      <c r="AM808" s="1">
        <f t="shared" si="44"/>
        <v>5.1411415000000003E-4</v>
      </c>
      <c r="AR808" s="1">
        <v>1.5344199999999999</v>
      </c>
      <c r="AS808" s="2">
        <v>2.8997799999999999E-5</v>
      </c>
    </row>
    <row r="809" spans="1:45" x14ac:dyDescent="0.25">
      <c r="A809">
        <f t="shared" si="45"/>
        <v>807</v>
      </c>
      <c r="C809" s="1">
        <v>1.4315800000000001</v>
      </c>
      <c r="D809" s="1">
        <v>-5.6091300000000001E-4</v>
      </c>
      <c r="E809">
        <f t="shared" si="43"/>
        <v>-1.0096434000000001E-3</v>
      </c>
      <c r="G809" s="1">
        <v>1.4315800000000001</v>
      </c>
      <c r="H809" s="1">
        <v>-1.33118E-4</v>
      </c>
      <c r="I809" s="1">
        <v>-1.33118E-4</v>
      </c>
      <c r="K809">
        <v>1.5322899999999999</v>
      </c>
      <c r="L809">
        <v>4.9598670000000004E-4</v>
      </c>
      <c r="N809" s="1"/>
      <c r="P809" s="1"/>
      <c r="Q809" s="1"/>
      <c r="R809" s="1"/>
      <c r="AB809" s="1"/>
      <c r="AK809" s="1">
        <v>9.0179400000000003E-4</v>
      </c>
      <c r="AL809" s="1">
        <v>1.5322899999999999</v>
      </c>
      <c r="AM809" s="1">
        <f t="shared" si="44"/>
        <v>4.9598670000000004E-4</v>
      </c>
      <c r="AR809" s="1">
        <v>1.5316799999999999</v>
      </c>
      <c r="AS809" s="2">
        <v>2.4020400000000001E-5</v>
      </c>
    </row>
    <row r="810" spans="1:45" x14ac:dyDescent="0.25">
      <c r="A810">
        <f t="shared" si="45"/>
        <v>808</v>
      </c>
      <c r="C810" s="1">
        <v>1.42944</v>
      </c>
      <c r="D810" s="1">
        <v>-5.7830800000000003E-4</v>
      </c>
      <c r="E810">
        <f t="shared" si="43"/>
        <v>-1.0409544000000001E-3</v>
      </c>
      <c r="G810" s="1">
        <v>1.42944</v>
      </c>
      <c r="H810" s="1">
        <v>-1.4425700000000001E-4</v>
      </c>
      <c r="I810" s="1">
        <v>-1.4425700000000001E-4</v>
      </c>
      <c r="K810">
        <v>1.5295399999999999</v>
      </c>
      <c r="L810">
        <v>4.7752375000000008E-4</v>
      </c>
      <c r="N810" s="1"/>
      <c r="P810" s="1"/>
      <c r="Q810" s="1"/>
      <c r="R810" s="1"/>
      <c r="AB810" s="1"/>
      <c r="AK810" s="1">
        <v>8.6822500000000003E-4</v>
      </c>
      <c r="AL810" s="1">
        <v>1.5295399999999999</v>
      </c>
      <c r="AM810" s="1">
        <f t="shared" si="44"/>
        <v>4.7752375000000008E-4</v>
      </c>
      <c r="AR810" s="1">
        <v>1.5292399999999999</v>
      </c>
      <c r="AS810" s="2">
        <v>1.90735E-5</v>
      </c>
    </row>
    <row r="811" spans="1:45" x14ac:dyDescent="0.25">
      <c r="A811">
        <f t="shared" si="45"/>
        <v>809</v>
      </c>
      <c r="C811" s="1">
        <v>1.4267000000000001</v>
      </c>
      <c r="D811" s="1">
        <v>-5.9570300000000005E-4</v>
      </c>
      <c r="E811">
        <f t="shared" si="43"/>
        <v>-1.0722654000000001E-3</v>
      </c>
      <c r="G811" s="1">
        <v>1.4267000000000001</v>
      </c>
      <c r="H811" s="1">
        <v>-1.55396E-4</v>
      </c>
      <c r="I811" s="1">
        <v>-1.55396E-4</v>
      </c>
      <c r="K811">
        <v>1.5270999999999999</v>
      </c>
      <c r="L811">
        <v>4.5922855000000003E-4</v>
      </c>
      <c r="N811" s="1"/>
      <c r="P811" s="1"/>
      <c r="Q811" s="1"/>
      <c r="R811" s="1"/>
      <c r="AB811" s="1"/>
      <c r="AK811" s="1">
        <v>8.3496099999999995E-4</v>
      </c>
      <c r="AL811" s="1">
        <v>1.5270999999999999</v>
      </c>
      <c r="AM811" s="1">
        <f t="shared" si="44"/>
        <v>4.5922855000000003E-4</v>
      </c>
      <c r="AR811" s="1">
        <v>1.5264899999999999</v>
      </c>
      <c r="AS811" s="2">
        <v>1.41022E-5</v>
      </c>
    </row>
    <row r="812" spans="1:45" x14ac:dyDescent="0.25">
      <c r="A812">
        <f t="shared" si="45"/>
        <v>810</v>
      </c>
      <c r="C812" s="1">
        <v>1.4242600000000001</v>
      </c>
      <c r="D812" s="1">
        <v>-6.1309799999999996E-4</v>
      </c>
      <c r="E812">
        <f t="shared" si="43"/>
        <v>-1.1035763999999999E-3</v>
      </c>
      <c r="G812" s="1">
        <v>1.42456</v>
      </c>
      <c r="H812" s="1">
        <v>-1.6644300000000001E-4</v>
      </c>
      <c r="I812" s="1">
        <v>-1.6644300000000001E-4</v>
      </c>
      <c r="K812">
        <v>1.5240499999999999</v>
      </c>
      <c r="L812">
        <v>4.4076560000000001E-4</v>
      </c>
      <c r="N812" s="1"/>
      <c r="P812" s="1"/>
      <c r="Q812" s="1"/>
      <c r="R812" s="1"/>
      <c r="AB812" s="1"/>
      <c r="AK812" s="1">
        <v>8.0139199999999995E-4</v>
      </c>
      <c r="AL812" s="1">
        <v>1.5240499999999999</v>
      </c>
      <c r="AM812" s="1">
        <f t="shared" si="44"/>
        <v>4.4076560000000001E-4</v>
      </c>
      <c r="AR812" s="1">
        <v>1.5243500000000001</v>
      </c>
      <c r="AS812" s="2">
        <v>9.1705300000000001E-6</v>
      </c>
    </row>
    <row r="813" spans="1:45" x14ac:dyDescent="0.25">
      <c r="A813">
        <f t="shared" si="45"/>
        <v>811</v>
      </c>
      <c r="C813" s="1">
        <v>1.4221200000000001</v>
      </c>
      <c r="D813" s="1">
        <v>-6.3049299999999998E-4</v>
      </c>
      <c r="E813">
        <f t="shared" si="43"/>
        <v>-1.1348873999999999E-3</v>
      </c>
      <c r="G813" s="1">
        <v>1.4221200000000001</v>
      </c>
      <c r="H813" s="1">
        <v>-1.7746E-4</v>
      </c>
      <c r="I813" s="1">
        <v>-1.7746E-4</v>
      </c>
      <c r="K813">
        <v>1.5225200000000001</v>
      </c>
      <c r="L813">
        <v>4.2280590000000004E-4</v>
      </c>
      <c r="N813" s="1"/>
      <c r="P813" s="1"/>
      <c r="Q813" s="1"/>
      <c r="R813" s="1"/>
      <c r="AB813" s="1"/>
      <c r="AK813" s="1">
        <v>7.6873800000000004E-4</v>
      </c>
      <c r="AL813" s="1">
        <v>1.5225200000000001</v>
      </c>
      <c r="AM813" s="1">
        <f t="shared" si="44"/>
        <v>4.2280590000000004E-4</v>
      </c>
      <c r="AR813" s="1">
        <v>1.5219100000000001</v>
      </c>
      <c r="AS813" s="2">
        <v>4.1931200000000003E-6</v>
      </c>
    </row>
    <row r="814" spans="1:45" x14ac:dyDescent="0.25">
      <c r="A814">
        <f t="shared" si="45"/>
        <v>812</v>
      </c>
      <c r="C814" s="1">
        <v>1.4196800000000001</v>
      </c>
      <c r="D814" s="1">
        <v>-6.4758299999999997E-4</v>
      </c>
      <c r="E814">
        <f t="shared" si="43"/>
        <v>-1.1656494000000001E-3</v>
      </c>
      <c r="G814" s="1">
        <v>1.41937</v>
      </c>
      <c r="H814" s="1">
        <v>-1.8844599999999999E-4</v>
      </c>
      <c r="I814" s="1">
        <v>-1.8844599999999999E-4</v>
      </c>
      <c r="K814">
        <v>1.5194700000000001</v>
      </c>
      <c r="L814">
        <v>4.0451070000000004E-4</v>
      </c>
      <c r="N814" s="1"/>
      <c r="P814" s="1"/>
      <c r="Q814" s="1"/>
      <c r="R814" s="1"/>
      <c r="AB814" s="1"/>
      <c r="AK814" s="1">
        <v>7.3547399999999996E-4</v>
      </c>
      <c r="AL814" s="1">
        <v>1.5194700000000001</v>
      </c>
      <c r="AM814" s="1">
        <f t="shared" si="44"/>
        <v>4.0451070000000004E-4</v>
      </c>
      <c r="AR814" s="1">
        <v>1.5197799999999999</v>
      </c>
      <c r="AS814" s="2">
        <v>-6.6863999999999998E-7</v>
      </c>
    </row>
    <row r="815" spans="1:45" x14ac:dyDescent="0.25">
      <c r="A815">
        <f t="shared" si="45"/>
        <v>813</v>
      </c>
      <c r="C815" s="1">
        <v>1.41754</v>
      </c>
      <c r="D815" s="1">
        <v>-6.6497799999999999E-4</v>
      </c>
      <c r="E815">
        <f t="shared" si="43"/>
        <v>-1.1969604000000001E-3</v>
      </c>
      <c r="G815" s="1">
        <v>1.41693</v>
      </c>
      <c r="H815" s="1">
        <v>-1.9934099999999999E-4</v>
      </c>
      <c r="I815" s="1">
        <v>-1.9934099999999999E-4</v>
      </c>
      <c r="K815">
        <v>1.5173300000000001</v>
      </c>
      <c r="L815">
        <v>3.8655100000000006E-4</v>
      </c>
      <c r="N815" s="1"/>
      <c r="P815" s="1"/>
      <c r="Q815" s="1"/>
      <c r="R815" s="1"/>
      <c r="AB815" s="1"/>
      <c r="AK815" s="1">
        <v>7.0282000000000005E-4</v>
      </c>
      <c r="AL815" s="1">
        <v>1.5173300000000001</v>
      </c>
      <c r="AM815" s="1">
        <f t="shared" si="44"/>
        <v>3.8655100000000006E-4</v>
      </c>
      <c r="AR815" s="1">
        <v>1.5176400000000001</v>
      </c>
      <c r="AS815" s="2">
        <v>-5.6549099999999997E-6</v>
      </c>
    </row>
    <row r="816" spans="1:45" x14ac:dyDescent="0.25">
      <c r="A816">
        <f t="shared" si="45"/>
        <v>814</v>
      </c>
      <c r="C816" s="1">
        <v>1.4151</v>
      </c>
      <c r="D816" s="1">
        <v>-6.8206799999999998E-4</v>
      </c>
      <c r="E816">
        <f t="shared" si="43"/>
        <v>-1.2277224E-3</v>
      </c>
      <c r="G816" s="1">
        <v>1.41449</v>
      </c>
      <c r="H816" s="1">
        <v>-2.1020500000000001E-4</v>
      </c>
      <c r="I816" s="1">
        <v>-2.1020500000000001E-4</v>
      </c>
      <c r="K816">
        <v>1.5152000000000001</v>
      </c>
      <c r="L816">
        <v>3.6825580000000001E-4</v>
      </c>
      <c r="N816" s="1"/>
      <c r="P816" s="1"/>
      <c r="Q816" s="1"/>
      <c r="R816" s="1"/>
      <c r="AB816" s="1"/>
      <c r="AK816" s="1">
        <v>6.6955599999999997E-4</v>
      </c>
      <c r="AL816" s="1">
        <v>1.5152000000000001</v>
      </c>
      <c r="AM816" s="1">
        <f t="shared" si="44"/>
        <v>3.6825580000000001E-4</v>
      </c>
      <c r="AR816" s="1">
        <v>1.5145900000000001</v>
      </c>
      <c r="AS816" s="2">
        <v>-1.0598799999999999E-5</v>
      </c>
    </row>
    <row r="817" spans="1:45" x14ac:dyDescent="0.25">
      <c r="A817">
        <f t="shared" si="45"/>
        <v>815</v>
      </c>
      <c r="C817" s="1">
        <v>1.41205</v>
      </c>
      <c r="D817" s="1">
        <v>-6.9915799999999996E-4</v>
      </c>
      <c r="E817">
        <f t="shared" si="43"/>
        <v>-1.2584844E-3</v>
      </c>
      <c r="G817" s="1">
        <v>1.41235</v>
      </c>
      <c r="H817" s="1">
        <v>-2.21039E-4</v>
      </c>
      <c r="I817" s="1">
        <v>-2.21039E-4</v>
      </c>
      <c r="K817">
        <v>1.5127600000000001</v>
      </c>
      <c r="L817">
        <v>3.5029610000000003E-4</v>
      </c>
      <c r="N817" s="1"/>
      <c r="P817" s="1"/>
      <c r="Q817" s="1"/>
      <c r="R817" s="1"/>
      <c r="AB817" s="1"/>
      <c r="AK817" s="1">
        <v>6.3690199999999995E-4</v>
      </c>
      <c r="AL817" s="1">
        <v>1.5127600000000001</v>
      </c>
      <c r="AM817" s="1">
        <f t="shared" si="44"/>
        <v>3.5029610000000003E-4</v>
      </c>
      <c r="AR817" s="1">
        <v>1.5127600000000001</v>
      </c>
      <c r="AS817" s="2">
        <v>-1.55273E-5</v>
      </c>
    </row>
    <row r="818" spans="1:45" x14ac:dyDescent="0.25">
      <c r="A818">
        <f t="shared" si="45"/>
        <v>816</v>
      </c>
      <c r="C818" s="1">
        <v>1.40961</v>
      </c>
      <c r="D818" s="1">
        <v>-7.1624799999999995E-4</v>
      </c>
      <c r="E818">
        <f t="shared" si="43"/>
        <v>-1.2892463999999999E-3</v>
      </c>
      <c r="G818" s="1">
        <v>1.40961</v>
      </c>
      <c r="H818" s="1">
        <v>-2.3184200000000001E-4</v>
      </c>
      <c r="I818" s="1">
        <v>-2.3184200000000001E-4</v>
      </c>
      <c r="K818">
        <v>1.5097</v>
      </c>
      <c r="L818">
        <v>3.3216865000000004E-4</v>
      </c>
      <c r="N818" s="1"/>
      <c r="P818" s="1"/>
      <c r="Q818" s="1"/>
      <c r="R818" s="1"/>
      <c r="AB818" s="1"/>
      <c r="AK818" s="1">
        <v>6.0394300000000001E-4</v>
      </c>
      <c r="AL818" s="1">
        <v>1.5097</v>
      </c>
      <c r="AM818" s="1">
        <f t="shared" si="44"/>
        <v>3.3216865000000004E-4</v>
      </c>
      <c r="AR818" s="1">
        <v>1.5100100000000001</v>
      </c>
      <c r="AS818" s="2">
        <v>-2.0498700000000001E-5</v>
      </c>
    </row>
    <row r="819" spans="1:45" x14ac:dyDescent="0.25">
      <c r="A819">
        <f t="shared" si="45"/>
        <v>817</v>
      </c>
      <c r="C819" s="1">
        <v>1.40747</v>
      </c>
      <c r="D819" s="1">
        <v>-7.33032E-4</v>
      </c>
      <c r="E819">
        <f t="shared" si="43"/>
        <v>-1.3194576E-3</v>
      </c>
      <c r="G819" s="1">
        <v>1.40717</v>
      </c>
      <c r="H819" s="1">
        <v>-2.42554E-4</v>
      </c>
      <c r="I819" s="1">
        <v>-2.42554E-4</v>
      </c>
      <c r="K819">
        <v>1.5075700000000001</v>
      </c>
      <c r="L819">
        <v>3.1420895000000001E-4</v>
      </c>
      <c r="N819" s="1"/>
      <c r="P819" s="1"/>
      <c r="Q819" s="1"/>
      <c r="R819" s="1"/>
      <c r="AB819" s="1"/>
      <c r="AK819" s="1">
        <v>5.71289E-4</v>
      </c>
      <c r="AL819" s="1">
        <v>1.5075700000000001</v>
      </c>
      <c r="AM819" s="1">
        <f t="shared" si="44"/>
        <v>3.1420895000000001E-4</v>
      </c>
      <c r="AR819" s="1">
        <v>1.5075700000000001</v>
      </c>
      <c r="AS819" s="2">
        <v>-2.5430299999999999E-5</v>
      </c>
    </row>
    <row r="820" spans="1:45" x14ac:dyDescent="0.25">
      <c r="A820">
        <f t="shared" si="45"/>
        <v>818</v>
      </c>
      <c r="C820" s="1">
        <v>1.40472</v>
      </c>
      <c r="D820" s="1">
        <v>-7.5012199999999998E-4</v>
      </c>
      <c r="E820">
        <f t="shared" si="43"/>
        <v>-1.3502195999999999E-3</v>
      </c>
      <c r="G820" s="1">
        <v>1.40503</v>
      </c>
      <c r="H820" s="1">
        <v>-2.5320399999999998E-4</v>
      </c>
      <c r="I820" s="1">
        <v>-2.5320399999999998E-4</v>
      </c>
      <c r="K820">
        <v>1.50482</v>
      </c>
      <c r="L820">
        <v>2.9641700000000005E-4</v>
      </c>
      <c r="N820" s="1"/>
      <c r="P820" s="1"/>
      <c r="Q820" s="1"/>
      <c r="R820" s="1"/>
      <c r="AB820" s="1"/>
      <c r="AK820" s="1">
        <v>5.3894000000000001E-4</v>
      </c>
      <c r="AL820" s="1">
        <v>1.50482</v>
      </c>
      <c r="AM820" s="1">
        <f t="shared" si="44"/>
        <v>2.9641700000000005E-4</v>
      </c>
      <c r="AR820" s="1">
        <v>1.50482</v>
      </c>
      <c r="AS820" s="2">
        <v>-3.0426E-5</v>
      </c>
    </row>
    <row r="821" spans="1:45" x14ac:dyDescent="0.25">
      <c r="A821">
        <f t="shared" si="45"/>
        <v>819</v>
      </c>
      <c r="C821" s="1">
        <v>1.40259</v>
      </c>
      <c r="D821" s="1">
        <v>-7.6690700000000005E-4</v>
      </c>
      <c r="E821">
        <f t="shared" si="43"/>
        <v>-1.3804326000000002E-3</v>
      </c>
      <c r="G821" s="1">
        <v>1.40198</v>
      </c>
      <c r="H821" s="1">
        <v>-2.6385500000000001E-4</v>
      </c>
      <c r="I821" s="1">
        <v>-2.6385500000000001E-4</v>
      </c>
      <c r="K821">
        <v>1.50238</v>
      </c>
      <c r="L821">
        <v>2.7879335000000001E-4</v>
      </c>
      <c r="N821" s="1"/>
      <c r="P821" s="1"/>
      <c r="Q821" s="1"/>
      <c r="R821" s="1"/>
      <c r="AB821" s="1"/>
      <c r="AK821" s="1">
        <v>5.0689699999999997E-4</v>
      </c>
      <c r="AL821" s="1">
        <v>1.50238</v>
      </c>
      <c r="AM821" s="1">
        <f t="shared" si="44"/>
        <v>2.7879335000000001E-4</v>
      </c>
      <c r="AR821" s="1">
        <v>1.5020800000000001</v>
      </c>
      <c r="AS821" s="2">
        <v>-3.5318000000000003E-5</v>
      </c>
    </row>
    <row r="822" spans="1:45" x14ac:dyDescent="0.25">
      <c r="A822">
        <f t="shared" si="45"/>
        <v>820</v>
      </c>
      <c r="C822" s="1">
        <v>1.40076</v>
      </c>
      <c r="D822" s="1">
        <v>-7.8338599999999996E-4</v>
      </c>
      <c r="E822">
        <f t="shared" si="43"/>
        <v>-1.4100948E-3</v>
      </c>
      <c r="G822" s="1">
        <v>1.39984</v>
      </c>
      <c r="H822" s="1">
        <v>-2.7441400000000001E-4</v>
      </c>
      <c r="I822" s="1">
        <v>-2.7441400000000001E-4</v>
      </c>
      <c r="K822">
        <v>1.50024</v>
      </c>
      <c r="L822">
        <v>2.6093430000000004E-4</v>
      </c>
      <c r="N822" s="1"/>
      <c r="P822" s="1"/>
      <c r="Q822" s="1"/>
      <c r="R822" s="1"/>
      <c r="AB822" s="1"/>
      <c r="AK822" s="1">
        <v>4.7442600000000001E-4</v>
      </c>
      <c r="AL822" s="1">
        <v>1.50024</v>
      </c>
      <c r="AM822" s="1">
        <f t="shared" si="44"/>
        <v>2.6093430000000004E-4</v>
      </c>
      <c r="AR822" s="1">
        <v>1.4999400000000001</v>
      </c>
      <c r="AS822" s="2">
        <v>-4.0341199999999999E-5</v>
      </c>
    </row>
    <row r="823" spans="1:45" x14ac:dyDescent="0.25">
      <c r="A823">
        <f t="shared" si="45"/>
        <v>821</v>
      </c>
      <c r="C823" s="1">
        <v>1.39801</v>
      </c>
      <c r="D823" s="1">
        <v>-7.9986599999999999E-4</v>
      </c>
      <c r="E823">
        <f t="shared" si="43"/>
        <v>-1.4397588E-3</v>
      </c>
      <c r="G823" s="1">
        <v>1.3974</v>
      </c>
      <c r="H823" s="1">
        <v>-2.8494300000000001E-4</v>
      </c>
      <c r="I823" s="1">
        <v>-2.8494300000000001E-4</v>
      </c>
      <c r="K823">
        <v>1.4981100000000001</v>
      </c>
      <c r="L823">
        <v>2.4300815000000001E-4</v>
      </c>
      <c r="N823" s="1"/>
      <c r="P823" s="1"/>
      <c r="Q823" s="1"/>
      <c r="R823" s="1"/>
      <c r="AB823" s="1"/>
      <c r="AK823" s="1">
        <v>4.4183299999999998E-4</v>
      </c>
      <c r="AL823" s="1">
        <v>1.4981100000000001</v>
      </c>
      <c r="AM823" s="1">
        <f t="shared" si="44"/>
        <v>2.4300815000000001E-4</v>
      </c>
      <c r="AR823" s="1">
        <v>1.49841</v>
      </c>
      <c r="AS823" s="2">
        <v>-4.5251499999999999E-5</v>
      </c>
    </row>
    <row r="824" spans="1:45" x14ac:dyDescent="0.25">
      <c r="A824">
        <f t="shared" si="45"/>
        <v>822</v>
      </c>
      <c r="C824" s="1">
        <v>1.3952599999999999</v>
      </c>
      <c r="D824" s="1">
        <v>-8.16345E-4</v>
      </c>
      <c r="E824">
        <f t="shared" si="43"/>
        <v>-1.4694210000000001E-3</v>
      </c>
      <c r="G824" s="1">
        <v>1.3952599999999999</v>
      </c>
      <c r="H824" s="1">
        <v>-2.9541000000000002E-4</v>
      </c>
      <c r="I824" s="1">
        <v>-2.9541000000000002E-4</v>
      </c>
      <c r="K824">
        <v>1.49536</v>
      </c>
      <c r="L824">
        <v>2.2514965000000001E-4</v>
      </c>
      <c r="N824" s="1"/>
      <c r="P824" s="1"/>
      <c r="Q824" s="1"/>
      <c r="R824" s="1"/>
      <c r="AB824" s="1"/>
      <c r="AK824" s="1">
        <v>4.0936299999999999E-4</v>
      </c>
      <c r="AL824" s="1">
        <v>1.49536</v>
      </c>
      <c r="AM824" s="1">
        <f t="shared" si="44"/>
        <v>2.2514965000000001E-4</v>
      </c>
      <c r="AR824" s="1">
        <v>1.49536</v>
      </c>
      <c r="AS824" s="2">
        <v>-5.0231900000000003E-5</v>
      </c>
    </row>
    <row r="825" spans="1:45" x14ac:dyDescent="0.25">
      <c r="A825">
        <f t="shared" si="45"/>
        <v>823</v>
      </c>
      <c r="C825" s="1">
        <v>1.3928199999999999</v>
      </c>
      <c r="D825" s="1">
        <v>-8.3282500000000004E-4</v>
      </c>
      <c r="E825">
        <f t="shared" si="43"/>
        <v>-1.499085E-3</v>
      </c>
      <c r="G825" s="1">
        <v>1.39313</v>
      </c>
      <c r="H825" s="1">
        <v>-3.0587799999999999E-4</v>
      </c>
      <c r="I825" s="1">
        <v>-3.0587799999999999E-4</v>
      </c>
      <c r="K825">
        <v>1.49292</v>
      </c>
      <c r="L825">
        <v>2.0707225000000002E-4</v>
      </c>
      <c r="N825" s="1"/>
      <c r="P825" s="1"/>
      <c r="Q825" s="1"/>
      <c r="R825" s="1"/>
      <c r="AB825" s="1"/>
      <c r="AK825" s="1">
        <v>3.7649500000000002E-4</v>
      </c>
      <c r="AL825" s="1">
        <v>1.49292</v>
      </c>
      <c r="AM825" s="1">
        <f t="shared" si="44"/>
        <v>2.0707225000000002E-4</v>
      </c>
      <c r="AR825" s="1">
        <v>1.49261</v>
      </c>
      <c r="AS825" s="2">
        <v>-5.5175800000000001E-5</v>
      </c>
    </row>
    <row r="826" spans="1:45" x14ac:dyDescent="0.25">
      <c r="A826">
        <f t="shared" si="45"/>
        <v>824</v>
      </c>
      <c r="C826" s="1">
        <v>1.3903799999999999</v>
      </c>
      <c r="D826" s="1">
        <v>-8.4899900000000002E-4</v>
      </c>
      <c r="E826">
        <f t="shared" si="43"/>
        <v>-1.5281982E-3</v>
      </c>
      <c r="G826" s="1">
        <v>1.3897699999999999</v>
      </c>
      <c r="H826" s="1">
        <v>-3.1649800000000002E-4</v>
      </c>
      <c r="I826" s="1">
        <v>-3.1649800000000002E-4</v>
      </c>
      <c r="K826">
        <v>1.49017</v>
      </c>
      <c r="L826">
        <v>1.8921374999999999E-4</v>
      </c>
      <c r="N826" s="1"/>
      <c r="P826" s="1"/>
      <c r="Q826" s="1"/>
      <c r="R826" s="1"/>
      <c r="AB826" s="1"/>
      <c r="AK826" s="1">
        <v>3.4402499999999997E-4</v>
      </c>
      <c r="AL826" s="1">
        <v>1.49017</v>
      </c>
      <c r="AM826" s="1">
        <f t="shared" si="44"/>
        <v>1.8921374999999999E-4</v>
      </c>
      <c r="AR826" s="1">
        <v>1.48987</v>
      </c>
      <c r="AS826" s="2">
        <v>-6.0150099999999999E-5</v>
      </c>
    </row>
    <row r="827" spans="1:45" x14ac:dyDescent="0.25">
      <c r="A827">
        <f t="shared" si="45"/>
        <v>825</v>
      </c>
      <c r="C827" s="1">
        <v>1.38794</v>
      </c>
      <c r="D827" s="1">
        <v>-8.6517300000000001E-4</v>
      </c>
      <c r="E827">
        <f t="shared" si="43"/>
        <v>-1.5573113999999999E-3</v>
      </c>
      <c r="G827" s="1">
        <v>1.38794</v>
      </c>
      <c r="H827" s="1">
        <v>-3.26843E-4</v>
      </c>
      <c r="I827" s="1">
        <v>-3.26843E-4</v>
      </c>
      <c r="K827">
        <v>1.48773</v>
      </c>
      <c r="L827">
        <v>1.7118695000000001E-4</v>
      </c>
      <c r="N827" s="1"/>
      <c r="P827" s="1"/>
      <c r="Q827" s="1"/>
      <c r="R827" s="1"/>
      <c r="AB827" s="1"/>
      <c r="AK827" s="1">
        <v>3.1124899999999999E-4</v>
      </c>
      <c r="AL827" s="1">
        <v>1.48773</v>
      </c>
      <c r="AM827" s="1">
        <f t="shared" si="44"/>
        <v>1.7118695000000001E-4</v>
      </c>
      <c r="AR827" s="1">
        <v>1.48743</v>
      </c>
      <c r="AS827" s="2">
        <v>-6.5124500000000003E-5</v>
      </c>
    </row>
    <row r="828" spans="1:45" x14ac:dyDescent="0.25">
      <c r="A828">
        <f t="shared" si="45"/>
        <v>826</v>
      </c>
      <c r="C828" s="1">
        <v>1.3851899999999999</v>
      </c>
      <c r="D828" s="1">
        <v>-8.8134800000000001E-4</v>
      </c>
      <c r="E828">
        <f t="shared" si="43"/>
        <v>-1.5864264000000001E-3</v>
      </c>
      <c r="G828" s="1">
        <v>1.3855</v>
      </c>
      <c r="H828" s="1">
        <v>-3.37158E-4</v>
      </c>
      <c r="I828" s="1">
        <v>-3.37158E-4</v>
      </c>
      <c r="K828">
        <v>1.48529</v>
      </c>
      <c r="L828">
        <v>1.5317665000000002E-4</v>
      </c>
      <c r="N828" s="1"/>
      <c r="P828" s="1"/>
      <c r="Q828" s="1"/>
      <c r="R828" s="1"/>
      <c r="AB828" s="1"/>
      <c r="AK828" s="1">
        <v>2.7850299999999999E-4</v>
      </c>
      <c r="AL828" s="1">
        <v>1.48529</v>
      </c>
      <c r="AM828" s="1">
        <f t="shared" si="44"/>
        <v>1.5317665000000002E-4</v>
      </c>
      <c r="AR828" s="1">
        <v>1.48529</v>
      </c>
      <c r="AS828" s="2">
        <v>-7.0037799999999995E-5</v>
      </c>
    </row>
    <row r="829" spans="1:45" x14ac:dyDescent="0.25">
      <c r="A829">
        <f t="shared" si="45"/>
        <v>827</v>
      </c>
      <c r="C829" s="1">
        <v>1.38306</v>
      </c>
      <c r="D829" s="1">
        <v>-8.9721699999999996E-4</v>
      </c>
      <c r="E829">
        <f t="shared" si="43"/>
        <v>-1.6149905999999999E-3</v>
      </c>
      <c r="G829" s="1">
        <v>1.3827499999999999</v>
      </c>
      <c r="H829" s="1">
        <v>-3.4741200000000001E-4</v>
      </c>
      <c r="I829" s="1">
        <v>-3.4741200000000001E-4</v>
      </c>
      <c r="K829">
        <v>1.48254</v>
      </c>
      <c r="L829">
        <v>1.3528460000000002E-4</v>
      </c>
      <c r="N829" s="1"/>
      <c r="P829" s="1"/>
      <c r="Q829" s="1"/>
      <c r="R829" s="1"/>
      <c r="AB829" s="1"/>
      <c r="AK829" s="1">
        <v>2.4597200000000001E-4</v>
      </c>
      <c r="AL829" s="1">
        <v>1.48254</v>
      </c>
      <c r="AM829" s="1">
        <f t="shared" si="44"/>
        <v>1.3528460000000002E-4</v>
      </c>
      <c r="AR829" s="1">
        <v>1.48315</v>
      </c>
      <c r="AS829" s="2">
        <v>-7.5042699999999999E-5</v>
      </c>
    </row>
    <row r="830" spans="1:45" x14ac:dyDescent="0.25">
      <c r="A830">
        <f t="shared" si="45"/>
        <v>828</v>
      </c>
      <c r="C830" s="1">
        <v>1.3803099999999999</v>
      </c>
      <c r="D830" s="1">
        <v>-9.1308600000000002E-4</v>
      </c>
      <c r="E830">
        <f t="shared" si="43"/>
        <v>-1.6435548E-3</v>
      </c>
      <c r="G830" s="1">
        <v>1.3803099999999999</v>
      </c>
      <c r="H830" s="1">
        <v>-3.5766599999999997E-4</v>
      </c>
      <c r="I830" s="1">
        <v>-3.5766599999999997E-4</v>
      </c>
      <c r="K830">
        <v>1.48071</v>
      </c>
      <c r="L830">
        <v>1.1742555000000001E-4</v>
      </c>
      <c r="N830" s="1"/>
      <c r="P830" s="1"/>
      <c r="Q830" s="1"/>
      <c r="R830" s="1"/>
      <c r="AB830" s="1"/>
      <c r="AK830" s="1">
        <v>2.13501E-4</v>
      </c>
      <c r="AL830" s="1">
        <v>1.48071</v>
      </c>
      <c r="AM830" s="1">
        <f t="shared" si="44"/>
        <v>1.1742555000000001E-4</v>
      </c>
      <c r="AR830" s="1">
        <v>1.4801</v>
      </c>
      <c r="AS830" s="2">
        <v>-7.9956099999999998E-5</v>
      </c>
    </row>
    <row r="831" spans="1:45" x14ac:dyDescent="0.25">
      <c r="A831">
        <f t="shared" si="45"/>
        <v>829</v>
      </c>
      <c r="C831" s="1">
        <v>1.3775599999999999</v>
      </c>
      <c r="D831" s="1">
        <v>-9.2865000000000005E-4</v>
      </c>
      <c r="E831">
        <f t="shared" si="43"/>
        <v>-1.67157E-3</v>
      </c>
      <c r="G831" s="1">
        <v>1.3781699999999999</v>
      </c>
      <c r="H831" s="1">
        <v>-3.67828E-4</v>
      </c>
      <c r="I831" s="1">
        <v>-3.67828E-4</v>
      </c>
      <c r="K831">
        <v>1.47766</v>
      </c>
      <c r="L831">
        <v>9.9700700000000019E-5</v>
      </c>
      <c r="N831" s="1"/>
      <c r="P831" s="1"/>
      <c r="Q831" s="1"/>
      <c r="R831" s="1"/>
      <c r="AB831" s="1"/>
      <c r="AK831" s="1">
        <v>1.8127400000000001E-4</v>
      </c>
      <c r="AL831" s="1">
        <v>1.47766</v>
      </c>
      <c r="AM831" s="1">
        <f t="shared" si="44"/>
        <v>9.9700700000000019E-5</v>
      </c>
      <c r="AR831" s="1">
        <v>1.47858</v>
      </c>
      <c r="AS831" s="2">
        <v>-8.4930400000000003E-5</v>
      </c>
    </row>
    <row r="832" spans="1:45" x14ac:dyDescent="0.25">
      <c r="A832">
        <f t="shared" si="45"/>
        <v>830</v>
      </c>
      <c r="C832" s="1">
        <v>1.3751199999999999</v>
      </c>
      <c r="D832" s="1">
        <v>-9.4421399999999997E-4</v>
      </c>
      <c r="E832">
        <f t="shared" si="43"/>
        <v>-1.6995852000000001E-3</v>
      </c>
      <c r="G832" s="1">
        <v>1.3754299999999999</v>
      </c>
      <c r="H832" s="1">
        <v>-3.7795999999999999E-4</v>
      </c>
      <c r="I832" s="1">
        <v>-3.7795999999999999E-4</v>
      </c>
      <c r="K832">
        <v>1.4755199999999999</v>
      </c>
      <c r="L832">
        <v>8.2026450000000008E-5</v>
      </c>
      <c r="N832" s="1"/>
      <c r="P832" s="1"/>
      <c r="Q832" s="1"/>
      <c r="R832" s="1"/>
      <c r="AB832" s="1"/>
      <c r="AK832" s="1">
        <v>1.4913900000000001E-4</v>
      </c>
      <c r="AL832" s="1">
        <v>1.4755199999999999</v>
      </c>
      <c r="AM832" s="1">
        <f t="shared" si="44"/>
        <v>8.2026450000000008E-5</v>
      </c>
      <c r="AR832" s="1">
        <v>1.47522</v>
      </c>
      <c r="AS832" s="2">
        <v>-8.9843800000000002E-5</v>
      </c>
    </row>
    <row r="833" spans="1:45" x14ac:dyDescent="0.25">
      <c r="A833">
        <f t="shared" si="45"/>
        <v>831</v>
      </c>
      <c r="C833" s="1">
        <v>1.3729899999999999</v>
      </c>
      <c r="D833" s="1">
        <v>-9.59778E-4</v>
      </c>
      <c r="E833">
        <f t="shared" si="43"/>
        <v>-1.7276004000000001E-3</v>
      </c>
      <c r="G833" s="1">
        <v>1.3729899999999999</v>
      </c>
      <c r="H833" s="1">
        <v>-3.88062E-4</v>
      </c>
      <c r="I833" s="1">
        <v>-3.88062E-4</v>
      </c>
      <c r="K833">
        <v>1.47339</v>
      </c>
      <c r="L833">
        <v>6.4067300000000002E-5</v>
      </c>
      <c r="N833" s="1"/>
      <c r="P833" s="1"/>
      <c r="Q833" s="1"/>
      <c r="R833" s="1"/>
      <c r="AB833" s="1"/>
      <c r="AK833" s="1">
        <v>1.16486E-4</v>
      </c>
      <c r="AL833" s="1">
        <v>1.47339</v>
      </c>
      <c r="AM833" s="1">
        <f t="shared" si="44"/>
        <v>6.4067300000000002E-5</v>
      </c>
      <c r="AR833" s="1">
        <v>1.47339</v>
      </c>
      <c r="AS833" s="2">
        <v>-9.47876E-5</v>
      </c>
    </row>
    <row r="834" spans="1:45" x14ac:dyDescent="0.25">
      <c r="A834">
        <f t="shared" si="45"/>
        <v>832</v>
      </c>
      <c r="C834" s="1">
        <v>1.3708499999999999</v>
      </c>
      <c r="D834" s="1">
        <v>-9.75037E-4</v>
      </c>
      <c r="E834">
        <f t="shared" si="43"/>
        <v>-1.7550666E-3</v>
      </c>
      <c r="G834" s="1">
        <v>1.3708499999999999</v>
      </c>
      <c r="H834" s="1">
        <v>-3.9813199999999999E-4</v>
      </c>
      <c r="I834" s="1">
        <v>-3.9813199999999999E-4</v>
      </c>
      <c r="K834">
        <v>1.4706399999999999</v>
      </c>
      <c r="L834">
        <v>4.6124265000000006E-5</v>
      </c>
      <c r="N834" s="1"/>
      <c r="P834" s="1"/>
      <c r="Q834" s="1"/>
      <c r="R834" s="1"/>
      <c r="AB834" s="1"/>
      <c r="AK834" s="2">
        <v>8.3862299999999998E-5</v>
      </c>
      <c r="AL834" s="1">
        <v>1.4706399999999999</v>
      </c>
      <c r="AM834" s="1">
        <f t="shared" si="44"/>
        <v>4.6124265000000006E-5</v>
      </c>
      <c r="AR834" s="1">
        <v>1.4700299999999999</v>
      </c>
      <c r="AS834" s="2">
        <v>-9.9731399999999999E-5</v>
      </c>
    </row>
    <row r="835" spans="1:45" x14ac:dyDescent="0.25">
      <c r="A835">
        <f t="shared" si="45"/>
        <v>833</v>
      </c>
      <c r="C835" s="1">
        <v>1.3681000000000001</v>
      </c>
      <c r="D835" s="1">
        <v>-9.9029499999999998E-4</v>
      </c>
      <c r="E835">
        <f t="shared" ref="E835:E898" si="46">D835*1.8</f>
        <v>-1.782531E-3</v>
      </c>
      <c r="G835" s="1">
        <v>1.3684099999999999</v>
      </c>
      <c r="H835" s="1">
        <v>-4.0814200000000001E-4</v>
      </c>
      <c r="I835" s="1">
        <v>-4.0814200000000001E-4</v>
      </c>
      <c r="K835">
        <v>1.46851</v>
      </c>
      <c r="L835">
        <v>2.8332535000000003E-5</v>
      </c>
      <c r="N835" s="1"/>
      <c r="P835" s="1"/>
      <c r="Q835" s="1"/>
      <c r="R835" s="1"/>
      <c r="AB835" s="1"/>
      <c r="AK835" s="2">
        <v>5.1513700000000001E-5</v>
      </c>
      <c r="AL835" s="1">
        <v>1.46851</v>
      </c>
      <c r="AM835" s="1">
        <f t="shared" ref="AM835:AM898" si="47">AK835*0.55</f>
        <v>2.8332535000000003E-5</v>
      </c>
      <c r="AR835" s="1">
        <v>1.4681999999999999</v>
      </c>
      <c r="AS835" s="1">
        <v>-1.04614E-4</v>
      </c>
    </row>
    <row r="836" spans="1:45" x14ac:dyDescent="0.25">
      <c r="A836">
        <f t="shared" ref="A836:A899" si="48">A835+1</f>
        <v>834</v>
      </c>
      <c r="C836" s="1">
        <v>1.3653599999999999</v>
      </c>
      <c r="D836" s="1">
        <v>-1.0052500000000001E-3</v>
      </c>
      <c r="E836">
        <f t="shared" si="46"/>
        <v>-1.8094500000000002E-3</v>
      </c>
      <c r="G836" s="1">
        <v>1.3656600000000001</v>
      </c>
      <c r="H836" s="1">
        <v>-4.1809099999999999E-4</v>
      </c>
      <c r="I836" s="1">
        <v>-4.1809099999999999E-4</v>
      </c>
      <c r="K836">
        <v>1.46576</v>
      </c>
      <c r="L836">
        <v>1.0576005E-5</v>
      </c>
      <c r="N836" s="1"/>
      <c r="P836" s="1"/>
      <c r="Q836" s="1"/>
      <c r="R836" s="1"/>
      <c r="AB836" s="1"/>
      <c r="AK836" s="2">
        <v>1.9229099999999999E-5</v>
      </c>
      <c r="AL836" s="1">
        <v>1.46576</v>
      </c>
      <c r="AM836" s="1">
        <f t="shared" si="47"/>
        <v>1.0576005E-5</v>
      </c>
      <c r="AR836" s="1">
        <v>1.4654499999999999</v>
      </c>
      <c r="AS836" s="1">
        <v>-1.09558E-4</v>
      </c>
    </row>
    <row r="837" spans="1:45" x14ac:dyDescent="0.25">
      <c r="A837">
        <f t="shared" si="48"/>
        <v>835</v>
      </c>
      <c r="C837" s="1">
        <v>1.3638300000000001</v>
      </c>
      <c r="D837" s="1">
        <v>-1.0202E-3</v>
      </c>
      <c r="E837">
        <f t="shared" si="46"/>
        <v>-1.83636E-3</v>
      </c>
      <c r="G837" s="1">
        <v>1.3632200000000001</v>
      </c>
      <c r="H837" s="1">
        <v>-4.2800899999999997E-4</v>
      </c>
      <c r="I837" s="1">
        <v>-4.2800899999999997E-4</v>
      </c>
      <c r="K837">
        <v>1.4636199999999999</v>
      </c>
      <c r="L837">
        <v>-7.3231400000000005E-6</v>
      </c>
      <c r="N837" s="1"/>
      <c r="P837" s="1"/>
      <c r="Q837" s="1"/>
      <c r="R837" s="1"/>
      <c r="AB837" s="1"/>
      <c r="AK837" s="2">
        <v>-1.33148E-5</v>
      </c>
      <c r="AL837" s="1">
        <v>1.4636199999999999</v>
      </c>
      <c r="AM837" s="1">
        <f t="shared" si="47"/>
        <v>-7.3231400000000005E-6</v>
      </c>
      <c r="AR837" s="1">
        <v>1.46393</v>
      </c>
      <c r="AS837" s="1">
        <v>-1.1438E-4</v>
      </c>
    </row>
    <row r="838" spans="1:45" x14ac:dyDescent="0.25">
      <c r="A838">
        <f t="shared" si="48"/>
        <v>836</v>
      </c>
      <c r="C838" s="1">
        <v>1.3607800000000001</v>
      </c>
      <c r="D838" s="1">
        <v>-1.0348499999999999E-3</v>
      </c>
      <c r="E838">
        <f t="shared" si="46"/>
        <v>-1.8627299999999999E-3</v>
      </c>
      <c r="G838" s="1">
        <v>1.3607800000000001</v>
      </c>
      <c r="H838" s="1">
        <v>-4.3789700000000003E-4</v>
      </c>
      <c r="I838" s="1">
        <v>-4.3789700000000003E-4</v>
      </c>
      <c r="K838">
        <v>1.46149</v>
      </c>
      <c r="L838">
        <v>-2.50041E-5</v>
      </c>
      <c r="N838" s="1"/>
      <c r="P838" s="1"/>
      <c r="Q838" s="1"/>
      <c r="R838" s="1"/>
      <c r="AB838" s="1"/>
      <c r="AK838" s="2">
        <v>-4.5461999999999999E-5</v>
      </c>
      <c r="AL838" s="1">
        <v>1.46149</v>
      </c>
      <c r="AM838" s="1">
        <f t="shared" si="47"/>
        <v>-2.50041E-5</v>
      </c>
      <c r="AR838" s="1">
        <v>1.46088</v>
      </c>
      <c r="AS838" s="1">
        <v>-1.19324E-4</v>
      </c>
    </row>
    <row r="839" spans="1:45" x14ac:dyDescent="0.25">
      <c r="A839">
        <f t="shared" si="48"/>
        <v>837</v>
      </c>
      <c r="C839" s="1">
        <v>1.3583400000000001</v>
      </c>
      <c r="D839" s="1">
        <v>-1.0495000000000001E-3</v>
      </c>
      <c r="E839">
        <f t="shared" si="46"/>
        <v>-1.8891000000000001E-3</v>
      </c>
      <c r="G839" s="1">
        <v>1.3583400000000001</v>
      </c>
      <c r="H839" s="1">
        <v>-4.4772300000000002E-4</v>
      </c>
      <c r="I839" s="1">
        <v>-4.4772300000000002E-4</v>
      </c>
      <c r="K839">
        <v>1.4587399999999999</v>
      </c>
      <c r="L839">
        <v>-4.2817665000000006E-5</v>
      </c>
      <c r="N839" s="1"/>
      <c r="P839" s="1"/>
      <c r="Q839" s="1"/>
      <c r="R839" s="1"/>
      <c r="AB839" s="1"/>
      <c r="AK839" s="2">
        <v>-7.7850300000000002E-5</v>
      </c>
      <c r="AL839" s="1">
        <v>1.4587399999999999</v>
      </c>
      <c r="AM839" s="1">
        <f t="shared" si="47"/>
        <v>-4.2817665000000006E-5</v>
      </c>
      <c r="AR839" s="1">
        <v>1.4587399999999999</v>
      </c>
      <c r="AS839" s="1">
        <v>-1.2405399999999999E-4</v>
      </c>
    </row>
    <row r="840" spans="1:45" x14ac:dyDescent="0.25">
      <c r="A840">
        <f t="shared" si="48"/>
        <v>838</v>
      </c>
      <c r="C840" s="1">
        <v>1.3559000000000001</v>
      </c>
      <c r="D840" s="1">
        <v>-1.06415E-3</v>
      </c>
      <c r="E840">
        <f t="shared" si="46"/>
        <v>-1.9154700000000001E-3</v>
      </c>
      <c r="G840" s="1">
        <v>1.3559000000000001</v>
      </c>
      <c r="H840" s="1">
        <v>-4.57489E-4</v>
      </c>
      <c r="I840" s="1">
        <v>-4.57489E-4</v>
      </c>
      <c r="K840">
        <v>1.4559899999999999</v>
      </c>
      <c r="L840">
        <v>-6.0475250000000003E-5</v>
      </c>
      <c r="N840" s="1"/>
      <c r="P840" s="1"/>
      <c r="Q840" s="1"/>
      <c r="R840" s="1"/>
      <c r="AB840" s="1"/>
      <c r="AK840" s="1">
        <v>-1.09955E-4</v>
      </c>
      <c r="AL840" s="1">
        <v>1.4559899999999999</v>
      </c>
      <c r="AM840" s="1">
        <f t="shared" si="47"/>
        <v>-6.0475250000000003E-5</v>
      </c>
      <c r="AR840" s="1">
        <v>1.4559899999999999</v>
      </c>
      <c r="AS840" s="1">
        <v>-1.28937E-4</v>
      </c>
    </row>
    <row r="841" spans="1:45" x14ac:dyDescent="0.25">
      <c r="A841">
        <f t="shared" si="48"/>
        <v>839</v>
      </c>
      <c r="C841" s="1">
        <v>1.35345</v>
      </c>
      <c r="D841" s="1">
        <v>-1.0784900000000001E-3</v>
      </c>
      <c r="E841">
        <f t="shared" si="46"/>
        <v>-1.9412820000000001E-3</v>
      </c>
      <c r="G841" s="1">
        <v>1.35345</v>
      </c>
      <c r="H841" s="1">
        <v>-4.6725500000000002E-4</v>
      </c>
      <c r="I841" s="1">
        <v>-4.6725500000000002E-4</v>
      </c>
      <c r="K841">
        <v>1.4535499999999999</v>
      </c>
      <c r="L841">
        <v>-7.8283700000000018E-5</v>
      </c>
      <c r="N841" s="1"/>
      <c r="P841" s="1"/>
      <c r="Q841" s="1"/>
      <c r="R841" s="1"/>
      <c r="AB841" s="1"/>
      <c r="AK841" s="1">
        <v>-1.4233400000000001E-4</v>
      </c>
      <c r="AL841" s="1">
        <v>1.4535499999999999</v>
      </c>
      <c r="AM841" s="1">
        <f t="shared" si="47"/>
        <v>-7.8283700000000018E-5</v>
      </c>
      <c r="AR841" s="1">
        <v>1.4535499999999999</v>
      </c>
      <c r="AS841" s="1">
        <v>-1.3366699999999999E-4</v>
      </c>
    </row>
    <row r="842" spans="1:45" x14ac:dyDescent="0.25">
      <c r="A842">
        <f t="shared" si="48"/>
        <v>840</v>
      </c>
      <c r="C842" s="1">
        <v>1.3504</v>
      </c>
      <c r="D842" s="2">
        <v>-1.0928299999999999E-3</v>
      </c>
      <c r="E842">
        <f t="shared" si="46"/>
        <v>-1.967094E-3</v>
      </c>
      <c r="G842" s="1">
        <v>1.35101</v>
      </c>
      <c r="H842" s="1">
        <v>-4.7699E-4</v>
      </c>
      <c r="I842" s="1">
        <v>-4.7699E-4</v>
      </c>
      <c r="K842">
        <v>1.4523299999999999</v>
      </c>
      <c r="L842">
        <v>-9.6042100000000007E-5</v>
      </c>
      <c r="N842" s="1"/>
      <c r="P842" s="1"/>
      <c r="Q842" s="1"/>
      <c r="R842" s="1"/>
      <c r="AB842" s="1"/>
      <c r="AK842" s="1">
        <v>-1.7462200000000001E-4</v>
      </c>
      <c r="AL842" s="1">
        <v>1.4523299999999999</v>
      </c>
      <c r="AM842" s="1">
        <f t="shared" si="47"/>
        <v>-9.6042100000000007E-5</v>
      </c>
      <c r="AR842" s="1">
        <v>1.4517199999999999</v>
      </c>
      <c r="AS842" s="1">
        <v>-1.3845799999999999E-4</v>
      </c>
    </row>
    <row r="843" spans="1:45" x14ac:dyDescent="0.25">
      <c r="A843">
        <f t="shared" si="48"/>
        <v>841</v>
      </c>
      <c r="C843" s="1">
        <v>1.34857</v>
      </c>
      <c r="D843" s="2">
        <v>-1.10687E-3</v>
      </c>
      <c r="E843">
        <f t="shared" si="46"/>
        <v>-1.9923660000000002E-3</v>
      </c>
      <c r="G843" s="1">
        <v>1.3482700000000001</v>
      </c>
      <c r="H843" s="1">
        <v>-4.8666399999999999E-4</v>
      </c>
      <c r="I843" s="1">
        <v>-4.8666399999999999E-4</v>
      </c>
      <c r="K843">
        <v>1.4492799999999999</v>
      </c>
      <c r="L843">
        <v>-1.1381700000000001E-4</v>
      </c>
      <c r="N843" s="1"/>
      <c r="P843" s="1"/>
      <c r="Q843" s="1"/>
      <c r="R843" s="1"/>
      <c r="AB843" s="1"/>
      <c r="AK843" s="1">
        <v>-2.0693999999999999E-4</v>
      </c>
      <c r="AL843" s="1">
        <v>1.4492799999999999</v>
      </c>
      <c r="AM843" s="1">
        <f t="shared" si="47"/>
        <v>-1.1381700000000001E-4</v>
      </c>
      <c r="AR843" s="1">
        <v>1.4489700000000001</v>
      </c>
      <c r="AS843" s="1">
        <v>-1.4321900000000001E-4</v>
      </c>
    </row>
    <row r="844" spans="1:45" x14ac:dyDescent="0.25">
      <c r="A844">
        <f t="shared" si="48"/>
        <v>842</v>
      </c>
      <c r="C844" s="1">
        <v>1.3464400000000001</v>
      </c>
      <c r="D844" s="2">
        <v>-1.1209099999999999E-3</v>
      </c>
      <c r="E844">
        <f t="shared" si="46"/>
        <v>-2.017638E-3</v>
      </c>
      <c r="G844" s="1">
        <v>1.34552</v>
      </c>
      <c r="H844" s="1">
        <v>-4.9630699999999998E-4</v>
      </c>
      <c r="I844" s="1">
        <v>-4.9630699999999998E-4</v>
      </c>
      <c r="K844">
        <v>1.4465300000000001</v>
      </c>
      <c r="L844">
        <v>-1.3164195000000002E-4</v>
      </c>
      <c r="N844" s="1"/>
      <c r="P844" s="1"/>
      <c r="Q844" s="1"/>
      <c r="R844" s="1"/>
      <c r="AB844" s="1"/>
      <c r="AK844" s="1">
        <v>-2.39349E-4</v>
      </c>
      <c r="AL844" s="1">
        <v>1.4465300000000001</v>
      </c>
      <c r="AM844" s="1">
        <f t="shared" si="47"/>
        <v>-1.3164195000000002E-4</v>
      </c>
      <c r="AR844" s="1">
        <v>1.4459200000000001</v>
      </c>
      <c r="AS844" s="1">
        <v>-1.4788799999999999E-4</v>
      </c>
    </row>
    <row r="845" spans="1:45" x14ac:dyDescent="0.25">
      <c r="A845">
        <f t="shared" si="48"/>
        <v>843</v>
      </c>
      <c r="C845" s="1">
        <v>1.34399</v>
      </c>
      <c r="D845" s="2">
        <v>-1.13495E-3</v>
      </c>
      <c r="E845">
        <f t="shared" si="46"/>
        <v>-2.0429100000000002E-3</v>
      </c>
      <c r="G845" s="1">
        <v>1.34338</v>
      </c>
      <c r="H845" s="1">
        <v>-5.0598099999999997E-4</v>
      </c>
      <c r="I845" s="1">
        <v>-5.0598099999999997E-4</v>
      </c>
      <c r="K845">
        <v>1.4440900000000001</v>
      </c>
      <c r="L845">
        <v>-1.4918200000000001E-4</v>
      </c>
      <c r="N845" s="1"/>
      <c r="P845" s="1"/>
      <c r="Q845" s="1"/>
      <c r="R845" s="1"/>
      <c r="AB845" s="1"/>
      <c r="AK845" s="1">
        <v>-2.7124000000000001E-4</v>
      </c>
      <c r="AL845" s="1">
        <v>1.4440900000000001</v>
      </c>
      <c r="AM845" s="1">
        <f t="shared" si="47"/>
        <v>-1.4918200000000001E-4</v>
      </c>
      <c r="AR845" s="1">
        <v>1.4437899999999999</v>
      </c>
      <c r="AS845" s="1">
        <v>-1.52588E-4</v>
      </c>
    </row>
    <row r="846" spans="1:45" x14ac:dyDescent="0.25">
      <c r="A846">
        <f t="shared" si="48"/>
        <v>844</v>
      </c>
      <c r="C846" s="1">
        <v>1.3412500000000001</v>
      </c>
      <c r="D846" s="2">
        <v>-1.14868E-3</v>
      </c>
      <c r="E846">
        <f t="shared" si="46"/>
        <v>-2.0676240000000001E-3</v>
      </c>
      <c r="G846" s="1">
        <v>1.34033</v>
      </c>
      <c r="H846" s="1">
        <v>-5.1574699999999999E-4</v>
      </c>
      <c r="I846" s="1">
        <v>-5.1574699999999999E-4</v>
      </c>
      <c r="K846">
        <v>1.4407300000000001</v>
      </c>
      <c r="L846">
        <v>-1.6683975000000002E-4</v>
      </c>
      <c r="N846" s="1"/>
      <c r="P846" s="1"/>
      <c r="Q846" s="1"/>
      <c r="R846" s="1"/>
      <c r="AB846" s="1"/>
      <c r="AK846" s="1">
        <v>-3.03345E-4</v>
      </c>
      <c r="AL846" s="1">
        <v>1.4407300000000001</v>
      </c>
      <c r="AM846" s="1">
        <f t="shared" si="47"/>
        <v>-1.6683975000000002E-4</v>
      </c>
      <c r="AR846" s="1">
        <v>1.4413499999999999</v>
      </c>
      <c r="AS846" s="1">
        <v>-1.5722699999999999E-4</v>
      </c>
    </row>
    <row r="847" spans="1:45" x14ac:dyDescent="0.25">
      <c r="A847">
        <f t="shared" si="48"/>
        <v>845</v>
      </c>
      <c r="C847" s="1">
        <v>1.3394200000000001</v>
      </c>
      <c r="D847" s="2">
        <v>-1.1621100000000001E-3</v>
      </c>
      <c r="E847">
        <f t="shared" si="46"/>
        <v>-2.0917980000000002E-3</v>
      </c>
      <c r="G847" s="1">
        <v>1.3385</v>
      </c>
      <c r="H847" s="1">
        <v>-5.2520799999999999E-4</v>
      </c>
      <c r="I847" s="1">
        <v>-5.2520799999999999E-4</v>
      </c>
      <c r="K847">
        <v>1.4395100000000001</v>
      </c>
      <c r="L847">
        <v>-1.8481595000000001E-4</v>
      </c>
      <c r="N847" s="1"/>
      <c r="P847" s="1"/>
      <c r="Q847" s="1"/>
      <c r="R847" s="1"/>
      <c r="AB847" s="1"/>
      <c r="AK847" s="1">
        <v>-3.36029E-4</v>
      </c>
      <c r="AL847" s="1">
        <v>1.4395100000000001</v>
      </c>
      <c r="AM847" s="1">
        <f t="shared" si="47"/>
        <v>-1.8481595000000001E-4</v>
      </c>
      <c r="AR847" s="1">
        <v>1.4386000000000001</v>
      </c>
      <c r="AS847" s="1">
        <v>-1.61896E-4</v>
      </c>
    </row>
    <row r="848" spans="1:45" x14ac:dyDescent="0.25">
      <c r="A848">
        <f t="shared" si="48"/>
        <v>846</v>
      </c>
      <c r="C848" s="1">
        <v>1.33636</v>
      </c>
      <c r="D848" s="2">
        <v>-1.1755400000000001E-3</v>
      </c>
      <c r="E848">
        <f t="shared" si="46"/>
        <v>-2.1159720000000003E-3</v>
      </c>
      <c r="G848" s="1">
        <v>1.33606</v>
      </c>
      <c r="H848" s="1">
        <v>-5.3466799999999997E-4</v>
      </c>
      <c r="I848" s="1">
        <v>-5.3466799999999997E-4</v>
      </c>
      <c r="K848">
        <v>1.4364600000000001</v>
      </c>
      <c r="L848">
        <v>-2.0264145E-4</v>
      </c>
      <c r="N848" s="1"/>
      <c r="P848" s="1"/>
      <c r="Q848" s="1"/>
      <c r="R848" s="1"/>
      <c r="AB848" s="1"/>
      <c r="AK848" s="1">
        <v>-3.6843899999999997E-4</v>
      </c>
      <c r="AL848" s="1">
        <v>1.4364600000000001</v>
      </c>
      <c r="AM848" s="1">
        <f t="shared" si="47"/>
        <v>-2.0264145E-4</v>
      </c>
      <c r="AR848" s="1">
        <v>1.4364600000000001</v>
      </c>
      <c r="AS848" s="1">
        <v>-1.6641200000000001E-4</v>
      </c>
    </row>
    <row r="849" spans="1:45" x14ac:dyDescent="0.25">
      <c r="A849">
        <f t="shared" si="48"/>
        <v>847</v>
      </c>
      <c r="C849" s="1">
        <v>1.33423</v>
      </c>
      <c r="D849" s="2">
        <v>-1.18896E-3</v>
      </c>
      <c r="E849">
        <f t="shared" si="46"/>
        <v>-2.1401279999999998E-3</v>
      </c>
      <c r="G849" s="1">
        <v>1.33392</v>
      </c>
      <c r="H849" s="1">
        <v>-5.4412799999999995E-4</v>
      </c>
      <c r="I849" s="1">
        <v>-5.4412799999999995E-4</v>
      </c>
      <c r="K849">
        <v>1.4337200000000001</v>
      </c>
      <c r="L849">
        <v>-2.2013090000000003E-4</v>
      </c>
      <c r="N849" s="1"/>
      <c r="P849" s="1"/>
      <c r="Q849" s="1"/>
      <c r="R849" s="1"/>
      <c r="AB849" s="1"/>
      <c r="AK849" s="1">
        <v>-4.0023800000000003E-4</v>
      </c>
      <c r="AL849" s="1">
        <v>1.4337200000000001</v>
      </c>
      <c r="AM849" s="1">
        <f t="shared" si="47"/>
        <v>-2.2013090000000003E-4</v>
      </c>
      <c r="AR849" s="1">
        <v>1.4337200000000001</v>
      </c>
      <c r="AS849" s="1">
        <v>-1.7095899999999999E-4</v>
      </c>
    </row>
    <row r="850" spans="1:45" x14ac:dyDescent="0.25">
      <c r="A850">
        <f t="shared" si="48"/>
        <v>848</v>
      </c>
      <c r="C850" s="1">
        <v>1.33148</v>
      </c>
      <c r="D850" s="2">
        <v>-1.20239E-3</v>
      </c>
      <c r="E850">
        <f t="shared" si="46"/>
        <v>-2.1643019999999999E-3</v>
      </c>
      <c r="G850" s="1">
        <v>1.33148</v>
      </c>
      <c r="H850" s="1">
        <v>-5.5358899999999995E-4</v>
      </c>
      <c r="I850" s="1">
        <v>-5.5358899999999995E-4</v>
      </c>
      <c r="K850">
        <v>1.43127</v>
      </c>
      <c r="L850">
        <v>-2.3788930000000005E-4</v>
      </c>
      <c r="N850" s="1"/>
      <c r="P850" s="1"/>
      <c r="Q850" s="1"/>
      <c r="R850" s="1"/>
      <c r="AB850" s="1"/>
      <c r="AK850" s="1">
        <v>-4.3252600000000003E-4</v>
      </c>
      <c r="AL850" s="1">
        <v>1.43127</v>
      </c>
      <c r="AM850" s="1">
        <f t="shared" si="47"/>
        <v>-2.3788930000000005E-4</v>
      </c>
      <c r="AR850" s="1">
        <v>1.43188</v>
      </c>
      <c r="AS850" s="1">
        <v>-1.75537E-4</v>
      </c>
    </row>
    <row r="851" spans="1:45" x14ac:dyDescent="0.25">
      <c r="A851">
        <f t="shared" si="48"/>
        <v>849</v>
      </c>
      <c r="C851" s="1">
        <v>1.32904</v>
      </c>
      <c r="D851" s="2">
        <v>-1.2155200000000001E-3</v>
      </c>
      <c r="E851">
        <f t="shared" si="46"/>
        <v>-2.1879360000000001E-3</v>
      </c>
      <c r="G851" s="1">
        <v>1.32935</v>
      </c>
      <c r="H851" s="1">
        <v>-5.62744E-4</v>
      </c>
      <c r="I851" s="1">
        <v>-5.62744E-4</v>
      </c>
      <c r="K851">
        <v>1.42944</v>
      </c>
      <c r="L851">
        <v>-2.555465E-4</v>
      </c>
      <c r="N851" s="1"/>
      <c r="P851" s="1"/>
      <c r="Q851" s="1"/>
      <c r="R851" s="1"/>
      <c r="AB851" s="1"/>
      <c r="AK851" s="1">
        <v>-4.6463E-4</v>
      </c>
      <c r="AL851" s="1">
        <v>1.42944</v>
      </c>
      <c r="AM851" s="1">
        <f t="shared" si="47"/>
        <v>-2.555465E-4</v>
      </c>
      <c r="AR851" s="1">
        <v>1.42944</v>
      </c>
      <c r="AS851" s="1">
        <v>-1.8002299999999999E-4</v>
      </c>
    </row>
    <row r="852" spans="1:45" x14ac:dyDescent="0.25">
      <c r="A852">
        <f t="shared" si="48"/>
        <v>850</v>
      </c>
      <c r="C852" s="1">
        <v>1.3266</v>
      </c>
      <c r="D852" s="2">
        <v>-1.22864E-3</v>
      </c>
      <c r="E852">
        <f t="shared" si="46"/>
        <v>-2.2115520000000003E-3</v>
      </c>
      <c r="G852" s="1">
        <v>1.3266</v>
      </c>
      <c r="H852" s="1">
        <v>-5.72205E-4</v>
      </c>
      <c r="I852" s="1">
        <v>-5.72205E-4</v>
      </c>
      <c r="K852">
        <v>1.4273100000000001</v>
      </c>
      <c r="L852">
        <v>-2.7322075000000006E-4</v>
      </c>
      <c r="N852" s="1"/>
      <c r="P852" s="1"/>
      <c r="Q852" s="1"/>
      <c r="R852" s="1"/>
      <c r="AB852" s="1"/>
      <c r="AK852" s="1">
        <v>-4.9676500000000003E-4</v>
      </c>
      <c r="AL852" s="1">
        <v>1.4273100000000001</v>
      </c>
      <c r="AM852" s="1">
        <f t="shared" si="47"/>
        <v>-2.7322075000000006E-4</v>
      </c>
      <c r="AR852" s="1">
        <v>1.42639</v>
      </c>
      <c r="AS852" s="1">
        <v>-1.8453999999999999E-4</v>
      </c>
    </row>
    <row r="853" spans="1:45" x14ac:dyDescent="0.25">
      <c r="A853">
        <f t="shared" si="48"/>
        <v>851</v>
      </c>
      <c r="C853" s="1">
        <v>1.32416</v>
      </c>
      <c r="D853" s="2">
        <v>-1.24146E-3</v>
      </c>
      <c r="E853">
        <f t="shared" si="46"/>
        <v>-2.2346280000000002E-3</v>
      </c>
      <c r="G853" s="1">
        <v>1.32385</v>
      </c>
      <c r="H853" s="1">
        <v>-5.8135999999999995E-4</v>
      </c>
      <c r="I853" s="1">
        <v>-5.8135999999999995E-4</v>
      </c>
      <c r="K853">
        <v>1.42456</v>
      </c>
      <c r="L853">
        <v>-2.9087850000000001E-4</v>
      </c>
      <c r="N853" s="1"/>
      <c r="P853" s="1"/>
      <c r="Q853" s="1"/>
      <c r="R853" s="1"/>
      <c r="AB853" s="1"/>
      <c r="AK853" s="1">
        <v>-5.2886999999999997E-4</v>
      </c>
      <c r="AL853" s="1">
        <v>1.42456</v>
      </c>
      <c r="AM853" s="1">
        <f t="shared" si="47"/>
        <v>-2.9087850000000001E-4</v>
      </c>
      <c r="AR853" s="1">
        <v>1.4248700000000001</v>
      </c>
      <c r="AS853" s="1">
        <v>-1.8890399999999999E-4</v>
      </c>
    </row>
    <row r="854" spans="1:45" x14ac:dyDescent="0.25">
      <c r="A854">
        <f t="shared" si="48"/>
        <v>852</v>
      </c>
      <c r="C854" s="1">
        <v>1.32202</v>
      </c>
      <c r="D854" s="1">
        <v>-1.25427E-3</v>
      </c>
      <c r="E854">
        <f t="shared" si="46"/>
        <v>-2.2576860000000001E-3</v>
      </c>
      <c r="G854" s="1">
        <v>1.32172</v>
      </c>
      <c r="H854" s="1">
        <v>-5.9082000000000004E-4</v>
      </c>
      <c r="I854" s="1">
        <v>-5.9082000000000004E-4</v>
      </c>
      <c r="K854">
        <v>1.42181</v>
      </c>
      <c r="L854">
        <v>-3.0850215000000005E-4</v>
      </c>
      <c r="N854" s="1"/>
      <c r="P854" s="1"/>
      <c r="Q854" s="1"/>
      <c r="R854" s="1"/>
      <c r="AB854" s="1"/>
      <c r="AK854" s="1">
        <v>-5.6091300000000001E-4</v>
      </c>
      <c r="AL854" s="1">
        <v>1.42181</v>
      </c>
      <c r="AM854" s="1">
        <f t="shared" si="47"/>
        <v>-3.0850215000000005E-4</v>
      </c>
      <c r="AR854" s="1">
        <v>1.42242</v>
      </c>
      <c r="AS854" s="1">
        <v>-1.9332900000000001E-4</v>
      </c>
    </row>
    <row r="855" spans="1:45" x14ac:dyDescent="0.25">
      <c r="A855">
        <f t="shared" si="48"/>
        <v>853</v>
      </c>
      <c r="C855" s="1">
        <v>1.31897</v>
      </c>
      <c r="D855" s="1">
        <v>-1.2667799999999999E-3</v>
      </c>
      <c r="E855">
        <f t="shared" si="46"/>
        <v>-2.2802040000000001E-3</v>
      </c>
      <c r="G855" s="1">
        <v>1.31958</v>
      </c>
      <c r="H855" s="1">
        <v>-5.99976E-4</v>
      </c>
      <c r="I855" s="1">
        <v>-5.99976E-4</v>
      </c>
      <c r="K855">
        <v>1.41937</v>
      </c>
      <c r="L855">
        <v>-3.2629410000000001E-4</v>
      </c>
      <c r="N855" s="1"/>
      <c r="P855" s="1"/>
      <c r="Q855" s="1"/>
      <c r="R855" s="1"/>
      <c r="AB855" s="1"/>
      <c r="AK855" s="1">
        <v>-5.93262E-4</v>
      </c>
      <c r="AL855" s="1">
        <v>1.41937</v>
      </c>
      <c r="AM855" s="1">
        <f t="shared" si="47"/>
        <v>-3.2629410000000001E-4</v>
      </c>
      <c r="AR855" s="1">
        <v>1.4196800000000001</v>
      </c>
      <c r="AS855" s="1">
        <v>-1.9757100000000001E-4</v>
      </c>
    </row>
    <row r="856" spans="1:45" x14ac:dyDescent="0.25">
      <c r="A856">
        <f t="shared" si="48"/>
        <v>854</v>
      </c>
      <c r="C856" s="1">
        <v>1.3168299999999999</v>
      </c>
      <c r="D856" s="1">
        <v>-1.2792999999999999E-3</v>
      </c>
      <c r="E856">
        <f t="shared" si="46"/>
        <v>-2.3027399999999997E-3</v>
      </c>
      <c r="G856" s="1">
        <v>1.3162199999999999</v>
      </c>
      <c r="H856" s="1">
        <v>-6.0913099999999995E-4</v>
      </c>
      <c r="I856" s="1">
        <v>-6.0913099999999995E-4</v>
      </c>
      <c r="K856">
        <v>1.41754</v>
      </c>
      <c r="L856">
        <v>-3.4391775000000005E-4</v>
      </c>
      <c r="N856" s="1"/>
      <c r="P856" s="1"/>
      <c r="Q856" s="1"/>
      <c r="R856" s="1"/>
      <c r="AB856" s="1"/>
      <c r="AK856" s="1">
        <v>-6.2530500000000004E-4</v>
      </c>
      <c r="AL856" s="1">
        <v>1.41754</v>
      </c>
      <c r="AM856" s="1">
        <f t="shared" si="47"/>
        <v>-3.4391775000000005E-4</v>
      </c>
      <c r="AR856" s="1">
        <v>1.41632</v>
      </c>
      <c r="AS856" s="1">
        <v>-2.0193500000000001E-4</v>
      </c>
    </row>
    <row r="857" spans="1:45" x14ac:dyDescent="0.25">
      <c r="A857">
        <f t="shared" si="48"/>
        <v>855</v>
      </c>
      <c r="C857" s="1">
        <v>1.31409</v>
      </c>
      <c r="D857" s="1">
        <v>-1.2914999999999999E-3</v>
      </c>
      <c r="E857">
        <f t="shared" si="46"/>
        <v>-2.3246999999999999E-3</v>
      </c>
      <c r="G857" s="1">
        <v>1.31409</v>
      </c>
      <c r="H857" s="1">
        <v>-6.1828600000000001E-4</v>
      </c>
      <c r="I857" s="1">
        <v>-6.1828600000000001E-4</v>
      </c>
      <c r="K857">
        <v>1.41418</v>
      </c>
      <c r="L857">
        <v>-3.6154195000000005E-4</v>
      </c>
      <c r="N857" s="1"/>
      <c r="P857" s="1"/>
      <c r="Q857" s="1"/>
      <c r="R857" s="1"/>
      <c r="AB857" s="1"/>
      <c r="AK857" s="1">
        <v>-6.57349E-4</v>
      </c>
      <c r="AL857" s="1">
        <v>1.41418</v>
      </c>
      <c r="AM857" s="1">
        <f t="shared" si="47"/>
        <v>-3.6154195000000005E-4</v>
      </c>
      <c r="AR857" s="1">
        <v>1.41418</v>
      </c>
      <c r="AS857" s="1">
        <v>-2.06116E-4</v>
      </c>
    </row>
    <row r="858" spans="1:45" x14ac:dyDescent="0.25">
      <c r="A858">
        <f t="shared" si="48"/>
        <v>856</v>
      </c>
      <c r="C858" s="1">
        <v>1.3119499999999999</v>
      </c>
      <c r="D858" s="1">
        <v>-1.30371E-3</v>
      </c>
      <c r="E858">
        <f t="shared" si="46"/>
        <v>-2.346678E-3</v>
      </c>
      <c r="G858" s="1">
        <v>1.3119499999999999</v>
      </c>
      <c r="H858" s="1">
        <v>-6.2713600000000003E-4</v>
      </c>
      <c r="I858" s="1">
        <v>-6.2713600000000003E-4</v>
      </c>
      <c r="K858">
        <v>1.41235</v>
      </c>
      <c r="L858">
        <v>-3.7916560000000003E-4</v>
      </c>
      <c r="N858" s="1"/>
      <c r="P858" s="1"/>
      <c r="Q858" s="1"/>
      <c r="R858" s="1"/>
      <c r="AB858" s="1"/>
      <c r="AK858" s="1">
        <v>-6.8939200000000004E-4</v>
      </c>
      <c r="AL858" s="1">
        <v>1.41235</v>
      </c>
      <c r="AM858" s="1">
        <f t="shared" si="47"/>
        <v>-3.7916560000000003E-4</v>
      </c>
      <c r="AR858" s="1">
        <v>1.41205</v>
      </c>
      <c r="AS858" s="1">
        <v>-2.1035800000000001E-4</v>
      </c>
    </row>
    <row r="859" spans="1:45" x14ac:dyDescent="0.25">
      <c r="A859">
        <f t="shared" si="48"/>
        <v>857</v>
      </c>
      <c r="C859" s="1">
        <v>1.3098099999999999</v>
      </c>
      <c r="D859" s="1">
        <v>-1.3159199999999999E-3</v>
      </c>
      <c r="E859">
        <f t="shared" si="46"/>
        <v>-2.3686559999999998E-3</v>
      </c>
      <c r="G859" s="1">
        <v>1.3089</v>
      </c>
      <c r="H859" s="1">
        <v>-6.36292E-4</v>
      </c>
      <c r="I859" s="1">
        <v>-6.36292E-4</v>
      </c>
      <c r="K859">
        <v>1.40991</v>
      </c>
      <c r="L859">
        <v>-3.9678980000000004E-4</v>
      </c>
      <c r="N859" s="1"/>
      <c r="P859" s="1"/>
      <c r="Q859" s="1"/>
      <c r="R859" s="1"/>
      <c r="AB859" s="1"/>
      <c r="AK859" s="1">
        <v>-7.21436E-4</v>
      </c>
      <c r="AL859" s="1">
        <v>1.40991</v>
      </c>
      <c r="AM859" s="1">
        <f t="shared" si="47"/>
        <v>-3.9678980000000004E-4</v>
      </c>
      <c r="AR859" s="1">
        <v>1.40961</v>
      </c>
      <c r="AS859" s="1">
        <v>-2.1456900000000001E-4</v>
      </c>
    </row>
    <row r="860" spans="1:45" x14ac:dyDescent="0.25">
      <c r="A860">
        <f t="shared" si="48"/>
        <v>858</v>
      </c>
      <c r="C860" s="1">
        <v>1.30646</v>
      </c>
      <c r="D860" s="1">
        <v>-1.32782E-3</v>
      </c>
      <c r="E860">
        <f t="shared" si="46"/>
        <v>-2.3900760000000001E-3</v>
      </c>
      <c r="G860" s="1">
        <v>1.30646</v>
      </c>
      <c r="H860" s="1">
        <v>-6.4514200000000002E-4</v>
      </c>
      <c r="I860" s="1">
        <v>-6.4514200000000002E-4</v>
      </c>
      <c r="K860">
        <v>1.40656</v>
      </c>
      <c r="L860">
        <v>-4.1458120000000003E-4</v>
      </c>
      <c r="N860" s="1"/>
      <c r="P860" s="1"/>
      <c r="Q860" s="1"/>
      <c r="R860" s="1"/>
      <c r="AB860" s="1"/>
      <c r="AK860" s="1">
        <v>-7.5378399999999996E-4</v>
      </c>
      <c r="AL860" s="1">
        <v>1.40656</v>
      </c>
      <c r="AM860" s="1">
        <f t="shared" si="47"/>
        <v>-4.1458120000000003E-4</v>
      </c>
      <c r="AR860" s="1">
        <v>1.40717</v>
      </c>
      <c r="AS860" s="1">
        <v>-2.1865799999999999E-4</v>
      </c>
    </row>
    <row r="861" spans="1:45" x14ac:dyDescent="0.25">
      <c r="A861">
        <f t="shared" si="48"/>
        <v>859</v>
      </c>
      <c r="C861" s="1">
        <v>1.3043199999999999</v>
      </c>
      <c r="D861" s="1">
        <v>-1.33972E-3</v>
      </c>
      <c r="E861">
        <f t="shared" si="46"/>
        <v>-2.411496E-3</v>
      </c>
      <c r="G861" s="1">
        <v>1.30463</v>
      </c>
      <c r="H861" s="1">
        <v>-6.5429699999999997E-4</v>
      </c>
      <c r="I861" s="1">
        <v>-6.5429699999999997E-4</v>
      </c>
      <c r="K861">
        <v>1.40503</v>
      </c>
      <c r="L861">
        <v>-4.3220540000000004E-4</v>
      </c>
      <c r="N861" s="1"/>
      <c r="P861" s="1"/>
      <c r="Q861" s="1"/>
      <c r="R861" s="1"/>
      <c r="AB861" s="1"/>
      <c r="AK861" s="1">
        <v>-7.8582800000000003E-4</v>
      </c>
      <c r="AL861" s="1">
        <v>1.40503</v>
      </c>
      <c r="AM861" s="1">
        <f t="shared" si="47"/>
        <v>-4.3220540000000004E-4</v>
      </c>
      <c r="AR861" s="1">
        <v>1.40411</v>
      </c>
      <c r="AS861" s="1">
        <v>-2.2271699999999999E-4</v>
      </c>
    </row>
    <row r="862" spans="1:45" x14ac:dyDescent="0.25">
      <c r="A862">
        <f t="shared" si="48"/>
        <v>860</v>
      </c>
      <c r="C862" s="1">
        <v>1.30219</v>
      </c>
      <c r="D862" s="1">
        <v>-1.35132E-3</v>
      </c>
      <c r="E862">
        <f t="shared" si="46"/>
        <v>-2.432376E-3</v>
      </c>
      <c r="G862" s="1">
        <v>1.30219</v>
      </c>
      <c r="H862" s="1">
        <v>-6.63147E-4</v>
      </c>
      <c r="I862" s="1">
        <v>-6.63147E-4</v>
      </c>
      <c r="K862">
        <v>1.40198</v>
      </c>
      <c r="L862">
        <v>-4.4982905000000002E-4</v>
      </c>
      <c r="N862" s="1"/>
      <c r="P862" s="1"/>
      <c r="Q862" s="1"/>
      <c r="R862" s="1"/>
      <c r="AB862" s="1"/>
      <c r="AK862" s="1">
        <v>-8.1787099999999996E-4</v>
      </c>
      <c r="AL862" s="1">
        <v>1.40198</v>
      </c>
      <c r="AM862" s="1">
        <f t="shared" si="47"/>
        <v>-4.4982905000000002E-4</v>
      </c>
      <c r="AR862" s="1">
        <v>1.40228</v>
      </c>
      <c r="AS862" s="1">
        <v>-2.26624E-4</v>
      </c>
    </row>
    <row r="863" spans="1:45" x14ac:dyDescent="0.25">
      <c r="A863">
        <f t="shared" si="48"/>
        <v>861</v>
      </c>
      <c r="C863" s="1">
        <v>1.3003499999999999</v>
      </c>
      <c r="D863" s="1">
        <v>-1.3629200000000001E-3</v>
      </c>
      <c r="E863">
        <f t="shared" si="46"/>
        <v>-2.4532560000000004E-3</v>
      </c>
      <c r="G863" s="1">
        <v>1.2994399999999999</v>
      </c>
      <c r="H863" s="1">
        <v>-6.7199700000000002E-4</v>
      </c>
      <c r="I863" s="1">
        <v>-6.7199700000000002E-4</v>
      </c>
      <c r="K863">
        <v>1.39984</v>
      </c>
      <c r="L863">
        <v>-4.6762099999999999E-4</v>
      </c>
      <c r="N863" s="1"/>
      <c r="P863" s="1"/>
      <c r="Q863" s="1"/>
      <c r="R863" s="1"/>
      <c r="AB863" s="1"/>
      <c r="AK863" s="1">
        <v>-8.5021999999999995E-4</v>
      </c>
      <c r="AL863" s="1">
        <v>1.39984</v>
      </c>
      <c r="AM863" s="1">
        <f t="shared" si="47"/>
        <v>-4.6762099999999999E-4</v>
      </c>
      <c r="AR863" s="1">
        <v>1.39954</v>
      </c>
      <c r="AS863" s="1">
        <v>-2.3055999999999999E-4</v>
      </c>
    </row>
    <row r="864" spans="1:45" x14ac:dyDescent="0.25">
      <c r="A864">
        <f t="shared" si="48"/>
        <v>862</v>
      </c>
      <c r="C864" s="1">
        <v>1.2972999999999999</v>
      </c>
      <c r="D864" s="1">
        <v>-1.3742100000000001E-3</v>
      </c>
      <c r="E864">
        <f t="shared" si="46"/>
        <v>-2.4735780000000001E-3</v>
      </c>
      <c r="G864" s="1">
        <v>1.2972999999999999</v>
      </c>
      <c r="H864" s="1">
        <v>-6.8084700000000005E-4</v>
      </c>
      <c r="I864" s="1">
        <v>-6.8084700000000005E-4</v>
      </c>
      <c r="K864">
        <v>1.3974</v>
      </c>
      <c r="L864">
        <v>-4.8574845000000003E-4</v>
      </c>
      <c r="N864" s="1"/>
      <c r="P864" s="1"/>
      <c r="Q864" s="1"/>
      <c r="R864" s="1"/>
      <c r="AB864" s="1"/>
      <c r="AK864" s="1">
        <v>-8.83179E-4</v>
      </c>
      <c r="AL864" s="1">
        <v>1.3974</v>
      </c>
      <c r="AM864" s="1">
        <f t="shared" si="47"/>
        <v>-4.8574845000000003E-4</v>
      </c>
      <c r="AR864" s="1">
        <v>1.3970899999999999</v>
      </c>
      <c r="AS864" s="1">
        <v>-2.3440599999999999E-4</v>
      </c>
    </row>
    <row r="865" spans="1:45" x14ac:dyDescent="0.25">
      <c r="A865">
        <f t="shared" si="48"/>
        <v>863</v>
      </c>
      <c r="C865" s="1">
        <v>1.2948599999999999</v>
      </c>
      <c r="D865" s="1">
        <v>-1.3858E-3</v>
      </c>
      <c r="E865">
        <f t="shared" si="46"/>
        <v>-2.4944400000000001E-3</v>
      </c>
      <c r="G865" s="1">
        <v>1.2948599999999999</v>
      </c>
      <c r="H865" s="1">
        <v>-6.8969699999999997E-4</v>
      </c>
      <c r="I865" s="1">
        <v>-6.8969699999999997E-4</v>
      </c>
      <c r="K865">
        <v>1.3952599999999999</v>
      </c>
      <c r="L865">
        <v>-5.0337210000000001E-4</v>
      </c>
      <c r="N865" s="1"/>
      <c r="P865" s="1"/>
      <c r="Q865" s="1"/>
      <c r="R865" s="1"/>
      <c r="AB865" s="1"/>
      <c r="AK865" s="1">
        <v>-9.1522200000000004E-4</v>
      </c>
      <c r="AL865" s="1">
        <v>1.3952599999999999</v>
      </c>
      <c r="AM865" s="1">
        <f t="shared" si="47"/>
        <v>-5.0337210000000001E-4</v>
      </c>
      <c r="AR865" s="1">
        <v>1.3946499999999999</v>
      </c>
      <c r="AS865" s="1">
        <v>-2.3822000000000001E-4</v>
      </c>
    </row>
    <row r="866" spans="1:45" x14ac:dyDescent="0.25">
      <c r="A866">
        <f t="shared" si="48"/>
        <v>864</v>
      </c>
      <c r="C866" s="1">
        <v>1.2927200000000001</v>
      </c>
      <c r="D866" s="1">
        <v>-1.39679E-3</v>
      </c>
      <c r="E866">
        <f t="shared" si="46"/>
        <v>-2.514222E-3</v>
      </c>
      <c r="G866" s="1">
        <v>1.2927200000000001</v>
      </c>
      <c r="H866" s="1">
        <v>-6.9854699999999999E-4</v>
      </c>
      <c r="I866" s="1">
        <v>-6.9854699999999999E-4</v>
      </c>
      <c r="K866">
        <v>1.3928199999999999</v>
      </c>
      <c r="L866">
        <v>-5.2133180000000004E-4</v>
      </c>
      <c r="N866" s="1"/>
      <c r="P866" s="1"/>
      <c r="Q866" s="1"/>
      <c r="R866" s="1"/>
      <c r="AB866" s="1"/>
      <c r="AK866" s="1">
        <v>-9.4787599999999995E-4</v>
      </c>
      <c r="AL866" s="1">
        <v>1.3928199999999999</v>
      </c>
      <c r="AM866" s="1">
        <f t="shared" si="47"/>
        <v>-5.2133180000000004E-4</v>
      </c>
      <c r="AR866" s="1">
        <v>1.39313</v>
      </c>
      <c r="AS866" s="1">
        <v>-2.4200400000000001E-4</v>
      </c>
    </row>
    <row r="867" spans="1:45" x14ac:dyDescent="0.25">
      <c r="A867">
        <f t="shared" si="48"/>
        <v>865</v>
      </c>
      <c r="C867" s="1">
        <v>1.2899799999999999</v>
      </c>
      <c r="D867" s="1">
        <v>-1.4080799999999999E-3</v>
      </c>
      <c r="E867">
        <f t="shared" si="46"/>
        <v>-2.5345440000000001E-3</v>
      </c>
      <c r="G867" s="1">
        <v>1.2896700000000001</v>
      </c>
      <c r="H867" s="1">
        <v>-7.0739700000000002E-4</v>
      </c>
      <c r="I867" s="1">
        <v>-7.0739700000000002E-4</v>
      </c>
      <c r="K867">
        <v>1.3903799999999999</v>
      </c>
      <c r="L867">
        <v>-5.3929150000000007E-4</v>
      </c>
      <c r="N867" s="1"/>
      <c r="P867" s="1"/>
      <c r="Q867" s="1"/>
      <c r="R867" s="1"/>
      <c r="AB867" s="1"/>
      <c r="AK867" s="1">
        <v>-9.8053000000000007E-4</v>
      </c>
      <c r="AL867" s="1">
        <v>1.3903799999999999</v>
      </c>
      <c r="AM867" s="1">
        <f t="shared" si="47"/>
        <v>-5.3929150000000007E-4</v>
      </c>
      <c r="AR867" s="1">
        <v>1.38947</v>
      </c>
      <c r="AS867" s="1">
        <v>-2.4572800000000002E-4</v>
      </c>
    </row>
    <row r="868" spans="1:45" x14ac:dyDescent="0.25">
      <c r="A868">
        <f t="shared" si="48"/>
        <v>866</v>
      </c>
      <c r="C868" s="1">
        <v>1.2878400000000001</v>
      </c>
      <c r="D868" s="1">
        <v>-1.41876E-3</v>
      </c>
      <c r="E868">
        <f t="shared" si="46"/>
        <v>-2.5537680000000001E-3</v>
      </c>
      <c r="G868" s="1">
        <v>1.2872300000000001</v>
      </c>
      <c r="H868" s="1">
        <v>-7.1594200000000001E-4</v>
      </c>
      <c r="I868" s="1">
        <v>-7.1594200000000001E-4</v>
      </c>
      <c r="K868">
        <v>1.3870199999999999</v>
      </c>
      <c r="L868">
        <v>-5.5708400000000012E-4</v>
      </c>
      <c r="N868" s="1"/>
      <c r="P868" s="1"/>
      <c r="Q868" s="1"/>
      <c r="R868" s="1"/>
      <c r="AB868" s="1"/>
      <c r="AK868" s="1">
        <v>-1.0128800000000001E-3</v>
      </c>
      <c r="AL868" s="1">
        <v>1.3870199999999999</v>
      </c>
      <c r="AM868" s="1">
        <f t="shared" si="47"/>
        <v>-5.5708400000000012E-4</v>
      </c>
      <c r="AR868" s="1">
        <v>1.38733</v>
      </c>
      <c r="AS868" s="1">
        <v>-2.4948100000000002E-4</v>
      </c>
    </row>
    <row r="869" spans="1:45" x14ac:dyDescent="0.25">
      <c r="A869">
        <f t="shared" si="48"/>
        <v>867</v>
      </c>
      <c r="C869" s="1">
        <v>1.2847900000000001</v>
      </c>
      <c r="D869" s="1">
        <v>-1.42975E-3</v>
      </c>
      <c r="E869">
        <f t="shared" si="46"/>
        <v>-2.57355E-3</v>
      </c>
      <c r="G869" s="1">
        <v>1.2844800000000001</v>
      </c>
      <c r="H869" s="1">
        <v>-7.2479200000000004E-4</v>
      </c>
      <c r="I869" s="1">
        <v>-7.2479200000000004E-4</v>
      </c>
      <c r="K869">
        <v>1.3851899999999999</v>
      </c>
      <c r="L869">
        <v>-5.7504150000000005E-4</v>
      </c>
      <c r="N869" s="1"/>
      <c r="P869" s="1"/>
      <c r="Q869" s="1"/>
      <c r="R869" s="1"/>
      <c r="AB869" s="1"/>
      <c r="AK869" s="1">
        <v>-1.04553E-3</v>
      </c>
      <c r="AL869" s="1">
        <v>1.3851899999999999</v>
      </c>
      <c r="AM869" s="1">
        <f t="shared" si="47"/>
        <v>-5.7504150000000005E-4</v>
      </c>
      <c r="AR869" s="1">
        <v>1.3851899999999999</v>
      </c>
      <c r="AS869" s="1">
        <v>-2.53143E-4</v>
      </c>
    </row>
    <row r="870" spans="1:45" x14ac:dyDescent="0.25">
      <c r="A870">
        <f t="shared" si="48"/>
        <v>868</v>
      </c>
      <c r="C870" s="1">
        <v>1.2823500000000001</v>
      </c>
      <c r="D870" s="1">
        <v>-1.4404299999999999E-3</v>
      </c>
      <c r="E870">
        <f t="shared" si="46"/>
        <v>-2.5927739999999999E-3</v>
      </c>
      <c r="G870" s="1">
        <v>1.2823500000000001</v>
      </c>
      <c r="H870" s="1">
        <v>-7.3333700000000003E-4</v>
      </c>
      <c r="I870" s="1">
        <v>-7.3333700000000003E-4</v>
      </c>
      <c r="K870">
        <v>1.3833599999999999</v>
      </c>
      <c r="L870">
        <v>-5.9283400000000009E-4</v>
      </c>
      <c r="N870" s="1"/>
      <c r="P870" s="1"/>
      <c r="Q870" s="1"/>
      <c r="R870" s="1"/>
      <c r="AB870" s="1"/>
      <c r="AK870" s="1">
        <v>-1.07788E-3</v>
      </c>
      <c r="AL870" s="1">
        <v>1.3833599999999999</v>
      </c>
      <c r="AM870" s="1">
        <f t="shared" si="47"/>
        <v>-5.9283400000000009E-4</v>
      </c>
      <c r="AR870" s="1">
        <v>1.3827499999999999</v>
      </c>
      <c r="AS870" s="1">
        <v>-2.5686600000000002E-4</v>
      </c>
    </row>
    <row r="871" spans="1:45" x14ac:dyDescent="0.25">
      <c r="A871">
        <f t="shared" si="48"/>
        <v>869</v>
      </c>
      <c r="C871" s="1">
        <v>1.2799100000000001</v>
      </c>
      <c r="D871" s="1">
        <v>-1.4508100000000001E-3</v>
      </c>
      <c r="E871">
        <f t="shared" si="46"/>
        <v>-2.6114580000000001E-3</v>
      </c>
      <c r="G871" s="1">
        <v>1.2799100000000001</v>
      </c>
      <c r="H871" s="1">
        <v>-7.4188200000000002E-4</v>
      </c>
      <c r="I871" s="1">
        <v>-7.4188200000000002E-4</v>
      </c>
      <c r="K871">
        <v>1.3803099999999999</v>
      </c>
      <c r="L871">
        <v>-6.1079150000000002E-4</v>
      </c>
      <c r="N871" s="1"/>
      <c r="P871" s="1"/>
      <c r="Q871" s="1"/>
      <c r="R871" s="1"/>
      <c r="AB871" s="1"/>
      <c r="AK871" s="1">
        <v>-1.11053E-3</v>
      </c>
      <c r="AL871" s="1">
        <v>1.3803099999999999</v>
      </c>
      <c r="AM871" s="1">
        <f t="shared" si="47"/>
        <v>-6.1079150000000002E-4</v>
      </c>
      <c r="AR871" s="1">
        <v>1.3803099999999999</v>
      </c>
      <c r="AS871" s="1">
        <v>-2.6046799999999997E-4</v>
      </c>
    </row>
    <row r="872" spans="1:45" x14ac:dyDescent="0.25">
      <c r="A872">
        <f t="shared" si="48"/>
        <v>870</v>
      </c>
      <c r="C872" s="1">
        <v>1.2777700000000001</v>
      </c>
      <c r="D872" s="1">
        <v>-1.46149E-3</v>
      </c>
      <c r="E872">
        <f t="shared" si="46"/>
        <v>-2.6306820000000001E-3</v>
      </c>
      <c r="G872" s="1">
        <v>1.2777700000000001</v>
      </c>
      <c r="H872" s="1">
        <v>-7.5042700000000002E-4</v>
      </c>
      <c r="I872" s="1">
        <v>-7.5042700000000002E-4</v>
      </c>
      <c r="K872">
        <v>1.3775599999999999</v>
      </c>
      <c r="L872">
        <v>-6.2858400000000007E-4</v>
      </c>
      <c r="N872" s="1"/>
      <c r="P872" s="1"/>
      <c r="Q872" s="1"/>
      <c r="R872" s="1"/>
      <c r="AB872" s="1"/>
      <c r="AK872" s="1">
        <v>-1.14288E-3</v>
      </c>
      <c r="AL872" s="1">
        <v>1.3775599999999999</v>
      </c>
      <c r="AM872" s="1">
        <f t="shared" si="47"/>
        <v>-6.2858400000000007E-4</v>
      </c>
      <c r="AR872" s="1">
        <v>1.3781699999999999</v>
      </c>
      <c r="AS872" s="1">
        <v>-2.6413000000000001E-4</v>
      </c>
    </row>
    <row r="873" spans="1:45" x14ac:dyDescent="0.25">
      <c r="A873">
        <f t="shared" si="48"/>
        <v>871</v>
      </c>
      <c r="C873" s="1">
        <v>1.27502</v>
      </c>
      <c r="D873" s="1">
        <v>-1.47186E-3</v>
      </c>
      <c r="E873">
        <f t="shared" si="46"/>
        <v>-2.6493480000000002E-3</v>
      </c>
      <c r="G873" s="1">
        <v>1.2753300000000001</v>
      </c>
      <c r="H873" s="1">
        <v>-7.5897200000000001E-4</v>
      </c>
      <c r="I873" s="1">
        <v>-7.5897200000000001E-4</v>
      </c>
      <c r="K873">
        <v>1.3751199999999999</v>
      </c>
      <c r="L873">
        <v>-6.4671200000000002E-4</v>
      </c>
      <c r="N873" s="1"/>
      <c r="P873" s="1"/>
      <c r="Q873" s="1"/>
      <c r="R873" s="1"/>
      <c r="AB873" s="1"/>
      <c r="AK873" s="1">
        <v>-1.17584E-3</v>
      </c>
      <c r="AL873" s="1">
        <v>1.3751199999999999</v>
      </c>
      <c r="AM873" s="1">
        <f t="shared" si="47"/>
        <v>-6.4671200000000002E-4</v>
      </c>
      <c r="AR873" s="1">
        <v>1.3751199999999999</v>
      </c>
      <c r="AS873" s="1">
        <v>-2.6757799999999998E-4</v>
      </c>
    </row>
    <row r="874" spans="1:45" x14ac:dyDescent="0.25">
      <c r="A874">
        <f t="shared" si="48"/>
        <v>872</v>
      </c>
      <c r="C874" s="1">
        <v>1.27258</v>
      </c>
      <c r="D874" s="1">
        <v>-1.4822399999999999E-3</v>
      </c>
      <c r="E874">
        <f t="shared" si="46"/>
        <v>-2.6680319999999999E-3</v>
      </c>
      <c r="G874" s="1">
        <v>1.2728900000000001</v>
      </c>
      <c r="H874" s="1">
        <v>-7.67517E-4</v>
      </c>
      <c r="I874" s="1">
        <v>-7.67517E-4</v>
      </c>
      <c r="K874">
        <v>1.3732899999999999</v>
      </c>
      <c r="L874">
        <v>-6.6433950000000007E-4</v>
      </c>
      <c r="N874" s="1"/>
      <c r="P874" s="1"/>
      <c r="Q874" s="1"/>
      <c r="R874" s="1"/>
      <c r="AB874" s="1"/>
      <c r="AK874" s="1">
        <v>-1.2078900000000001E-3</v>
      </c>
      <c r="AL874" s="1">
        <v>1.3732899999999999</v>
      </c>
      <c r="AM874" s="1">
        <f t="shared" si="47"/>
        <v>-6.6433950000000007E-4</v>
      </c>
      <c r="AR874" s="1">
        <v>1.3729899999999999</v>
      </c>
      <c r="AS874" s="1">
        <v>-2.7111799999999999E-4</v>
      </c>
    </row>
    <row r="875" spans="1:45" x14ac:dyDescent="0.25">
      <c r="A875">
        <f t="shared" si="48"/>
        <v>873</v>
      </c>
      <c r="C875" s="1">
        <v>1.2704500000000001</v>
      </c>
      <c r="D875" s="1">
        <v>-1.4923099999999999E-3</v>
      </c>
      <c r="E875">
        <f t="shared" si="46"/>
        <v>-2.6861580000000001E-3</v>
      </c>
      <c r="G875" s="1">
        <v>1.27014</v>
      </c>
      <c r="H875" s="1">
        <v>-7.76062E-4</v>
      </c>
      <c r="I875" s="1">
        <v>-7.76062E-4</v>
      </c>
      <c r="K875">
        <v>1.3705400000000001</v>
      </c>
      <c r="L875">
        <v>-6.8229700000000011E-4</v>
      </c>
      <c r="N875" s="1"/>
      <c r="P875" s="1"/>
      <c r="Q875" s="1"/>
      <c r="R875" s="1"/>
      <c r="AB875" s="1"/>
      <c r="AK875" s="1">
        <v>-1.24054E-3</v>
      </c>
      <c r="AL875" s="1">
        <v>1.3705400000000001</v>
      </c>
      <c r="AM875" s="1">
        <f t="shared" si="47"/>
        <v>-6.8229700000000011E-4</v>
      </c>
      <c r="AR875" s="1">
        <v>1.3705400000000001</v>
      </c>
      <c r="AS875" s="1">
        <v>-2.7456699999999998E-4</v>
      </c>
    </row>
    <row r="876" spans="1:45" x14ac:dyDescent="0.25">
      <c r="A876">
        <f t="shared" si="48"/>
        <v>874</v>
      </c>
      <c r="C876" s="1">
        <v>1.2674000000000001</v>
      </c>
      <c r="D876" s="1">
        <v>-1.50238E-3</v>
      </c>
      <c r="E876">
        <f t="shared" si="46"/>
        <v>-2.7042839999999999E-3</v>
      </c>
      <c r="G876" s="1">
        <v>1.2677</v>
      </c>
      <c r="H876" s="1">
        <v>-7.8460699999999999E-4</v>
      </c>
      <c r="I876" s="1">
        <v>-7.8460699999999999E-4</v>
      </c>
      <c r="K876">
        <v>1.3681000000000001</v>
      </c>
      <c r="L876">
        <v>-7.0025450000000004E-4</v>
      </c>
      <c r="N876" s="1"/>
      <c r="P876" s="1"/>
      <c r="Q876" s="1"/>
      <c r="R876" s="1"/>
      <c r="AB876" s="1"/>
      <c r="AK876" s="1">
        <v>-1.27319E-3</v>
      </c>
      <c r="AL876" s="1">
        <v>1.3681000000000001</v>
      </c>
      <c r="AM876" s="1">
        <f t="shared" si="47"/>
        <v>-7.0025450000000004E-4</v>
      </c>
      <c r="AR876" s="1">
        <v>1.3681000000000001</v>
      </c>
      <c r="AS876" s="1">
        <v>-2.7798500000000002E-4</v>
      </c>
    </row>
    <row r="877" spans="1:45" x14ac:dyDescent="0.25">
      <c r="A877">
        <f t="shared" si="48"/>
        <v>875</v>
      </c>
      <c r="C877" s="1">
        <v>1.2652600000000001</v>
      </c>
      <c r="D877" s="1">
        <v>-1.5121500000000001E-3</v>
      </c>
      <c r="E877">
        <f t="shared" si="46"/>
        <v>-2.7218700000000004E-3</v>
      </c>
      <c r="G877" s="1">
        <v>1.26495</v>
      </c>
      <c r="H877" s="1">
        <v>-7.9284699999999995E-4</v>
      </c>
      <c r="I877" s="1">
        <v>-7.9284699999999995E-4</v>
      </c>
      <c r="K877">
        <v>1.3656600000000001</v>
      </c>
      <c r="L877">
        <v>-7.1788200000000009E-4</v>
      </c>
      <c r="N877" s="1"/>
      <c r="P877" s="1"/>
      <c r="Q877" s="1"/>
      <c r="R877" s="1"/>
      <c r="AB877" s="1"/>
      <c r="AK877" s="1">
        <v>-1.30524E-3</v>
      </c>
      <c r="AL877" s="1">
        <v>1.3656600000000001</v>
      </c>
      <c r="AM877" s="1">
        <f t="shared" si="47"/>
        <v>-7.1788200000000009E-4</v>
      </c>
      <c r="AR877" s="1">
        <v>1.3656600000000001</v>
      </c>
      <c r="AS877" s="1">
        <v>-2.8134200000000002E-4</v>
      </c>
    </row>
    <row r="878" spans="1:45" x14ac:dyDescent="0.25">
      <c r="A878">
        <f t="shared" si="48"/>
        <v>876</v>
      </c>
      <c r="C878" s="1">
        <v>1.2628200000000001</v>
      </c>
      <c r="D878" s="1">
        <v>-1.52191E-3</v>
      </c>
      <c r="E878">
        <f t="shared" si="46"/>
        <v>-2.7394380000000003E-3</v>
      </c>
      <c r="G878" s="1">
        <v>1.2628200000000001</v>
      </c>
      <c r="H878" s="1">
        <v>-8.0108600000000001E-4</v>
      </c>
      <c r="I878" s="1">
        <v>-8.0108600000000001E-4</v>
      </c>
      <c r="K878">
        <v>1.3629199999999999</v>
      </c>
      <c r="L878">
        <v>-7.3583950000000002E-4</v>
      </c>
      <c r="N878" s="1"/>
      <c r="P878" s="1"/>
      <c r="Q878" s="1"/>
      <c r="R878" s="1"/>
      <c r="AB878" s="1"/>
      <c r="AK878" s="1">
        <v>-1.33789E-3</v>
      </c>
      <c r="AL878" s="1">
        <v>1.3629199999999999</v>
      </c>
      <c r="AM878" s="1">
        <f t="shared" si="47"/>
        <v>-7.3583950000000002E-4</v>
      </c>
      <c r="AR878" s="1">
        <v>1.3629199999999999</v>
      </c>
      <c r="AS878" s="1">
        <v>-2.8460699999999998E-4</v>
      </c>
    </row>
    <row r="879" spans="1:45" x14ac:dyDescent="0.25">
      <c r="A879">
        <f t="shared" si="48"/>
        <v>877</v>
      </c>
      <c r="C879" s="1">
        <v>1.2609900000000001</v>
      </c>
      <c r="D879" s="1">
        <v>-1.5316800000000001E-3</v>
      </c>
      <c r="E879">
        <f t="shared" si="46"/>
        <v>-2.7570240000000003E-3</v>
      </c>
      <c r="G879" s="1">
        <v>1.2609900000000001</v>
      </c>
      <c r="H879" s="1">
        <v>-8.09631E-4</v>
      </c>
      <c r="I879" s="1">
        <v>-8.09631E-4</v>
      </c>
      <c r="K879">
        <v>1.3607800000000001</v>
      </c>
      <c r="L879">
        <v>-7.5346150000000015E-4</v>
      </c>
      <c r="N879" s="1"/>
      <c r="P879" s="1"/>
      <c r="Q879" s="1"/>
      <c r="R879" s="1"/>
      <c r="AB879" s="1"/>
      <c r="AK879" s="1">
        <v>-1.3699300000000001E-3</v>
      </c>
      <c r="AL879" s="1">
        <v>1.3607800000000001</v>
      </c>
      <c r="AM879" s="1">
        <f t="shared" si="47"/>
        <v>-7.5346150000000015E-4</v>
      </c>
      <c r="AR879" s="1">
        <v>1.3604700000000001</v>
      </c>
      <c r="AS879" s="1">
        <v>-2.87903E-4</v>
      </c>
    </row>
    <row r="880" spans="1:45" x14ac:dyDescent="0.25">
      <c r="A880">
        <f t="shared" si="48"/>
        <v>878</v>
      </c>
      <c r="C880" s="1">
        <v>1.25793</v>
      </c>
      <c r="D880" s="1">
        <v>-1.5411400000000001E-3</v>
      </c>
      <c r="E880">
        <f t="shared" si="46"/>
        <v>-2.7740520000000004E-3</v>
      </c>
      <c r="G880" s="1">
        <v>1.25854</v>
      </c>
      <c r="H880" s="1">
        <v>-8.1787099999999996E-4</v>
      </c>
      <c r="I880" s="1">
        <v>-8.1787099999999996E-4</v>
      </c>
      <c r="K880">
        <v>1.3586400000000001</v>
      </c>
      <c r="L880">
        <v>-7.7125400000000008E-4</v>
      </c>
      <c r="N880" s="1"/>
      <c r="P880" s="1"/>
      <c r="Q880" s="1"/>
      <c r="R880" s="1"/>
      <c r="AB880" s="1"/>
      <c r="AK880" s="1">
        <v>-1.4022800000000001E-3</v>
      </c>
      <c r="AL880" s="1">
        <v>1.3586400000000001</v>
      </c>
      <c r="AM880" s="1">
        <f t="shared" si="47"/>
        <v>-7.7125400000000008E-4</v>
      </c>
      <c r="AR880" s="1">
        <v>1.3580300000000001</v>
      </c>
      <c r="AS880" s="1">
        <v>-2.9107699999999999E-4</v>
      </c>
    </row>
    <row r="881" spans="1:45" x14ac:dyDescent="0.25">
      <c r="A881">
        <f t="shared" si="48"/>
        <v>879</v>
      </c>
      <c r="C881" s="1">
        <v>1.25549</v>
      </c>
      <c r="D881" s="1">
        <v>-1.5506000000000001E-3</v>
      </c>
      <c r="E881">
        <f t="shared" si="46"/>
        <v>-2.79108E-3</v>
      </c>
      <c r="G881" s="1">
        <v>1.25519</v>
      </c>
      <c r="H881" s="1">
        <v>-8.2611100000000003E-4</v>
      </c>
      <c r="I881" s="1">
        <v>-8.2611100000000003E-4</v>
      </c>
      <c r="K881">
        <v>1.3562000000000001</v>
      </c>
      <c r="L881">
        <v>-7.887110000000001E-4</v>
      </c>
      <c r="N881" s="1"/>
      <c r="P881" s="1"/>
      <c r="Q881" s="1"/>
      <c r="R881" s="1"/>
      <c r="AB881" s="1"/>
      <c r="AK881" s="1">
        <v>-1.43402E-3</v>
      </c>
      <c r="AL881" s="1">
        <v>1.3562000000000001</v>
      </c>
      <c r="AM881" s="1">
        <f t="shared" si="47"/>
        <v>-7.887110000000001E-4</v>
      </c>
      <c r="AR881" s="1">
        <v>1.3552900000000001</v>
      </c>
      <c r="AS881" s="1">
        <v>-2.9425000000000002E-4</v>
      </c>
    </row>
    <row r="882" spans="1:45" x14ac:dyDescent="0.25">
      <c r="A882">
        <f t="shared" si="48"/>
        <v>880</v>
      </c>
      <c r="C882" s="1">
        <v>1.25336</v>
      </c>
      <c r="D882" s="1">
        <v>-1.56006E-3</v>
      </c>
      <c r="E882">
        <f t="shared" si="46"/>
        <v>-2.8081080000000001E-3</v>
      </c>
      <c r="G882" s="1">
        <v>1.25275</v>
      </c>
      <c r="H882" s="1">
        <v>-8.3435099999999999E-4</v>
      </c>
      <c r="I882" s="1">
        <v>-8.3435099999999999E-4</v>
      </c>
      <c r="K882">
        <v>1.3531500000000001</v>
      </c>
      <c r="L882">
        <v>-8.0633300000000001E-4</v>
      </c>
      <c r="N882" s="1"/>
      <c r="P882" s="1"/>
      <c r="Q882" s="1"/>
      <c r="R882" s="1"/>
      <c r="AB882" s="1"/>
      <c r="AK882" s="1">
        <v>-1.4660599999999999E-3</v>
      </c>
      <c r="AL882" s="1">
        <v>1.3531500000000001</v>
      </c>
      <c r="AM882" s="1">
        <f t="shared" si="47"/>
        <v>-8.0633300000000001E-4</v>
      </c>
      <c r="AR882" s="1">
        <v>1.3531500000000001</v>
      </c>
      <c r="AS882" s="1">
        <v>-2.9730199999999999E-4</v>
      </c>
    </row>
    <row r="883" spans="1:45" x14ac:dyDescent="0.25">
      <c r="A883">
        <f t="shared" si="48"/>
        <v>881</v>
      </c>
      <c r="C883" s="1">
        <v>1.25122</v>
      </c>
      <c r="D883" s="1">
        <v>-1.5692099999999999E-3</v>
      </c>
      <c r="E883">
        <f t="shared" si="46"/>
        <v>-2.8245779999999999E-3</v>
      </c>
      <c r="G883" s="1">
        <v>1.25092</v>
      </c>
      <c r="H883" s="1">
        <v>-8.4259000000000005E-4</v>
      </c>
      <c r="I883" s="1">
        <v>-8.4259000000000005E-4</v>
      </c>
      <c r="K883">
        <v>1.3513200000000001</v>
      </c>
      <c r="L883">
        <v>-8.2396050000000005E-4</v>
      </c>
      <c r="N883" s="1"/>
      <c r="P883" s="1"/>
      <c r="Q883" s="1"/>
      <c r="R883" s="1"/>
      <c r="AB883" s="1"/>
      <c r="AK883" s="1">
        <v>-1.49811E-3</v>
      </c>
      <c r="AL883" s="1">
        <v>1.3513200000000001</v>
      </c>
      <c r="AM883" s="1">
        <f t="shared" si="47"/>
        <v>-8.2396050000000005E-4</v>
      </c>
      <c r="AR883" s="1">
        <v>1.3507100000000001</v>
      </c>
      <c r="AS883" s="1">
        <v>-3.0026199999999998E-4</v>
      </c>
    </row>
    <row r="884" spans="1:45" x14ac:dyDescent="0.25">
      <c r="A884">
        <f t="shared" si="48"/>
        <v>882</v>
      </c>
      <c r="C884" s="1">
        <v>1.24817</v>
      </c>
      <c r="D884" s="1">
        <v>-1.5783699999999999E-3</v>
      </c>
      <c r="E884">
        <f t="shared" si="46"/>
        <v>-2.8410660000000002E-3</v>
      </c>
      <c r="G884" s="1">
        <v>1.24908</v>
      </c>
      <c r="H884" s="1">
        <v>-8.5083000000000001E-4</v>
      </c>
      <c r="I884" s="1">
        <v>-8.5083000000000001E-4</v>
      </c>
      <c r="K884">
        <v>1.34857</v>
      </c>
      <c r="L884">
        <v>-8.4141750000000007E-4</v>
      </c>
      <c r="N884" s="1"/>
      <c r="P884" s="1"/>
      <c r="Q884" s="1"/>
      <c r="R884" s="1"/>
      <c r="AB884" s="1"/>
      <c r="AK884" s="1">
        <v>-1.5298499999999999E-3</v>
      </c>
      <c r="AL884" s="1">
        <v>1.34857</v>
      </c>
      <c r="AM884" s="1">
        <f t="shared" si="47"/>
        <v>-8.4141750000000007E-4</v>
      </c>
      <c r="AR884" s="1">
        <v>1.34796</v>
      </c>
      <c r="AS884" s="1">
        <v>-3.0346699999999997E-4</v>
      </c>
    </row>
    <row r="885" spans="1:45" x14ac:dyDescent="0.25">
      <c r="A885">
        <f t="shared" si="48"/>
        <v>883</v>
      </c>
      <c r="C885" s="1">
        <v>1.24573</v>
      </c>
      <c r="D885" s="1">
        <v>-1.5872200000000001E-3</v>
      </c>
      <c r="E885">
        <f t="shared" si="46"/>
        <v>-2.8569960000000001E-3</v>
      </c>
      <c r="G885" s="1">
        <v>1.24573</v>
      </c>
      <c r="H885" s="1">
        <v>-8.5876500000000005E-4</v>
      </c>
      <c r="I885" s="1">
        <v>-8.5876500000000005E-4</v>
      </c>
      <c r="K885">
        <v>1.3458300000000001</v>
      </c>
      <c r="L885">
        <v>-8.5886900000000006E-4</v>
      </c>
      <c r="N885" s="1"/>
      <c r="P885" s="1"/>
      <c r="Q885" s="1"/>
      <c r="R885" s="1"/>
      <c r="AB885" s="1"/>
      <c r="AK885" s="1">
        <v>-1.5615799999999999E-3</v>
      </c>
      <c r="AL885" s="1">
        <v>1.3458300000000001</v>
      </c>
      <c r="AM885" s="1">
        <f t="shared" si="47"/>
        <v>-8.5886900000000006E-4</v>
      </c>
      <c r="AR885" s="1">
        <v>1.34613</v>
      </c>
      <c r="AS885" s="1">
        <v>-3.06213E-4</v>
      </c>
    </row>
    <row r="886" spans="1:45" x14ac:dyDescent="0.25">
      <c r="A886">
        <f t="shared" si="48"/>
        <v>884</v>
      </c>
      <c r="C886" s="1">
        <v>1.24359</v>
      </c>
      <c r="D886" s="1">
        <v>-1.59607E-3</v>
      </c>
      <c r="E886">
        <f t="shared" si="46"/>
        <v>-2.872926E-3</v>
      </c>
      <c r="G886" s="1">
        <v>1.24298</v>
      </c>
      <c r="H886" s="1">
        <v>-8.67004E-4</v>
      </c>
      <c r="I886" s="1">
        <v>-8.67004E-4</v>
      </c>
      <c r="K886">
        <v>1.3436900000000001</v>
      </c>
      <c r="L886">
        <v>-8.7599050000000006E-4</v>
      </c>
      <c r="N886" s="1"/>
      <c r="P886" s="1"/>
      <c r="Q886" s="1"/>
      <c r="R886" s="1"/>
      <c r="AB886" s="1"/>
      <c r="AK886" s="1">
        <v>-1.59271E-3</v>
      </c>
      <c r="AL886" s="1">
        <v>1.3436900000000001</v>
      </c>
      <c r="AM886" s="1">
        <f t="shared" si="47"/>
        <v>-8.7599050000000006E-4</v>
      </c>
      <c r="AR886" s="1">
        <v>1.34338</v>
      </c>
      <c r="AS886" s="1">
        <v>-3.0908200000000002E-4</v>
      </c>
    </row>
    <row r="887" spans="1:45" x14ac:dyDescent="0.25">
      <c r="A887">
        <f t="shared" si="48"/>
        <v>885</v>
      </c>
      <c r="C887" s="1">
        <v>1.24146</v>
      </c>
      <c r="D887" s="1">
        <v>-1.60461E-3</v>
      </c>
      <c r="E887">
        <f t="shared" si="46"/>
        <v>-2.8882980000000001E-3</v>
      </c>
      <c r="G887" s="1">
        <v>1.2408399999999999</v>
      </c>
      <c r="H887" s="1">
        <v>-8.7493900000000003E-4</v>
      </c>
      <c r="I887" s="1">
        <v>-8.7493900000000003E-4</v>
      </c>
      <c r="K887">
        <v>1.34094</v>
      </c>
      <c r="L887">
        <v>-8.9344750000000007E-4</v>
      </c>
      <c r="N887" s="1"/>
      <c r="P887" s="1"/>
      <c r="Q887" s="1"/>
      <c r="R887" s="1"/>
      <c r="AB887" s="1"/>
      <c r="AK887" s="1">
        <v>-1.6244499999999999E-3</v>
      </c>
      <c r="AL887" s="1">
        <v>1.34094</v>
      </c>
      <c r="AM887" s="1">
        <f t="shared" si="47"/>
        <v>-8.9344750000000007E-4</v>
      </c>
      <c r="AR887" s="1">
        <v>1.3412500000000001</v>
      </c>
      <c r="AS887" s="1">
        <v>-3.1182900000000001E-4</v>
      </c>
    </row>
    <row r="888" spans="1:45" x14ac:dyDescent="0.25">
      <c r="A888">
        <f t="shared" si="48"/>
        <v>886</v>
      </c>
      <c r="C888" s="1">
        <v>1.23871</v>
      </c>
      <c r="D888" s="1">
        <v>-1.6134599999999999E-3</v>
      </c>
      <c r="E888">
        <f t="shared" si="46"/>
        <v>-2.904228E-3</v>
      </c>
      <c r="G888" s="1">
        <v>1.2383999999999999</v>
      </c>
      <c r="H888" s="1">
        <v>-8.8287399999999996E-4</v>
      </c>
      <c r="I888" s="1">
        <v>-8.8287399999999996E-4</v>
      </c>
      <c r="K888">
        <v>1.3382000000000001</v>
      </c>
      <c r="L888">
        <v>-9.1056900000000007E-4</v>
      </c>
      <c r="N888" s="1"/>
      <c r="P888" s="1"/>
      <c r="Q888" s="1"/>
      <c r="R888" s="1"/>
      <c r="AB888" s="1"/>
      <c r="AK888" s="1">
        <v>-1.65558E-3</v>
      </c>
      <c r="AL888" s="1">
        <v>1.3382000000000001</v>
      </c>
      <c r="AM888" s="1">
        <f t="shared" si="47"/>
        <v>-9.1056900000000007E-4</v>
      </c>
      <c r="AR888" s="1">
        <v>1.3388100000000001</v>
      </c>
      <c r="AS888" s="1">
        <v>-3.1469700000000001E-4</v>
      </c>
    </row>
    <row r="889" spans="1:45" x14ac:dyDescent="0.25">
      <c r="A889">
        <f t="shared" si="48"/>
        <v>887</v>
      </c>
      <c r="C889" s="1">
        <v>1.23627</v>
      </c>
      <c r="D889" s="1">
        <v>-1.6217E-3</v>
      </c>
      <c r="E889">
        <f t="shared" si="46"/>
        <v>-2.9190600000000002E-3</v>
      </c>
      <c r="G889" s="1">
        <v>1.2353499999999999</v>
      </c>
      <c r="H889" s="1">
        <v>-8.9080799999999999E-4</v>
      </c>
      <c r="I889" s="1">
        <v>-8.9080799999999999E-4</v>
      </c>
      <c r="K889">
        <v>1.33606</v>
      </c>
      <c r="L889">
        <v>-9.2785550000000006E-4</v>
      </c>
      <c r="N889" s="1"/>
      <c r="P889" s="1"/>
      <c r="Q889" s="1"/>
      <c r="R889" s="1"/>
      <c r="AB889" s="1"/>
      <c r="AK889" s="1">
        <v>-1.6870100000000001E-3</v>
      </c>
      <c r="AL889" s="1">
        <v>1.33606</v>
      </c>
      <c r="AM889" s="1">
        <f t="shared" si="47"/>
        <v>-9.2785550000000006E-4</v>
      </c>
      <c r="AR889" s="1">
        <v>1.33667</v>
      </c>
      <c r="AS889" s="1">
        <v>-3.1753499999999997E-4</v>
      </c>
    </row>
    <row r="890" spans="1:45" x14ac:dyDescent="0.25">
      <c r="A890">
        <f t="shared" si="48"/>
        <v>888</v>
      </c>
      <c r="C890" s="1">
        <v>1.23322</v>
      </c>
      <c r="D890" s="1">
        <v>-1.63025E-3</v>
      </c>
      <c r="E890">
        <f t="shared" si="46"/>
        <v>-2.9344499999999999E-3</v>
      </c>
      <c r="G890" s="1">
        <v>1.23383</v>
      </c>
      <c r="H890" s="1">
        <v>-8.9874300000000002E-4</v>
      </c>
      <c r="I890" s="1">
        <v>-8.9874300000000002E-4</v>
      </c>
      <c r="K890">
        <v>1.33362</v>
      </c>
      <c r="L890">
        <v>-9.4480650000000014E-4</v>
      </c>
      <c r="N890" s="1"/>
      <c r="P890" s="1"/>
      <c r="Q890" s="1"/>
      <c r="R890" s="1"/>
      <c r="AB890" s="1"/>
      <c r="AK890" s="1">
        <v>-1.7178300000000001E-3</v>
      </c>
      <c r="AL890" s="1">
        <v>1.33362</v>
      </c>
      <c r="AM890" s="1">
        <f t="shared" si="47"/>
        <v>-9.4480650000000014E-4</v>
      </c>
      <c r="AR890" s="1">
        <v>1.33392</v>
      </c>
      <c r="AS890" s="1">
        <v>-3.2022099999999998E-4</v>
      </c>
    </row>
    <row r="891" spans="1:45" x14ac:dyDescent="0.25">
      <c r="A891">
        <f t="shared" si="48"/>
        <v>889</v>
      </c>
      <c r="C891" s="1">
        <v>1.23108</v>
      </c>
      <c r="D891" s="1">
        <v>-1.63849E-3</v>
      </c>
      <c r="E891">
        <f t="shared" si="46"/>
        <v>-2.9492820000000001E-3</v>
      </c>
      <c r="G891" s="1">
        <v>1.2307699999999999</v>
      </c>
      <c r="H891" s="1">
        <v>-9.0667700000000005E-4</v>
      </c>
      <c r="I891" s="1">
        <v>-9.0667700000000005E-4</v>
      </c>
      <c r="K891">
        <v>1.33087</v>
      </c>
      <c r="L891">
        <v>-9.6176300000000003E-4</v>
      </c>
      <c r="N891" s="1"/>
      <c r="P891" s="1"/>
      <c r="Q891" s="1"/>
      <c r="R891" s="1"/>
      <c r="AB891" s="1"/>
      <c r="AK891" s="1">
        <v>-1.74866E-3</v>
      </c>
      <c r="AL891" s="1">
        <v>1.33087</v>
      </c>
      <c r="AM891" s="1">
        <f t="shared" si="47"/>
        <v>-9.6176300000000003E-4</v>
      </c>
      <c r="AR891" s="1">
        <v>1.33148</v>
      </c>
      <c r="AS891" s="1">
        <v>-3.2293699999999997E-4</v>
      </c>
    </row>
    <row r="892" spans="1:45" x14ac:dyDescent="0.25">
      <c r="A892">
        <f t="shared" si="48"/>
        <v>890</v>
      </c>
      <c r="C892" s="1">
        <v>1.22925</v>
      </c>
      <c r="D892" s="1">
        <v>-1.6467299999999999E-3</v>
      </c>
      <c r="E892">
        <f t="shared" si="46"/>
        <v>-2.9641139999999999E-3</v>
      </c>
      <c r="G892" s="1">
        <v>1.2289399999999999</v>
      </c>
      <c r="H892" s="1">
        <v>-9.1461199999999998E-4</v>
      </c>
      <c r="I892" s="1">
        <v>-9.1461199999999998E-4</v>
      </c>
      <c r="K892">
        <v>1.32843</v>
      </c>
      <c r="L892">
        <v>-9.7888450000000013E-4</v>
      </c>
      <c r="N892" s="1"/>
      <c r="P892" s="1"/>
      <c r="Q892" s="1"/>
      <c r="R892" s="1"/>
      <c r="AB892" s="1"/>
      <c r="AK892" s="1">
        <v>-1.7797900000000001E-3</v>
      </c>
      <c r="AL892" s="1">
        <v>1.32843</v>
      </c>
      <c r="AM892" s="1">
        <f t="shared" si="47"/>
        <v>-9.7888450000000013E-4</v>
      </c>
      <c r="AR892" s="1">
        <v>1.32904</v>
      </c>
      <c r="AS892" s="1">
        <v>-3.2574500000000001E-4</v>
      </c>
    </row>
    <row r="893" spans="1:45" x14ac:dyDescent="0.25">
      <c r="A893">
        <f t="shared" si="48"/>
        <v>891</v>
      </c>
      <c r="C893" s="1">
        <v>1.2262</v>
      </c>
      <c r="D893" s="1">
        <v>-1.6546600000000001E-3</v>
      </c>
      <c r="E893">
        <f t="shared" si="46"/>
        <v>-2.9783880000000002E-3</v>
      </c>
      <c r="G893" s="1">
        <v>1.2262</v>
      </c>
      <c r="H893" s="1">
        <v>-9.22546E-4</v>
      </c>
      <c r="I893" s="1">
        <v>-9.22546E-4</v>
      </c>
      <c r="K893">
        <v>1.32629</v>
      </c>
      <c r="L893">
        <v>-9.9566499999999996E-4</v>
      </c>
      <c r="N893" s="1"/>
      <c r="P893" s="1"/>
      <c r="Q893" s="1"/>
      <c r="R893" s="1"/>
      <c r="AB893" s="1"/>
      <c r="AK893" s="1">
        <v>-1.8102999999999999E-3</v>
      </c>
      <c r="AL893" s="1">
        <v>1.32629</v>
      </c>
      <c r="AM893" s="1">
        <f t="shared" si="47"/>
        <v>-9.9566499999999996E-4</v>
      </c>
      <c r="AR893" s="1">
        <v>1.32629</v>
      </c>
      <c r="AS893" s="1">
        <v>-3.2840000000000001E-4</v>
      </c>
    </row>
    <row r="894" spans="1:45" x14ac:dyDescent="0.25">
      <c r="A894">
        <f t="shared" si="48"/>
        <v>892</v>
      </c>
      <c r="C894" s="1">
        <v>1.2234499999999999</v>
      </c>
      <c r="D894" s="1">
        <v>-1.6628999999999999E-3</v>
      </c>
      <c r="E894">
        <f t="shared" si="46"/>
        <v>-2.99322E-3</v>
      </c>
      <c r="G894" s="1">
        <v>1.2237499999999999</v>
      </c>
      <c r="H894" s="1">
        <v>-9.3017600000000001E-4</v>
      </c>
      <c r="I894" s="1">
        <v>-9.3017600000000001E-4</v>
      </c>
      <c r="K894">
        <v>1.32355</v>
      </c>
      <c r="L894">
        <v>-1.0124510000000001E-3</v>
      </c>
      <c r="N894" s="1"/>
      <c r="P894" s="1"/>
      <c r="Q894" s="1"/>
      <c r="R894" s="1"/>
      <c r="AB894" s="1"/>
      <c r="AK894" s="1">
        <v>-1.84082E-3</v>
      </c>
      <c r="AL894" s="1">
        <v>1.32355</v>
      </c>
      <c r="AM894" s="1">
        <f t="shared" si="47"/>
        <v>-1.0124510000000001E-3</v>
      </c>
      <c r="AR894" s="1">
        <v>1.32446</v>
      </c>
      <c r="AS894" s="1">
        <v>-3.3096299999999998E-4</v>
      </c>
    </row>
    <row r="895" spans="1:45" x14ac:dyDescent="0.25">
      <c r="A895">
        <f t="shared" si="48"/>
        <v>893</v>
      </c>
      <c r="C895" s="1">
        <v>1.2210099999999999</v>
      </c>
      <c r="D895" s="1">
        <v>-1.6705299999999999E-3</v>
      </c>
      <c r="E895">
        <f t="shared" si="46"/>
        <v>-3.0069540000000001E-3</v>
      </c>
      <c r="G895" s="1">
        <v>1.2213099999999999</v>
      </c>
      <c r="H895" s="1">
        <v>-9.3811000000000003E-4</v>
      </c>
      <c r="I895" s="1">
        <v>-9.3811000000000003E-4</v>
      </c>
      <c r="K895">
        <v>1.32111</v>
      </c>
      <c r="L895">
        <v>-1.0290665000000001E-3</v>
      </c>
      <c r="N895" s="1"/>
      <c r="P895" s="1"/>
      <c r="Q895" s="1"/>
      <c r="R895" s="1"/>
      <c r="AB895" s="1"/>
      <c r="AK895" s="1">
        <v>-1.8710300000000001E-3</v>
      </c>
      <c r="AL895" s="1">
        <v>1.32111</v>
      </c>
      <c r="AM895" s="1">
        <f t="shared" si="47"/>
        <v>-1.0290665000000001E-3</v>
      </c>
      <c r="AR895" s="1">
        <v>1.32172</v>
      </c>
      <c r="AS895" s="1">
        <v>-3.3349600000000002E-4</v>
      </c>
    </row>
    <row r="896" spans="1:45" x14ac:dyDescent="0.25">
      <c r="A896">
        <f t="shared" si="48"/>
        <v>894</v>
      </c>
      <c r="C896" s="1">
        <v>1.2182599999999999</v>
      </c>
      <c r="D896" s="1">
        <v>-1.6781599999999999E-3</v>
      </c>
      <c r="E896">
        <f t="shared" si="46"/>
        <v>-3.0206880000000001E-3</v>
      </c>
      <c r="G896" s="1">
        <v>1.2188699999999999</v>
      </c>
      <c r="H896" s="1">
        <v>-9.4574000000000004E-4</v>
      </c>
      <c r="I896" s="1">
        <v>-9.4574000000000004E-4</v>
      </c>
      <c r="K896">
        <v>1.3186599999999999</v>
      </c>
      <c r="L896">
        <v>-1.0456875E-3</v>
      </c>
      <c r="N896" s="1"/>
      <c r="P896" s="1"/>
      <c r="Q896" s="1"/>
      <c r="R896" s="1"/>
      <c r="AB896" s="1"/>
      <c r="AK896" s="1">
        <v>-1.9012499999999999E-3</v>
      </c>
      <c r="AL896" s="1">
        <v>1.3186599999999999</v>
      </c>
      <c r="AM896" s="1">
        <f t="shared" si="47"/>
        <v>-1.0456875E-3</v>
      </c>
      <c r="AR896" s="1">
        <v>1.3192699999999999</v>
      </c>
      <c r="AS896" s="1">
        <v>-3.35846E-4</v>
      </c>
    </row>
    <row r="897" spans="1:45" x14ac:dyDescent="0.25">
      <c r="A897">
        <f t="shared" si="48"/>
        <v>895</v>
      </c>
      <c r="C897" s="1">
        <v>1.2167399999999999</v>
      </c>
      <c r="D897" s="1">
        <v>-1.6857899999999999E-3</v>
      </c>
      <c r="E897">
        <f t="shared" si="46"/>
        <v>-3.0344220000000002E-3</v>
      </c>
      <c r="G897" s="1">
        <v>1.2164299999999999</v>
      </c>
      <c r="H897" s="1">
        <v>-9.5336900000000003E-4</v>
      </c>
      <c r="I897" s="1">
        <v>-9.5336900000000003E-4</v>
      </c>
      <c r="K897">
        <v>1.3168299999999999</v>
      </c>
      <c r="L897">
        <v>-1.0619675E-3</v>
      </c>
      <c r="N897" s="1"/>
      <c r="P897" s="1"/>
      <c r="Q897" s="1"/>
      <c r="R897" s="1"/>
      <c r="AB897" s="1"/>
      <c r="AK897" s="1">
        <v>-1.93085E-3</v>
      </c>
      <c r="AL897" s="1">
        <v>1.3168299999999999</v>
      </c>
      <c r="AM897" s="1">
        <f t="shared" si="47"/>
        <v>-1.0619675E-3</v>
      </c>
      <c r="AR897" s="1">
        <v>1.3168299999999999</v>
      </c>
      <c r="AS897" s="1">
        <v>-3.3813499999999999E-4</v>
      </c>
    </row>
    <row r="898" spans="1:45" x14ac:dyDescent="0.25">
      <c r="A898">
        <f t="shared" si="48"/>
        <v>896</v>
      </c>
      <c r="C898" s="1">
        <v>1.2139899999999999</v>
      </c>
      <c r="D898" s="1">
        <v>-1.69342E-3</v>
      </c>
      <c r="E898">
        <f t="shared" si="46"/>
        <v>-3.0481559999999998E-3</v>
      </c>
      <c r="G898" s="1">
        <v>1.2145999999999999</v>
      </c>
      <c r="H898" s="1">
        <v>-9.6130399999999996E-4</v>
      </c>
      <c r="I898" s="1">
        <v>-9.6130399999999996E-4</v>
      </c>
      <c r="K898">
        <v>1.3143899999999999</v>
      </c>
      <c r="L898">
        <v>-1.0785830000000001E-3</v>
      </c>
      <c r="N898" s="1"/>
      <c r="P898" s="1"/>
      <c r="Q898" s="1"/>
      <c r="R898" s="1"/>
      <c r="AB898" s="1"/>
      <c r="AK898" s="1">
        <v>-1.9610600000000001E-3</v>
      </c>
      <c r="AL898" s="1">
        <v>1.3143899999999999</v>
      </c>
      <c r="AM898" s="1">
        <f t="shared" si="47"/>
        <v>-1.0785830000000001E-3</v>
      </c>
      <c r="AR898" s="1">
        <v>1.3143899999999999</v>
      </c>
      <c r="AS898" s="1">
        <v>-3.4030200000000001E-4</v>
      </c>
    </row>
    <row r="899" spans="1:45" x14ac:dyDescent="0.25">
      <c r="A899">
        <f t="shared" si="48"/>
        <v>897</v>
      </c>
      <c r="C899" s="1">
        <v>1.2115499999999999</v>
      </c>
      <c r="D899" s="1">
        <v>-1.7007400000000001E-3</v>
      </c>
      <c r="E899">
        <f t="shared" ref="E899:E962" si="49">D899*1.8</f>
        <v>-3.0613320000000004E-3</v>
      </c>
      <c r="G899" s="1">
        <v>1.2118500000000001</v>
      </c>
      <c r="H899" s="1">
        <v>-9.6893299999999995E-4</v>
      </c>
      <c r="I899" s="1">
        <v>-9.6893299999999995E-4</v>
      </c>
      <c r="K899">
        <v>1.31226</v>
      </c>
      <c r="L899">
        <v>-1.0946980000000001E-3</v>
      </c>
      <c r="N899" s="1"/>
      <c r="P899" s="1"/>
      <c r="Q899" s="1"/>
      <c r="R899" s="1"/>
      <c r="AB899" s="1"/>
      <c r="AK899" s="1">
        <v>-1.99036E-3</v>
      </c>
      <c r="AL899" s="1">
        <v>1.31226</v>
      </c>
      <c r="AM899" s="1">
        <f t="shared" ref="AM899:AM962" si="50">AK899*0.55</f>
        <v>-1.0946980000000001E-3</v>
      </c>
      <c r="AR899" s="1">
        <v>1.31226</v>
      </c>
      <c r="AS899" s="1">
        <v>-3.4249900000000002E-4</v>
      </c>
    </row>
    <row r="900" spans="1:45" x14ac:dyDescent="0.25">
      <c r="A900">
        <f t="shared" ref="A900:A963" si="51">A899+1</f>
        <v>898</v>
      </c>
      <c r="C900" s="1">
        <v>1.2091099999999999</v>
      </c>
      <c r="D900" s="1">
        <v>-1.7080699999999999E-3</v>
      </c>
      <c r="E900">
        <f t="shared" si="49"/>
        <v>-3.0745259999999997E-3</v>
      </c>
      <c r="G900" s="1">
        <v>1.2091099999999999</v>
      </c>
      <c r="H900" s="1">
        <v>-9.7656299999999995E-4</v>
      </c>
      <c r="I900" s="1">
        <v>-9.7656299999999995E-4</v>
      </c>
      <c r="K900">
        <v>1.3091999999999999</v>
      </c>
      <c r="L900">
        <v>-1.111143E-3</v>
      </c>
      <c r="N900" s="1"/>
      <c r="P900" s="1"/>
      <c r="Q900" s="1"/>
      <c r="R900" s="1"/>
      <c r="AB900" s="1"/>
      <c r="AK900" s="1">
        <v>-2.0202599999999999E-3</v>
      </c>
      <c r="AL900" s="1">
        <v>1.3091999999999999</v>
      </c>
      <c r="AM900" s="1">
        <f t="shared" si="50"/>
        <v>-1.111143E-3</v>
      </c>
      <c r="AR900" s="1">
        <v>1.30951</v>
      </c>
      <c r="AS900" s="1">
        <v>-3.4469600000000002E-4</v>
      </c>
    </row>
    <row r="901" spans="1:45" x14ac:dyDescent="0.25">
      <c r="A901">
        <f t="shared" si="51"/>
        <v>899</v>
      </c>
      <c r="C901" s="1">
        <v>1.2063600000000001</v>
      </c>
      <c r="D901" s="1">
        <v>-1.71539E-3</v>
      </c>
      <c r="E901">
        <f t="shared" si="49"/>
        <v>-3.0877019999999999E-3</v>
      </c>
      <c r="G901" s="1">
        <v>1.2066699999999999</v>
      </c>
      <c r="H901" s="1">
        <v>-9.8419200000000005E-4</v>
      </c>
      <c r="I901" s="1">
        <v>-9.8419200000000005E-4</v>
      </c>
      <c r="K901">
        <v>1.30646</v>
      </c>
      <c r="L901">
        <v>-1.127093E-3</v>
      </c>
      <c r="N901" s="1"/>
      <c r="P901" s="1"/>
      <c r="Q901" s="1"/>
      <c r="R901" s="1"/>
      <c r="AB901" s="1"/>
      <c r="AK901" s="1">
        <v>-2.0492599999999998E-3</v>
      </c>
      <c r="AL901" s="1">
        <v>1.30646</v>
      </c>
      <c r="AM901" s="1">
        <f t="shared" si="50"/>
        <v>-1.127093E-3</v>
      </c>
      <c r="AR901" s="1">
        <v>1.30707</v>
      </c>
      <c r="AS901" s="1">
        <v>-3.4689299999999997E-4</v>
      </c>
    </row>
    <row r="902" spans="1:45" x14ac:dyDescent="0.25">
      <c r="A902">
        <f t="shared" si="51"/>
        <v>900</v>
      </c>
      <c r="C902" s="1">
        <v>1.2042200000000001</v>
      </c>
      <c r="D902" s="1">
        <v>-1.72241E-3</v>
      </c>
      <c r="E902">
        <f t="shared" si="49"/>
        <v>-3.1003379999999998E-3</v>
      </c>
      <c r="G902" s="1">
        <v>1.2042200000000001</v>
      </c>
      <c r="H902" s="1">
        <v>-9.9151600000000001E-4</v>
      </c>
      <c r="I902" s="1">
        <v>-9.9151600000000001E-4</v>
      </c>
      <c r="K902">
        <v>1.30463</v>
      </c>
      <c r="L902">
        <v>-1.1430374999999999E-3</v>
      </c>
      <c r="N902" s="1"/>
      <c r="P902" s="1"/>
      <c r="Q902" s="1"/>
      <c r="R902" s="1"/>
      <c r="AB902" s="1"/>
      <c r="AK902" s="1">
        <v>-2.0782499999999998E-3</v>
      </c>
      <c r="AL902" s="1">
        <v>1.30463</v>
      </c>
      <c r="AM902" s="1">
        <f t="shared" si="50"/>
        <v>-1.1430374999999999E-3</v>
      </c>
      <c r="AR902" s="1">
        <v>1.30463</v>
      </c>
      <c r="AS902" s="1">
        <v>-3.4915199999999998E-4</v>
      </c>
    </row>
    <row r="903" spans="1:45" x14ac:dyDescent="0.25">
      <c r="A903">
        <f t="shared" si="51"/>
        <v>901</v>
      </c>
      <c r="C903" s="1">
        <v>1.2023900000000001</v>
      </c>
      <c r="D903" s="1">
        <v>-1.7294299999999999E-3</v>
      </c>
      <c r="E903">
        <f t="shared" si="49"/>
        <v>-3.1129739999999997E-3</v>
      </c>
      <c r="G903" s="1">
        <v>1.2017800000000001</v>
      </c>
      <c r="H903" s="1">
        <v>-9.9914600000000002E-4</v>
      </c>
      <c r="I903" s="1">
        <v>-9.9914600000000002E-4</v>
      </c>
      <c r="K903">
        <v>1.3015699999999999</v>
      </c>
      <c r="L903">
        <v>-1.158982E-3</v>
      </c>
      <c r="N903" s="1"/>
      <c r="P903" s="1"/>
      <c r="Q903" s="1"/>
      <c r="R903" s="1"/>
      <c r="AB903" s="1"/>
      <c r="AK903" s="1">
        <v>-2.1072399999999998E-3</v>
      </c>
      <c r="AL903" s="1">
        <v>1.3015699999999999</v>
      </c>
      <c r="AM903" s="1">
        <f t="shared" si="50"/>
        <v>-1.158982E-3</v>
      </c>
      <c r="AR903" s="1">
        <v>1.3018799999999999</v>
      </c>
      <c r="AS903" s="1">
        <v>-3.5131799999999999E-4</v>
      </c>
    </row>
    <row r="904" spans="1:45" x14ac:dyDescent="0.25">
      <c r="A904">
        <f t="shared" si="51"/>
        <v>902</v>
      </c>
      <c r="C904" s="1">
        <v>1.1993400000000001</v>
      </c>
      <c r="D904" s="1">
        <v>-1.7364500000000001E-3</v>
      </c>
      <c r="E904">
        <f t="shared" si="49"/>
        <v>-3.12561E-3</v>
      </c>
      <c r="G904" s="1">
        <v>1.1990400000000001</v>
      </c>
      <c r="H904" s="1">
        <v>-1.00647E-3</v>
      </c>
      <c r="I904" s="1">
        <v>-1.00647E-3</v>
      </c>
      <c r="K904">
        <v>1.2994399999999999</v>
      </c>
      <c r="L904">
        <v>-1.174591E-3</v>
      </c>
      <c r="N904" s="1"/>
      <c r="P904" s="1"/>
      <c r="Q904" s="1"/>
      <c r="R904" s="1"/>
      <c r="AB904" s="1"/>
      <c r="AK904" s="1">
        <v>-2.13562E-3</v>
      </c>
      <c r="AL904" s="1">
        <v>1.2994399999999999</v>
      </c>
      <c r="AM904" s="1">
        <f t="shared" si="50"/>
        <v>-1.174591E-3</v>
      </c>
      <c r="AR904" s="1">
        <v>1.2994399999999999</v>
      </c>
      <c r="AS904" s="1">
        <v>-3.5360699999999998E-4</v>
      </c>
    </row>
    <row r="905" spans="1:45" x14ac:dyDescent="0.25">
      <c r="A905">
        <f t="shared" si="51"/>
        <v>903</v>
      </c>
      <c r="C905" s="1">
        <v>1.1972</v>
      </c>
      <c r="D905" s="1">
        <v>-1.7431599999999999E-3</v>
      </c>
      <c r="E905">
        <f t="shared" si="49"/>
        <v>-3.137688E-3</v>
      </c>
      <c r="G905" s="1">
        <v>1.1969000000000001</v>
      </c>
      <c r="H905" s="1">
        <v>-1.0141E-3</v>
      </c>
      <c r="I905" s="1">
        <v>-1.0141E-3</v>
      </c>
      <c r="K905">
        <v>1.2969999999999999</v>
      </c>
      <c r="L905">
        <v>-1.1905355000000001E-3</v>
      </c>
      <c r="N905" s="1"/>
      <c r="P905" s="1"/>
      <c r="Q905" s="1"/>
      <c r="R905" s="1"/>
      <c r="AB905" s="1"/>
      <c r="AK905" s="1">
        <v>-2.16461E-3</v>
      </c>
      <c r="AL905" s="1">
        <v>1.2969999999999999</v>
      </c>
      <c r="AM905" s="1">
        <f t="shared" si="50"/>
        <v>-1.1905355000000001E-3</v>
      </c>
      <c r="AR905" s="1">
        <v>1.2976099999999999</v>
      </c>
      <c r="AS905" s="1">
        <v>-3.5580399999999998E-4</v>
      </c>
    </row>
    <row r="906" spans="1:45" x14ac:dyDescent="0.25">
      <c r="A906">
        <f t="shared" si="51"/>
        <v>904</v>
      </c>
      <c r="C906" s="1">
        <v>1.1944600000000001</v>
      </c>
      <c r="D906" s="1">
        <v>-1.7498800000000001E-3</v>
      </c>
      <c r="E906">
        <f t="shared" si="49"/>
        <v>-3.1497840000000001E-3</v>
      </c>
      <c r="G906" s="1">
        <v>1.1944600000000001</v>
      </c>
      <c r="H906" s="1">
        <v>-1.0214200000000001E-3</v>
      </c>
      <c r="I906" s="1">
        <v>-1.0214200000000001E-3</v>
      </c>
      <c r="K906">
        <v>1.2945599999999999</v>
      </c>
      <c r="L906">
        <v>-1.2061445000000001E-3</v>
      </c>
      <c r="N906" s="1"/>
      <c r="P906" s="1"/>
      <c r="Q906" s="1"/>
      <c r="R906" s="1"/>
      <c r="AB906" s="1"/>
      <c r="AK906" s="1">
        <v>-2.1929900000000001E-3</v>
      </c>
      <c r="AL906" s="1">
        <v>1.2945599999999999</v>
      </c>
      <c r="AM906" s="1">
        <f t="shared" si="50"/>
        <v>-1.2061445000000001E-3</v>
      </c>
      <c r="AR906" s="1">
        <v>1.2945599999999999</v>
      </c>
      <c r="AS906" s="1">
        <v>-3.5809299999999997E-4</v>
      </c>
    </row>
    <row r="907" spans="1:45" x14ac:dyDescent="0.25">
      <c r="A907">
        <f t="shared" si="51"/>
        <v>905</v>
      </c>
      <c r="C907" s="1">
        <v>1.1920200000000001</v>
      </c>
      <c r="D907" s="1">
        <v>-1.7565899999999999E-3</v>
      </c>
      <c r="E907">
        <f t="shared" si="49"/>
        <v>-3.1618620000000001E-3</v>
      </c>
      <c r="G907" s="1">
        <v>1.19232</v>
      </c>
      <c r="H907" s="1">
        <v>-1.0290500000000001E-3</v>
      </c>
      <c r="I907" s="1">
        <v>-1.0290500000000001E-3</v>
      </c>
      <c r="K907">
        <v>1.2918099999999999</v>
      </c>
      <c r="L907">
        <v>-1.2217535000000001E-3</v>
      </c>
      <c r="N907" s="1"/>
      <c r="P907" s="1"/>
      <c r="Q907" s="1"/>
      <c r="R907" s="1"/>
      <c r="AB907" s="1"/>
      <c r="AK907" s="1">
        <v>-2.2213699999999999E-3</v>
      </c>
      <c r="AL907" s="1">
        <v>1.2918099999999999</v>
      </c>
      <c r="AM907" s="1">
        <f t="shared" si="50"/>
        <v>-1.2217535000000001E-3</v>
      </c>
      <c r="AR907" s="1">
        <v>1.2927200000000001</v>
      </c>
      <c r="AS907" s="1">
        <v>-3.60229E-4</v>
      </c>
    </row>
    <row r="908" spans="1:45" x14ac:dyDescent="0.25">
      <c r="A908">
        <f t="shared" si="51"/>
        <v>906</v>
      </c>
      <c r="C908" s="1">
        <v>1.1895800000000001</v>
      </c>
      <c r="D908" s="1">
        <v>-1.763E-3</v>
      </c>
      <c r="E908">
        <f t="shared" si="49"/>
        <v>-3.1734000000000003E-3</v>
      </c>
      <c r="G908" s="1">
        <v>1.1895800000000001</v>
      </c>
      <c r="H908" s="1">
        <v>-1.0363799999999999E-3</v>
      </c>
      <c r="I908" s="1">
        <v>-1.0363799999999999E-3</v>
      </c>
      <c r="K908">
        <v>1.2896700000000001</v>
      </c>
      <c r="L908">
        <v>-1.2371975000000002E-3</v>
      </c>
      <c r="N908" s="1"/>
      <c r="P908" s="1"/>
      <c r="Q908" s="1"/>
      <c r="R908" s="1"/>
      <c r="AB908" s="1"/>
      <c r="AK908" s="1">
        <v>-2.2494500000000001E-3</v>
      </c>
      <c r="AL908" s="1">
        <v>1.2896700000000001</v>
      </c>
      <c r="AM908" s="1">
        <f t="shared" si="50"/>
        <v>-1.2371975000000002E-3</v>
      </c>
      <c r="AR908" s="1">
        <v>1.2896700000000001</v>
      </c>
      <c r="AS908" s="1">
        <v>-3.6242700000000002E-4</v>
      </c>
    </row>
    <row r="909" spans="1:45" x14ac:dyDescent="0.25">
      <c r="A909">
        <f t="shared" si="51"/>
        <v>907</v>
      </c>
      <c r="C909" s="1">
        <v>1.18713</v>
      </c>
      <c r="D909" s="1">
        <v>-1.7694099999999999E-3</v>
      </c>
      <c r="E909">
        <f t="shared" si="49"/>
        <v>-3.184938E-3</v>
      </c>
      <c r="G909" s="1">
        <v>1.18713</v>
      </c>
      <c r="H909" s="1">
        <v>-1.0437000000000001E-3</v>
      </c>
      <c r="I909" s="1">
        <v>-1.0437000000000001E-3</v>
      </c>
      <c r="K909">
        <v>1.2869299999999999</v>
      </c>
      <c r="L909">
        <v>-1.252471E-3</v>
      </c>
      <c r="N909" s="1"/>
      <c r="P909" s="1"/>
      <c r="Q909" s="1"/>
      <c r="R909" s="1"/>
      <c r="AB909" s="1"/>
      <c r="AK909" s="1">
        <v>-2.2772199999999999E-3</v>
      </c>
      <c r="AL909" s="1">
        <v>1.2869299999999999</v>
      </c>
      <c r="AM909" s="1">
        <f t="shared" si="50"/>
        <v>-1.252471E-3</v>
      </c>
      <c r="AR909" s="1">
        <v>1.2869299999999999</v>
      </c>
      <c r="AS909" s="1">
        <v>-3.6444100000000002E-4</v>
      </c>
    </row>
    <row r="910" spans="1:45" x14ac:dyDescent="0.25">
      <c r="A910">
        <f t="shared" si="51"/>
        <v>908</v>
      </c>
      <c r="C910" s="1">
        <v>1.1850000000000001</v>
      </c>
      <c r="D910" s="1">
        <v>-1.77582E-3</v>
      </c>
      <c r="E910">
        <f t="shared" si="49"/>
        <v>-3.1964760000000002E-3</v>
      </c>
      <c r="G910" s="1">
        <v>1.18469</v>
      </c>
      <c r="H910" s="1">
        <v>-1.0510300000000001E-3</v>
      </c>
      <c r="I910" s="1">
        <v>-1.0510300000000001E-3</v>
      </c>
      <c r="K910">
        <v>1.2847900000000001</v>
      </c>
      <c r="L910">
        <v>-1.2679150000000001E-3</v>
      </c>
      <c r="N910" s="1"/>
      <c r="P910" s="1"/>
      <c r="Q910" s="1"/>
      <c r="R910" s="1"/>
      <c r="AB910" s="1"/>
      <c r="AK910" s="1">
        <v>-2.3053000000000001E-3</v>
      </c>
      <c r="AL910" s="1">
        <v>1.2847900000000001</v>
      </c>
      <c r="AM910" s="1">
        <f t="shared" si="50"/>
        <v>-1.2679150000000001E-3</v>
      </c>
      <c r="AR910" s="1">
        <v>1.2847900000000001</v>
      </c>
      <c r="AS910" s="1">
        <v>-3.66547E-4</v>
      </c>
    </row>
    <row r="911" spans="1:45" x14ac:dyDescent="0.25">
      <c r="A911">
        <f t="shared" si="51"/>
        <v>909</v>
      </c>
      <c r="C911" s="1">
        <v>1.1825600000000001</v>
      </c>
      <c r="D911" s="1">
        <v>-1.7822300000000001E-3</v>
      </c>
      <c r="E911">
        <f t="shared" si="49"/>
        <v>-3.2080140000000004E-3</v>
      </c>
      <c r="G911" s="1">
        <v>1.18225</v>
      </c>
      <c r="H911" s="1">
        <v>-1.05835E-3</v>
      </c>
      <c r="I911" s="1">
        <v>-1.05835E-3</v>
      </c>
      <c r="K911">
        <v>1.2823500000000001</v>
      </c>
      <c r="L911">
        <v>-1.2830180000000001E-3</v>
      </c>
      <c r="N911" s="1"/>
      <c r="P911" s="1"/>
      <c r="Q911" s="1"/>
      <c r="R911" s="1"/>
      <c r="AB911" s="1"/>
      <c r="AK911" s="1">
        <v>-2.3327600000000001E-3</v>
      </c>
      <c r="AL911" s="1">
        <v>1.2823500000000001</v>
      </c>
      <c r="AM911" s="1">
        <f t="shared" si="50"/>
        <v>-1.2830180000000001E-3</v>
      </c>
      <c r="AR911" s="1">
        <v>1.2820400000000001</v>
      </c>
      <c r="AS911" s="1">
        <v>-3.6859099999999998E-4</v>
      </c>
    </row>
    <row r="912" spans="1:45" x14ac:dyDescent="0.25">
      <c r="A912">
        <f t="shared" si="51"/>
        <v>910</v>
      </c>
      <c r="C912" s="1">
        <v>1.18011</v>
      </c>
      <c r="D912" s="1">
        <v>-1.78802E-3</v>
      </c>
      <c r="E912">
        <f t="shared" si="49"/>
        <v>-3.2184359999999999E-3</v>
      </c>
      <c r="G912" s="1">
        <v>1.18011</v>
      </c>
      <c r="H912" s="1">
        <v>-1.0656699999999999E-3</v>
      </c>
      <c r="I912" s="1">
        <v>-1.0656699999999999E-3</v>
      </c>
      <c r="K912">
        <v>1.2802100000000001</v>
      </c>
      <c r="L912">
        <v>-1.2981265000000001E-3</v>
      </c>
      <c r="N912" s="1"/>
      <c r="P912" s="1"/>
      <c r="Q912" s="1"/>
      <c r="R912" s="1"/>
      <c r="AB912" s="1"/>
      <c r="AK912" s="1">
        <v>-2.3602300000000001E-3</v>
      </c>
      <c r="AL912" s="1">
        <v>1.2802100000000001</v>
      </c>
      <c r="AM912" s="1">
        <f t="shared" si="50"/>
        <v>-1.2981265000000001E-3</v>
      </c>
      <c r="AR912" s="1">
        <v>1.2802100000000001</v>
      </c>
      <c r="AS912" s="1">
        <v>-3.70575E-4</v>
      </c>
    </row>
    <row r="913" spans="1:45" x14ac:dyDescent="0.25">
      <c r="A913">
        <f t="shared" si="51"/>
        <v>911</v>
      </c>
      <c r="C913" s="1">
        <v>1.17767</v>
      </c>
      <c r="D913" s="1">
        <v>-1.7941299999999999E-3</v>
      </c>
      <c r="E913">
        <f t="shared" si="49"/>
        <v>-3.2294339999999998E-3</v>
      </c>
      <c r="G913" s="1">
        <v>1.17706</v>
      </c>
      <c r="H913" s="1">
        <v>-1.0726900000000001E-3</v>
      </c>
      <c r="I913" s="1">
        <v>-1.0726900000000001E-3</v>
      </c>
      <c r="K913">
        <v>1.2771600000000001</v>
      </c>
      <c r="L913">
        <v>-1.3128940000000002E-3</v>
      </c>
      <c r="N913" s="1"/>
      <c r="P913" s="1"/>
      <c r="Q913" s="1"/>
      <c r="R913" s="1"/>
      <c r="AB913" s="1"/>
      <c r="AK913" s="1">
        <v>-2.3870800000000002E-3</v>
      </c>
      <c r="AL913" s="1">
        <v>1.2771600000000001</v>
      </c>
      <c r="AM913" s="1">
        <f t="shared" si="50"/>
        <v>-1.3128940000000002E-3</v>
      </c>
      <c r="AR913" s="1">
        <v>1.2777700000000001</v>
      </c>
      <c r="AS913" s="1">
        <v>-3.7252800000000001E-4</v>
      </c>
    </row>
    <row r="914" spans="1:45" x14ac:dyDescent="0.25">
      <c r="A914">
        <f t="shared" si="51"/>
        <v>912</v>
      </c>
      <c r="C914" s="1">
        <v>1.17554</v>
      </c>
      <c r="D914" s="1">
        <v>-1.8002300000000001E-3</v>
      </c>
      <c r="E914">
        <f t="shared" si="49"/>
        <v>-3.2404140000000001E-3</v>
      </c>
      <c r="G914" s="1">
        <v>1.17523</v>
      </c>
      <c r="H914" s="1">
        <v>-1.0800199999999999E-3</v>
      </c>
      <c r="I914" s="1">
        <v>-1.0800199999999999E-3</v>
      </c>
      <c r="K914">
        <v>1.27563</v>
      </c>
      <c r="L914">
        <v>-1.327667E-3</v>
      </c>
      <c r="N914" s="1"/>
      <c r="P914" s="1"/>
      <c r="Q914" s="1"/>
      <c r="R914" s="1"/>
      <c r="AB914" s="1"/>
      <c r="AK914" s="1">
        <v>-2.4139399999999998E-3</v>
      </c>
      <c r="AL914" s="1">
        <v>1.27563</v>
      </c>
      <c r="AM914" s="1">
        <f t="shared" si="50"/>
        <v>-1.327667E-3</v>
      </c>
      <c r="AR914" s="1">
        <v>1.2747200000000001</v>
      </c>
      <c r="AS914" s="1">
        <v>-3.7448100000000002E-4</v>
      </c>
    </row>
    <row r="915" spans="1:45" x14ac:dyDescent="0.25">
      <c r="A915">
        <f t="shared" si="51"/>
        <v>913</v>
      </c>
      <c r="C915" s="1">
        <v>1.1731</v>
      </c>
      <c r="D915" s="1">
        <v>-1.8060299999999999E-3</v>
      </c>
      <c r="E915">
        <f t="shared" si="49"/>
        <v>-3.2508540000000001E-3</v>
      </c>
      <c r="G915" s="1">
        <v>1.17249</v>
      </c>
      <c r="H915" s="1">
        <v>-1.08734E-3</v>
      </c>
      <c r="I915" s="1">
        <v>-1.08734E-3</v>
      </c>
      <c r="K915">
        <v>1.27258</v>
      </c>
      <c r="L915">
        <v>-1.3424400000000001E-3</v>
      </c>
      <c r="N915" s="1"/>
      <c r="P915" s="1"/>
      <c r="Q915" s="1"/>
      <c r="R915" s="1"/>
      <c r="AB915" s="1"/>
      <c r="AK915" s="1">
        <v>-2.4407999999999999E-3</v>
      </c>
      <c r="AL915" s="1">
        <v>1.27258</v>
      </c>
      <c r="AM915" s="1">
        <f t="shared" si="50"/>
        <v>-1.3424400000000001E-3</v>
      </c>
      <c r="AR915" s="1">
        <v>1.2728900000000001</v>
      </c>
      <c r="AS915" s="1">
        <v>-3.7643399999999998E-4</v>
      </c>
    </row>
    <row r="916" spans="1:45" x14ac:dyDescent="0.25">
      <c r="A916">
        <f t="shared" si="51"/>
        <v>914</v>
      </c>
      <c r="C916" s="1">
        <v>1.16974</v>
      </c>
      <c r="D916" s="1">
        <v>-1.81183E-3</v>
      </c>
      <c r="E916">
        <f t="shared" si="49"/>
        <v>-3.2612940000000001E-3</v>
      </c>
      <c r="G916" s="1">
        <v>1.16974</v>
      </c>
      <c r="H916" s="1">
        <v>-1.09436E-3</v>
      </c>
      <c r="I916" s="1">
        <v>-1.09436E-3</v>
      </c>
      <c r="K916">
        <v>1.2704500000000001</v>
      </c>
      <c r="L916">
        <v>-1.3572075000000002E-3</v>
      </c>
      <c r="N916" s="1"/>
      <c r="P916" s="1"/>
      <c r="Q916" s="1"/>
      <c r="R916" s="1"/>
      <c r="AB916" s="1"/>
      <c r="AK916" s="1">
        <v>-2.4676500000000001E-3</v>
      </c>
      <c r="AL916" s="1">
        <v>1.2704500000000001</v>
      </c>
      <c r="AM916" s="1">
        <f t="shared" si="50"/>
        <v>-1.3572075000000002E-3</v>
      </c>
      <c r="AR916" s="1">
        <v>1.2704500000000001</v>
      </c>
      <c r="AS916" s="1">
        <v>-3.7835700000000001E-4</v>
      </c>
    </row>
    <row r="917" spans="1:45" x14ac:dyDescent="0.25">
      <c r="A917">
        <f t="shared" si="51"/>
        <v>915</v>
      </c>
      <c r="C917" s="1">
        <v>1.16821</v>
      </c>
      <c r="D917" s="1">
        <v>-1.81763E-3</v>
      </c>
      <c r="E917">
        <f t="shared" si="49"/>
        <v>-3.2717340000000001E-3</v>
      </c>
      <c r="G917" s="1">
        <v>1.1676</v>
      </c>
      <c r="H917" s="1">
        <v>-1.1016800000000001E-3</v>
      </c>
      <c r="I917" s="1">
        <v>-1.1016800000000001E-3</v>
      </c>
      <c r="K917">
        <v>1.2680100000000001</v>
      </c>
      <c r="L917">
        <v>-1.37181E-3</v>
      </c>
      <c r="N917" s="1"/>
      <c r="P917" s="1"/>
      <c r="Q917" s="1"/>
      <c r="R917" s="1"/>
      <c r="AB917" s="1"/>
      <c r="AK917" s="1">
        <v>-2.4941999999999998E-3</v>
      </c>
      <c r="AL917" s="1">
        <v>1.2680100000000001</v>
      </c>
      <c r="AM917" s="1">
        <f t="shared" si="50"/>
        <v>-1.37181E-3</v>
      </c>
      <c r="AR917" s="1">
        <v>1.2677</v>
      </c>
      <c r="AS917" s="1">
        <v>-3.8009600000000001E-4</v>
      </c>
    </row>
    <row r="918" spans="1:45" x14ac:dyDescent="0.25">
      <c r="A918">
        <f t="shared" si="51"/>
        <v>916</v>
      </c>
      <c r="C918" s="1">
        <v>1.16547</v>
      </c>
      <c r="D918" s="1">
        <v>-1.8231199999999999E-3</v>
      </c>
      <c r="E918">
        <f t="shared" si="49"/>
        <v>-3.2816159999999998E-3</v>
      </c>
      <c r="G918" s="1">
        <v>1.16455</v>
      </c>
      <c r="H918" s="1">
        <v>-1.1087E-3</v>
      </c>
      <c r="I918" s="1">
        <v>-1.1087E-3</v>
      </c>
      <c r="K918">
        <v>1.26556</v>
      </c>
      <c r="L918">
        <v>-1.3862475000000001E-3</v>
      </c>
      <c r="N918" s="1"/>
      <c r="P918" s="1"/>
      <c r="Q918" s="1"/>
      <c r="R918" s="1"/>
      <c r="AB918" s="1"/>
      <c r="AK918" s="1">
        <v>-2.52045E-3</v>
      </c>
      <c r="AL918" s="1">
        <v>1.26556</v>
      </c>
      <c r="AM918" s="1">
        <f t="shared" si="50"/>
        <v>-1.3862475000000001E-3</v>
      </c>
      <c r="AR918" s="1">
        <v>1.26556</v>
      </c>
      <c r="AS918" s="1">
        <v>-3.8171400000000001E-4</v>
      </c>
    </row>
    <row r="919" spans="1:45" x14ac:dyDescent="0.25">
      <c r="A919">
        <f t="shared" si="51"/>
        <v>917</v>
      </c>
      <c r="C919" s="1">
        <v>1.16211</v>
      </c>
      <c r="D919" s="1">
        <v>-1.8283100000000001E-3</v>
      </c>
      <c r="E919">
        <f t="shared" si="49"/>
        <v>-3.2909580000000001E-3</v>
      </c>
      <c r="G919" s="1">
        <v>1.16272</v>
      </c>
      <c r="H919" s="1">
        <v>-1.1157199999999999E-3</v>
      </c>
      <c r="I919" s="1">
        <v>-1.1157199999999999E-3</v>
      </c>
      <c r="K919">
        <v>1.26251</v>
      </c>
      <c r="L919">
        <v>-1.4008499999999999E-3</v>
      </c>
      <c r="N919" s="1"/>
      <c r="P919" s="1"/>
      <c r="Q919" s="1"/>
      <c r="R919" s="1"/>
      <c r="AB919" s="1"/>
      <c r="AK919" s="1">
        <v>-2.5469999999999998E-3</v>
      </c>
      <c r="AL919" s="1">
        <v>1.26251</v>
      </c>
      <c r="AM919" s="1">
        <f t="shared" si="50"/>
        <v>-1.4008499999999999E-3</v>
      </c>
      <c r="AR919" s="1">
        <v>1.2628200000000001</v>
      </c>
      <c r="AS919" s="1">
        <v>-3.8320900000000002E-4</v>
      </c>
    </row>
    <row r="920" spans="1:45" x14ac:dyDescent="0.25">
      <c r="A920">
        <f t="shared" si="51"/>
        <v>918</v>
      </c>
      <c r="C920" s="1">
        <v>1.1599699999999999</v>
      </c>
      <c r="D920" s="1">
        <v>-1.8338E-3</v>
      </c>
      <c r="E920">
        <f t="shared" si="49"/>
        <v>-3.3008400000000002E-3</v>
      </c>
      <c r="G920" s="1">
        <v>1.1605799999999999</v>
      </c>
      <c r="H920" s="1">
        <v>-1.1227399999999999E-3</v>
      </c>
      <c r="I920" s="1">
        <v>-1.1227399999999999E-3</v>
      </c>
      <c r="K920">
        <v>1.26068</v>
      </c>
      <c r="L920">
        <v>-1.4151170000000002E-3</v>
      </c>
      <c r="N920" s="1"/>
      <c r="P920" s="1"/>
      <c r="Q920" s="1"/>
      <c r="R920" s="1"/>
      <c r="AB920" s="1"/>
      <c r="AK920" s="1">
        <v>-2.5729400000000001E-3</v>
      </c>
      <c r="AL920" s="1">
        <v>1.26068</v>
      </c>
      <c r="AM920" s="1">
        <f t="shared" si="50"/>
        <v>-1.4151170000000002E-3</v>
      </c>
      <c r="AR920" s="1">
        <v>1.26007</v>
      </c>
      <c r="AS920" s="1">
        <v>-3.8464400000000001E-4</v>
      </c>
    </row>
    <row r="921" spans="1:45" x14ac:dyDescent="0.25">
      <c r="A921">
        <f t="shared" si="51"/>
        <v>919</v>
      </c>
      <c r="C921" s="1">
        <v>1.15845</v>
      </c>
      <c r="D921" s="1">
        <v>-1.8392899999999999E-3</v>
      </c>
      <c r="E921">
        <f t="shared" si="49"/>
        <v>-3.3107219999999999E-3</v>
      </c>
      <c r="G921" s="1">
        <v>1.15784</v>
      </c>
      <c r="H921" s="1">
        <v>-1.1297600000000001E-3</v>
      </c>
      <c r="I921" s="1">
        <v>-1.1297600000000001E-3</v>
      </c>
      <c r="K921">
        <v>1.25763</v>
      </c>
      <c r="L921">
        <v>-1.4293840000000001E-3</v>
      </c>
      <c r="N921" s="1"/>
      <c r="P921" s="1"/>
      <c r="Q921" s="1"/>
      <c r="R921" s="1"/>
      <c r="AB921" s="1"/>
      <c r="AK921" s="1">
        <v>-2.59888E-3</v>
      </c>
      <c r="AL921" s="1">
        <v>1.25763</v>
      </c>
      <c r="AM921" s="1">
        <f t="shared" si="50"/>
        <v>-1.4293840000000001E-3</v>
      </c>
      <c r="AR921" s="1">
        <v>1.25824</v>
      </c>
      <c r="AS921" s="1">
        <v>-3.8595600000000002E-4</v>
      </c>
    </row>
    <row r="922" spans="1:45" x14ac:dyDescent="0.25">
      <c r="A922">
        <f t="shared" si="51"/>
        <v>920</v>
      </c>
      <c r="C922" s="1">
        <v>1.1554</v>
      </c>
      <c r="D922" s="1">
        <v>-1.8444799999999999E-3</v>
      </c>
      <c r="E922">
        <f t="shared" si="49"/>
        <v>-3.3200639999999997E-3</v>
      </c>
      <c r="G922" s="1">
        <v>1.15509</v>
      </c>
      <c r="H922" s="1">
        <v>-1.13678E-3</v>
      </c>
      <c r="I922" s="1">
        <v>-1.13678E-3</v>
      </c>
      <c r="K922">
        <v>1.2561</v>
      </c>
      <c r="L922">
        <v>-1.4433155000000001E-3</v>
      </c>
      <c r="N922" s="1"/>
      <c r="P922" s="1"/>
      <c r="Q922" s="1"/>
      <c r="R922" s="1"/>
      <c r="AB922" s="1"/>
      <c r="AK922" s="1">
        <v>-2.6242100000000001E-3</v>
      </c>
      <c r="AL922" s="1">
        <v>1.2561</v>
      </c>
      <c r="AM922" s="1">
        <f t="shared" si="50"/>
        <v>-1.4433155000000001E-3</v>
      </c>
      <c r="AR922" s="1">
        <v>1.2558</v>
      </c>
      <c r="AS922" s="1">
        <v>-3.8745099999999997E-4</v>
      </c>
    </row>
    <row r="923" spans="1:45" x14ac:dyDescent="0.25">
      <c r="A923">
        <f t="shared" si="51"/>
        <v>921</v>
      </c>
      <c r="C923" s="1">
        <v>1.15326</v>
      </c>
      <c r="D923" s="1">
        <v>-1.8493699999999999E-3</v>
      </c>
      <c r="E923">
        <f t="shared" si="49"/>
        <v>-3.3288659999999998E-3</v>
      </c>
      <c r="G923" s="1">
        <v>1.15326</v>
      </c>
      <c r="H923" s="1">
        <v>-1.1437999999999999E-3</v>
      </c>
      <c r="I923" s="1">
        <v>-1.1437999999999999E-3</v>
      </c>
      <c r="K923">
        <v>1.25275</v>
      </c>
      <c r="L923">
        <v>-1.4575825000000002E-3</v>
      </c>
      <c r="N923" s="1"/>
      <c r="P923" s="1"/>
      <c r="Q923" s="1"/>
      <c r="R923" s="1"/>
      <c r="AB923" s="1"/>
      <c r="AK923" s="1">
        <v>-2.65015E-3</v>
      </c>
      <c r="AL923" s="1">
        <v>1.25275</v>
      </c>
      <c r="AM923" s="1">
        <f t="shared" si="50"/>
        <v>-1.4575825000000002E-3</v>
      </c>
      <c r="AR923" s="1">
        <v>1.25275</v>
      </c>
      <c r="AS923" s="1">
        <v>-3.8854999999999998E-4</v>
      </c>
    </row>
    <row r="924" spans="1:45" x14ac:dyDescent="0.25">
      <c r="A924">
        <f t="shared" si="51"/>
        <v>922</v>
      </c>
      <c r="C924" s="1">
        <v>1.15082</v>
      </c>
      <c r="D924" s="1">
        <v>-1.8545499999999999E-3</v>
      </c>
      <c r="E924">
        <f t="shared" si="49"/>
        <v>-3.33819E-3</v>
      </c>
      <c r="G924" s="1">
        <v>1.15082</v>
      </c>
      <c r="H924" s="1">
        <v>-1.15051E-3</v>
      </c>
      <c r="I924" s="1">
        <v>-1.15051E-3</v>
      </c>
      <c r="K924">
        <v>1.25061</v>
      </c>
      <c r="L924">
        <v>-1.4713435000000001E-3</v>
      </c>
      <c r="N924" s="1"/>
      <c r="P924" s="1"/>
      <c r="Q924" s="1"/>
      <c r="R924" s="1"/>
      <c r="AB924" s="1"/>
      <c r="AK924" s="1">
        <v>-2.6751700000000002E-3</v>
      </c>
      <c r="AL924" s="1">
        <v>1.25061</v>
      </c>
      <c r="AM924" s="1">
        <f t="shared" si="50"/>
        <v>-1.4713435000000001E-3</v>
      </c>
      <c r="AR924" s="1">
        <v>1.25061</v>
      </c>
      <c r="AS924" s="1">
        <v>-3.8977100000000002E-4</v>
      </c>
    </row>
    <row r="925" spans="1:45" x14ac:dyDescent="0.25">
      <c r="A925">
        <f t="shared" si="51"/>
        <v>923</v>
      </c>
      <c r="C925" s="1">
        <v>1.1480699999999999</v>
      </c>
      <c r="D925" s="1">
        <v>-1.8591300000000001E-3</v>
      </c>
      <c r="E925">
        <f t="shared" si="49"/>
        <v>-3.3464340000000001E-3</v>
      </c>
      <c r="G925" s="1">
        <v>1.1480699999999999</v>
      </c>
      <c r="H925" s="1">
        <v>-1.1575299999999999E-3</v>
      </c>
      <c r="I925" s="1">
        <v>-1.1575299999999999E-3</v>
      </c>
      <c r="K925">
        <v>1.24786</v>
      </c>
      <c r="L925">
        <v>-1.4852750000000003E-3</v>
      </c>
      <c r="N925" s="1"/>
      <c r="P925" s="1"/>
      <c r="Q925" s="1"/>
      <c r="R925" s="1"/>
      <c r="AB925" s="1"/>
      <c r="AK925" s="1">
        <v>-2.7005000000000002E-3</v>
      </c>
      <c r="AL925" s="1">
        <v>1.24786</v>
      </c>
      <c r="AM925" s="1">
        <f t="shared" si="50"/>
        <v>-1.4852750000000003E-3</v>
      </c>
      <c r="AR925" s="1">
        <v>1.24786</v>
      </c>
      <c r="AS925" s="1">
        <v>-3.9080799999999998E-4</v>
      </c>
    </row>
    <row r="926" spans="1:45" x14ac:dyDescent="0.25">
      <c r="A926">
        <f t="shared" si="51"/>
        <v>924</v>
      </c>
      <c r="C926" s="1">
        <v>1.1456299999999999</v>
      </c>
      <c r="D926" s="1">
        <v>-1.8640099999999999E-3</v>
      </c>
      <c r="E926">
        <f t="shared" si="49"/>
        <v>-3.3552180000000001E-3</v>
      </c>
      <c r="G926" s="1">
        <v>1.14594</v>
      </c>
      <c r="H926" s="1">
        <v>-1.1645500000000001E-3</v>
      </c>
      <c r="I926" s="1">
        <v>-1.1645500000000001E-3</v>
      </c>
      <c r="K926">
        <v>1.24573</v>
      </c>
      <c r="L926">
        <v>-1.4988710000000001E-3</v>
      </c>
      <c r="N926" s="1"/>
      <c r="P926" s="1"/>
      <c r="Q926" s="1"/>
      <c r="R926" s="1"/>
      <c r="AB926" s="1"/>
      <c r="AK926" s="1">
        <v>-2.72522E-3</v>
      </c>
      <c r="AL926" s="1">
        <v>1.24573</v>
      </c>
      <c r="AM926" s="1">
        <f t="shared" si="50"/>
        <v>-1.4988710000000001E-3</v>
      </c>
      <c r="AR926" s="1">
        <v>1.24512</v>
      </c>
      <c r="AS926" s="1">
        <v>-3.9193700000000003E-4</v>
      </c>
    </row>
    <row r="927" spans="1:45" x14ac:dyDescent="0.25">
      <c r="A927">
        <f t="shared" si="51"/>
        <v>925</v>
      </c>
      <c r="C927" s="1">
        <v>1.1431899999999999</v>
      </c>
      <c r="D927" s="1">
        <v>-1.8688999999999999E-3</v>
      </c>
      <c r="E927">
        <f t="shared" si="49"/>
        <v>-3.3640200000000001E-3</v>
      </c>
      <c r="G927" s="1">
        <v>1.1431899999999999</v>
      </c>
      <c r="H927" s="1">
        <v>-1.1712599999999999E-3</v>
      </c>
      <c r="I927" s="1">
        <v>-1.1712599999999999E-3</v>
      </c>
      <c r="K927">
        <v>1.24329</v>
      </c>
      <c r="L927">
        <v>-1.5124670000000002E-3</v>
      </c>
      <c r="N927" s="1"/>
      <c r="P927" s="1"/>
      <c r="Q927" s="1"/>
      <c r="R927" s="1"/>
      <c r="AB927" s="1"/>
      <c r="AK927" s="1">
        <v>-2.7499400000000002E-3</v>
      </c>
      <c r="AL927" s="1">
        <v>1.24329</v>
      </c>
      <c r="AM927" s="1">
        <f t="shared" si="50"/>
        <v>-1.5124670000000002E-3</v>
      </c>
      <c r="AR927" s="1">
        <v>1.24298</v>
      </c>
      <c r="AS927" s="1">
        <v>-3.9267000000000002E-4</v>
      </c>
    </row>
    <row r="928" spans="1:45" x14ac:dyDescent="0.25">
      <c r="A928">
        <f t="shared" si="51"/>
        <v>926</v>
      </c>
      <c r="C928" s="1">
        <v>1.1401399999999999</v>
      </c>
      <c r="D928" s="1">
        <v>-1.8734699999999999E-3</v>
      </c>
      <c r="E928">
        <f t="shared" si="49"/>
        <v>-3.3722459999999998E-3</v>
      </c>
      <c r="G928" s="1">
        <v>1.1407499999999999</v>
      </c>
      <c r="H928" s="1">
        <v>-1.1779799999999999E-3</v>
      </c>
      <c r="I928" s="1">
        <v>-1.1779799999999999E-3</v>
      </c>
      <c r="K928">
        <v>1.24115</v>
      </c>
      <c r="L928">
        <v>-1.526063E-3</v>
      </c>
      <c r="N928" s="1"/>
      <c r="P928" s="1"/>
      <c r="Q928" s="1"/>
      <c r="R928" s="1"/>
      <c r="AB928" s="1"/>
      <c r="AK928" s="1">
        <v>-2.77466E-3</v>
      </c>
      <c r="AL928" s="1">
        <v>1.24115</v>
      </c>
      <c r="AM928" s="1">
        <f t="shared" si="50"/>
        <v>-1.526063E-3</v>
      </c>
      <c r="AR928" s="1">
        <v>1.2408399999999999</v>
      </c>
      <c r="AS928" s="1">
        <v>-3.9346299999999998E-4</v>
      </c>
    </row>
    <row r="929" spans="1:45" x14ac:dyDescent="0.25">
      <c r="A929">
        <f t="shared" si="51"/>
        <v>927</v>
      </c>
      <c r="C929" s="1">
        <v>1.1386099999999999</v>
      </c>
      <c r="D929" s="1">
        <v>-1.8777500000000001E-3</v>
      </c>
      <c r="E929">
        <f t="shared" si="49"/>
        <v>-3.3799500000000001E-3</v>
      </c>
      <c r="G929" s="1">
        <v>1.1386099999999999</v>
      </c>
      <c r="H929" s="1">
        <v>-1.1850000000000001E-3</v>
      </c>
      <c r="I929" s="1">
        <v>-1.1850000000000001E-3</v>
      </c>
      <c r="K929">
        <v>1.2383999999999999</v>
      </c>
      <c r="L929">
        <v>-1.5394885000000001E-3</v>
      </c>
      <c r="N929" s="1"/>
      <c r="P929" s="1"/>
      <c r="Q929" s="1"/>
      <c r="R929" s="1"/>
      <c r="AB929" s="1"/>
      <c r="AK929" s="1">
        <v>-2.7990699999999999E-3</v>
      </c>
      <c r="AL929" s="1">
        <v>1.2383999999999999</v>
      </c>
      <c r="AM929" s="1">
        <f t="shared" si="50"/>
        <v>-1.5394885000000001E-3</v>
      </c>
      <c r="AR929" s="1">
        <v>1.2383999999999999</v>
      </c>
      <c r="AS929" s="1">
        <v>-3.9337200000000001E-4</v>
      </c>
    </row>
    <row r="930" spans="1:45" x14ac:dyDescent="0.25">
      <c r="A930">
        <f t="shared" si="51"/>
        <v>928</v>
      </c>
      <c r="C930" s="1">
        <v>1.1355599999999999</v>
      </c>
      <c r="D930" s="1">
        <v>-1.88232E-3</v>
      </c>
      <c r="E930">
        <f t="shared" si="49"/>
        <v>-3.3881760000000001E-3</v>
      </c>
      <c r="G930" s="1">
        <v>1.1361699999999999</v>
      </c>
      <c r="H930" s="1">
        <v>-1.1917099999999999E-3</v>
      </c>
      <c r="I930" s="1">
        <v>-1.1917099999999999E-3</v>
      </c>
      <c r="K930">
        <v>1.2359599999999999</v>
      </c>
      <c r="L930">
        <v>-1.5529195000000002E-3</v>
      </c>
      <c r="N930" s="1"/>
      <c r="P930" s="1"/>
      <c r="Q930" s="1"/>
      <c r="R930" s="1"/>
      <c r="AB930" s="1"/>
      <c r="AK930" s="1">
        <v>-2.8234900000000001E-3</v>
      </c>
      <c r="AL930" s="1">
        <v>1.2359599999999999</v>
      </c>
      <c r="AM930" s="1">
        <f t="shared" si="50"/>
        <v>-1.5529195000000002E-3</v>
      </c>
      <c r="AR930" s="1">
        <v>1.23627</v>
      </c>
      <c r="AS930" s="1">
        <v>-3.9370699999999998E-4</v>
      </c>
    </row>
    <row r="931" spans="1:45" x14ac:dyDescent="0.25">
      <c r="A931">
        <f t="shared" si="51"/>
        <v>929</v>
      </c>
      <c r="C931" s="1">
        <v>1.1337299999999999</v>
      </c>
      <c r="D931" s="1">
        <v>-1.8866E-3</v>
      </c>
      <c r="E931">
        <f t="shared" si="49"/>
        <v>-3.39588E-3</v>
      </c>
      <c r="G931" s="1">
        <v>1.1331199999999999</v>
      </c>
      <c r="H931" s="1">
        <v>-1.1984299999999999E-3</v>
      </c>
      <c r="I931" s="1">
        <v>-1.1984299999999999E-3</v>
      </c>
      <c r="K931">
        <v>1.23383</v>
      </c>
      <c r="L931">
        <v>-1.5660095000000001E-3</v>
      </c>
      <c r="N931" s="1"/>
      <c r="P931" s="1"/>
      <c r="Q931" s="1"/>
      <c r="R931" s="1"/>
      <c r="AB931" s="1"/>
      <c r="AK931" s="1">
        <v>-2.8472900000000002E-3</v>
      </c>
      <c r="AL931" s="1">
        <v>1.23383</v>
      </c>
      <c r="AM931" s="1">
        <f t="shared" si="50"/>
        <v>-1.5660095000000001E-3</v>
      </c>
      <c r="AR931" s="1">
        <v>1.23322</v>
      </c>
      <c r="AS931" s="1">
        <v>-3.9447000000000001E-4</v>
      </c>
    </row>
    <row r="932" spans="1:45" x14ac:dyDescent="0.25">
      <c r="A932">
        <f t="shared" si="51"/>
        <v>930</v>
      </c>
      <c r="C932" s="1">
        <v>1.1309800000000001</v>
      </c>
      <c r="D932" s="1">
        <v>-1.8905599999999999E-3</v>
      </c>
      <c r="E932">
        <f t="shared" si="49"/>
        <v>-3.4030079999999999E-3</v>
      </c>
      <c r="G932" s="1">
        <v>1.1303700000000001</v>
      </c>
      <c r="H932" s="1">
        <v>-1.2051399999999999E-3</v>
      </c>
      <c r="I932" s="1">
        <v>-1.2051399999999999E-3</v>
      </c>
      <c r="K932">
        <v>1.23108</v>
      </c>
      <c r="L932">
        <v>-1.5792700000000002E-3</v>
      </c>
      <c r="N932" s="1"/>
      <c r="P932" s="1"/>
      <c r="Q932" s="1"/>
      <c r="R932" s="1"/>
      <c r="AB932" s="1"/>
      <c r="AK932" s="1">
        <v>-2.8714000000000001E-3</v>
      </c>
      <c r="AL932" s="1">
        <v>1.23108</v>
      </c>
      <c r="AM932" s="1">
        <f t="shared" si="50"/>
        <v>-1.5792700000000002E-3</v>
      </c>
      <c r="AR932" s="1">
        <v>1.2313799999999999</v>
      </c>
      <c r="AS932" s="1">
        <v>-3.9514200000000002E-4</v>
      </c>
    </row>
    <row r="933" spans="1:45" x14ac:dyDescent="0.25">
      <c r="A933">
        <f t="shared" si="51"/>
        <v>931</v>
      </c>
      <c r="C933" s="1">
        <v>1.1291500000000001</v>
      </c>
      <c r="D933" s="1">
        <v>-1.8948400000000001E-3</v>
      </c>
      <c r="E933">
        <f t="shared" si="49"/>
        <v>-3.4107120000000002E-3</v>
      </c>
      <c r="G933" s="1">
        <v>1.1285400000000001</v>
      </c>
      <c r="H933" s="1">
        <v>-1.21185E-3</v>
      </c>
      <c r="I933" s="1">
        <v>-1.21185E-3</v>
      </c>
      <c r="K933">
        <v>1.22925</v>
      </c>
      <c r="L933">
        <v>-1.5921950000000002E-3</v>
      </c>
      <c r="N933" s="1"/>
      <c r="P933" s="1"/>
      <c r="Q933" s="1"/>
      <c r="R933" s="1"/>
      <c r="AB933" s="1"/>
      <c r="AK933" s="1">
        <v>-2.8949000000000002E-3</v>
      </c>
      <c r="AL933" s="1">
        <v>1.22925</v>
      </c>
      <c r="AM933" s="1">
        <f t="shared" si="50"/>
        <v>-1.5921950000000002E-3</v>
      </c>
      <c r="AR933" s="1">
        <v>1.22864</v>
      </c>
      <c r="AS933" s="1">
        <v>-3.95905E-4</v>
      </c>
    </row>
    <row r="934" spans="1:45" x14ac:dyDescent="0.25">
      <c r="A934">
        <f t="shared" si="51"/>
        <v>932</v>
      </c>
      <c r="C934" s="1">
        <v>1.1261000000000001</v>
      </c>
      <c r="D934" s="1">
        <v>-1.8988E-3</v>
      </c>
      <c r="E934">
        <f t="shared" si="49"/>
        <v>-3.4178400000000001E-3</v>
      </c>
      <c r="G934" s="1">
        <v>1.1264000000000001</v>
      </c>
      <c r="H934" s="1">
        <v>-1.21857E-3</v>
      </c>
      <c r="I934" s="1">
        <v>-1.21857E-3</v>
      </c>
      <c r="K934">
        <v>1.2262</v>
      </c>
      <c r="L934">
        <v>-1.6052850000000001E-3</v>
      </c>
      <c r="N934" s="1"/>
      <c r="P934" s="1"/>
      <c r="Q934" s="1"/>
      <c r="R934" s="1"/>
      <c r="AB934" s="1"/>
      <c r="AK934" s="1">
        <v>-2.9187000000000002E-3</v>
      </c>
      <c r="AL934" s="1">
        <v>1.2262</v>
      </c>
      <c r="AM934" s="1">
        <f t="shared" si="50"/>
        <v>-1.6052850000000001E-3</v>
      </c>
      <c r="AR934" s="1">
        <v>1.2258899999999999</v>
      </c>
      <c r="AS934" s="1">
        <v>-3.9648400000000001E-4</v>
      </c>
    </row>
    <row r="935" spans="1:45" x14ac:dyDescent="0.25">
      <c r="A935">
        <f t="shared" si="51"/>
        <v>933</v>
      </c>
      <c r="C935" s="1">
        <v>1.1239600000000001</v>
      </c>
      <c r="D935" s="1">
        <v>-1.90277E-3</v>
      </c>
      <c r="E935">
        <f t="shared" si="49"/>
        <v>-3.4249860000000001E-3</v>
      </c>
      <c r="G935" s="1">
        <v>1.1236600000000001</v>
      </c>
      <c r="H935" s="1">
        <v>-1.2249800000000001E-3</v>
      </c>
      <c r="I935" s="1">
        <v>-1.2249800000000001E-3</v>
      </c>
      <c r="K935">
        <v>1.2234499999999999</v>
      </c>
      <c r="L935">
        <v>-1.6182100000000001E-3</v>
      </c>
      <c r="N935" s="1"/>
      <c r="P935" s="1"/>
      <c r="Q935" s="1"/>
      <c r="R935" s="1"/>
      <c r="AB935" s="1"/>
      <c r="AK935" s="1">
        <v>-2.9421999999999999E-3</v>
      </c>
      <c r="AL935" s="1">
        <v>1.2234499999999999</v>
      </c>
      <c r="AM935" s="1">
        <f t="shared" si="50"/>
        <v>-1.6182100000000001E-3</v>
      </c>
      <c r="AR935" s="1">
        <v>1.2234499999999999</v>
      </c>
      <c r="AS935" s="1">
        <v>-3.9715600000000002E-4</v>
      </c>
    </row>
    <row r="936" spans="1:45" x14ac:dyDescent="0.25">
      <c r="A936">
        <f t="shared" si="51"/>
        <v>934</v>
      </c>
      <c r="C936" s="1">
        <v>1.1212200000000001</v>
      </c>
      <c r="D936" s="1">
        <v>-1.90643E-3</v>
      </c>
      <c r="E936">
        <f t="shared" si="49"/>
        <v>-3.4315740000000002E-3</v>
      </c>
      <c r="G936" s="1">
        <v>1.1212200000000001</v>
      </c>
      <c r="H936" s="1">
        <v>-1.2316899999999999E-3</v>
      </c>
      <c r="I936" s="1">
        <v>-1.2316899999999999E-3</v>
      </c>
      <c r="K936">
        <v>1.2206999999999999</v>
      </c>
      <c r="L936">
        <v>-1.6307995000000002E-3</v>
      </c>
      <c r="N936" s="1"/>
      <c r="P936" s="1"/>
      <c r="Q936" s="1"/>
      <c r="R936" s="1"/>
      <c r="AB936" s="1"/>
      <c r="AK936" s="1">
        <v>-2.9650900000000001E-3</v>
      </c>
      <c r="AL936" s="1">
        <v>1.2206999999999999</v>
      </c>
      <c r="AM936" s="1">
        <f t="shared" si="50"/>
        <v>-1.6307995000000002E-3</v>
      </c>
      <c r="AR936" s="1">
        <v>1.2213099999999999</v>
      </c>
      <c r="AS936" s="1">
        <v>-3.9779700000000003E-4</v>
      </c>
    </row>
    <row r="937" spans="1:45" x14ac:dyDescent="0.25">
      <c r="A937">
        <f t="shared" si="51"/>
        <v>935</v>
      </c>
      <c r="C937" s="1">
        <v>1.11877</v>
      </c>
      <c r="D937" s="1">
        <v>-1.9104E-3</v>
      </c>
      <c r="E937">
        <f t="shared" si="49"/>
        <v>-3.4387200000000001E-3</v>
      </c>
      <c r="G937" s="1">
        <v>1.1184700000000001</v>
      </c>
      <c r="H937" s="1">
        <v>-1.2384E-3</v>
      </c>
      <c r="I937" s="1">
        <v>-1.2384E-3</v>
      </c>
      <c r="K937">
        <v>1.2185699999999999</v>
      </c>
      <c r="L937">
        <v>-1.6437245000000002E-3</v>
      </c>
      <c r="N937" s="1"/>
      <c r="P937" s="1"/>
      <c r="Q937" s="1"/>
      <c r="R937" s="1"/>
      <c r="AB937" s="1"/>
      <c r="AK937" s="1">
        <v>-2.9885900000000002E-3</v>
      </c>
      <c r="AL937" s="1">
        <v>1.2185699999999999</v>
      </c>
      <c r="AM937" s="1">
        <f t="shared" si="50"/>
        <v>-1.6437245000000002E-3</v>
      </c>
      <c r="AR937" s="1">
        <v>1.2191799999999999</v>
      </c>
      <c r="AS937" s="1">
        <v>-3.9837599999999998E-4</v>
      </c>
    </row>
    <row r="938" spans="1:45" x14ac:dyDescent="0.25">
      <c r="A938">
        <f t="shared" si="51"/>
        <v>936</v>
      </c>
      <c r="C938" s="1">
        <v>1.1166400000000001</v>
      </c>
      <c r="D938" s="1">
        <v>-1.91406E-3</v>
      </c>
      <c r="E938">
        <f t="shared" si="49"/>
        <v>-3.4453080000000002E-3</v>
      </c>
      <c r="G938" s="1">
        <v>1.1166400000000001</v>
      </c>
      <c r="H938" s="1">
        <v>-1.2448100000000001E-3</v>
      </c>
      <c r="I938" s="1">
        <v>-1.2448100000000001E-3</v>
      </c>
      <c r="K938">
        <v>1.2164299999999999</v>
      </c>
      <c r="L938">
        <v>-1.6561435000000003E-3</v>
      </c>
      <c r="N938" s="1"/>
      <c r="P938" s="1"/>
      <c r="Q938" s="1"/>
      <c r="R938" s="1"/>
      <c r="AB938" s="1"/>
      <c r="AK938" s="1">
        <v>-3.0111700000000001E-3</v>
      </c>
      <c r="AL938" s="1">
        <v>1.2164299999999999</v>
      </c>
      <c r="AM938" s="1">
        <f t="shared" si="50"/>
        <v>-1.6561435000000003E-3</v>
      </c>
      <c r="AR938" s="1">
        <v>1.2161299999999999</v>
      </c>
      <c r="AS938" s="1">
        <v>-3.9892600000000002E-4</v>
      </c>
    </row>
    <row r="939" spans="1:45" x14ac:dyDescent="0.25">
      <c r="A939">
        <f t="shared" si="51"/>
        <v>937</v>
      </c>
      <c r="C939" s="1">
        <v>1.11389</v>
      </c>
      <c r="D939" s="1">
        <v>-1.9177199999999999E-3</v>
      </c>
      <c r="E939">
        <f t="shared" si="49"/>
        <v>-3.4518959999999999E-3</v>
      </c>
      <c r="G939" s="1">
        <v>1.11389</v>
      </c>
      <c r="H939" s="1">
        <v>-1.25153E-3</v>
      </c>
      <c r="I939" s="1">
        <v>-1.25153E-3</v>
      </c>
      <c r="K939">
        <v>1.2136800000000001</v>
      </c>
      <c r="L939">
        <v>-1.6687330000000002E-3</v>
      </c>
      <c r="N939" s="1"/>
      <c r="P939" s="1"/>
      <c r="Q939" s="1"/>
      <c r="R939" s="1"/>
      <c r="AB939" s="1"/>
      <c r="AK939" s="1">
        <v>-3.0340599999999999E-3</v>
      </c>
      <c r="AL939" s="1">
        <v>1.2136800000000001</v>
      </c>
      <c r="AM939" s="1">
        <f t="shared" si="50"/>
        <v>-1.6687330000000002E-3</v>
      </c>
      <c r="AR939" s="1">
        <v>1.2142900000000001</v>
      </c>
      <c r="AS939" s="1">
        <v>-3.9926099999999998E-4</v>
      </c>
    </row>
    <row r="940" spans="1:45" x14ac:dyDescent="0.25">
      <c r="A940">
        <f t="shared" si="51"/>
        <v>938</v>
      </c>
      <c r="C940" s="1">
        <v>1.1117600000000001</v>
      </c>
      <c r="D940" s="1">
        <v>-1.9210799999999999E-3</v>
      </c>
      <c r="E940">
        <f t="shared" si="49"/>
        <v>-3.4579440000000001E-3</v>
      </c>
      <c r="G940" s="1">
        <v>1.11145</v>
      </c>
      <c r="H940" s="1">
        <v>-1.25793E-3</v>
      </c>
      <c r="I940" s="1">
        <v>-1.25793E-3</v>
      </c>
      <c r="K940">
        <v>1.2118500000000001</v>
      </c>
      <c r="L940">
        <v>-1.6809870000000001E-3</v>
      </c>
      <c r="N940" s="1"/>
      <c r="P940" s="1"/>
      <c r="Q940" s="1"/>
      <c r="R940" s="1"/>
      <c r="AB940" s="1"/>
      <c r="AK940" s="1">
        <v>-3.0563399999999998E-3</v>
      </c>
      <c r="AL940" s="1">
        <v>1.2118500000000001</v>
      </c>
      <c r="AM940" s="1">
        <f t="shared" si="50"/>
        <v>-1.6809870000000001E-3</v>
      </c>
      <c r="AR940" s="1">
        <v>1.2115499999999999</v>
      </c>
      <c r="AS940" s="1">
        <v>-3.9956699999999998E-4</v>
      </c>
    </row>
    <row r="941" spans="1:45" x14ac:dyDescent="0.25">
      <c r="A941">
        <f t="shared" si="51"/>
        <v>939</v>
      </c>
      <c r="C941" s="1">
        <v>1.10931</v>
      </c>
      <c r="D941" s="1">
        <v>-1.9244399999999999E-3</v>
      </c>
      <c r="E941">
        <f t="shared" si="49"/>
        <v>-3.4639919999999999E-3</v>
      </c>
      <c r="G941" s="1">
        <v>1.1090100000000001</v>
      </c>
      <c r="H941" s="1">
        <v>-1.2643400000000001E-3</v>
      </c>
      <c r="I941" s="1">
        <v>-1.2643400000000001E-3</v>
      </c>
      <c r="K941">
        <v>1.2091099999999999</v>
      </c>
      <c r="L941">
        <v>-1.6934060000000002E-3</v>
      </c>
      <c r="N941" s="1"/>
      <c r="P941" s="1"/>
      <c r="Q941" s="1"/>
      <c r="R941" s="1"/>
      <c r="AB941" s="1"/>
      <c r="AK941" s="1">
        <v>-3.0789200000000002E-3</v>
      </c>
      <c r="AL941" s="1">
        <v>1.2091099999999999</v>
      </c>
      <c r="AM941" s="1">
        <f t="shared" si="50"/>
        <v>-1.6934060000000002E-3</v>
      </c>
      <c r="AR941" s="1">
        <v>1.2091099999999999</v>
      </c>
      <c r="AS941" s="1">
        <v>-3.99658E-4</v>
      </c>
    </row>
    <row r="942" spans="1:45" x14ac:dyDescent="0.25">
      <c r="A942">
        <f t="shared" si="51"/>
        <v>940</v>
      </c>
      <c r="C942" s="1">
        <v>1.1065700000000001</v>
      </c>
      <c r="D942" s="1">
        <v>-1.9277999999999999E-3</v>
      </c>
      <c r="E942">
        <f t="shared" si="49"/>
        <v>-3.4700399999999998E-3</v>
      </c>
      <c r="G942" s="1">
        <v>1.10626</v>
      </c>
      <c r="H942" s="1">
        <v>-1.2710600000000001E-3</v>
      </c>
      <c r="I942" s="1">
        <v>-1.2710600000000001E-3</v>
      </c>
      <c r="K942">
        <v>1.2069700000000001</v>
      </c>
      <c r="L942">
        <v>-1.7056600000000001E-3</v>
      </c>
      <c r="N942" s="1"/>
      <c r="P942" s="1"/>
      <c r="Q942" s="1"/>
      <c r="R942" s="1"/>
      <c r="AB942" s="1"/>
      <c r="AK942" s="1">
        <v>-3.1012000000000001E-3</v>
      </c>
      <c r="AL942" s="1">
        <v>1.2069700000000001</v>
      </c>
      <c r="AM942" s="1">
        <f t="shared" si="50"/>
        <v>-1.7056600000000001E-3</v>
      </c>
      <c r="AR942" s="1">
        <v>1.2063600000000001</v>
      </c>
      <c r="AS942" s="1">
        <v>-3.99689E-4</v>
      </c>
    </row>
    <row r="943" spans="1:45" x14ac:dyDescent="0.25">
      <c r="A943">
        <f t="shared" si="51"/>
        <v>941</v>
      </c>
      <c r="C943" s="1">
        <v>1.1047400000000001</v>
      </c>
      <c r="D943" s="1">
        <v>-1.93085E-3</v>
      </c>
      <c r="E943">
        <f t="shared" si="49"/>
        <v>-3.4755300000000001E-3</v>
      </c>
      <c r="G943" s="1">
        <v>1.10382</v>
      </c>
      <c r="H943" s="1">
        <v>-1.2771600000000001E-3</v>
      </c>
      <c r="I943" s="1">
        <v>-1.2771600000000001E-3</v>
      </c>
      <c r="K943">
        <v>1.2045300000000001</v>
      </c>
      <c r="L943">
        <v>-1.7179085000000001E-3</v>
      </c>
      <c r="N943" s="1"/>
      <c r="P943" s="1"/>
      <c r="Q943" s="1"/>
      <c r="R943" s="1"/>
      <c r="AB943" s="1"/>
      <c r="AK943" s="1">
        <v>-3.1234700000000002E-3</v>
      </c>
      <c r="AL943" s="1">
        <v>1.2045300000000001</v>
      </c>
      <c r="AM943" s="1">
        <f t="shared" si="50"/>
        <v>-1.7179085000000001E-3</v>
      </c>
      <c r="AR943" s="1">
        <v>1.2045300000000001</v>
      </c>
      <c r="AS943" s="1">
        <v>-3.9974999999999999E-4</v>
      </c>
    </row>
    <row r="944" spans="1:45" x14ac:dyDescent="0.25">
      <c r="A944">
        <f t="shared" si="51"/>
        <v>942</v>
      </c>
      <c r="C944" s="1">
        <v>1.10199</v>
      </c>
      <c r="D944" s="1">
        <v>-1.9342000000000001E-3</v>
      </c>
      <c r="E944">
        <f t="shared" si="49"/>
        <v>-3.4815600000000003E-3</v>
      </c>
      <c r="G944" s="1">
        <v>1.10199</v>
      </c>
      <c r="H944" s="1">
        <v>-1.2838700000000001E-3</v>
      </c>
      <c r="I944" s="1">
        <v>-1.2838700000000001E-3</v>
      </c>
      <c r="K944">
        <v>1.2017800000000001</v>
      </c>
      <c r="L944">
        <v>-1.7299975000000002E-3</v>
      </c>
      <c r="N944" s="1"/>
      <c r="P944" s="1"/>
      <c r="Q944" s="1"/>
      <c r="R944" s="1"/>
      <c r="AB944" s="1"/>
      <c r="AK944" s="1">
        <v>-3.1454500000000002E-3</v>
      </c>
      <c r="AL944" s="1">
        <v>1.2017800000000001</v>
      </c>
      <c r="AM944" s="1">
        <f t="shared" si="50"/>
        <v>-1.7299975000000002E-3</v>
      </c>
      <c r="AR944" s="1">
        <v>1.2017800000000001</v>
      </c>
      <c r="AS944" s="1">
        <v>-3.99658E-4</v>
      </c>
    </row>
    <row r="945" spans="1:45" x14ac:dyDescent="0.25">
      <c r="A945">
        <f t="shared" si="51"/>
        <v>943</v>
      </c>
      <c r="C945" s="1">
        <v>1.09955</v>
      </c>
      <c r="D945" s="1">
        <v>-1.9372599999999999E-3</v>
      </c>
      <c r="E945">
        <f t="shared" si="49"/>
        <v>-3.4870679999999999E-3</v>
      </c>
      <c r="G945" s="1">
        <v>1.09955</v>
      </c>
      <c r="H945" s="1">
        <v>-1.29028E-3</v>
      </c>
      <c r="I945" s="1">
        <v>-1.29028E-3</v>
      </c>
      <c r="K945">
        <v>1.1993400000000001</v>
      </c>
      <c r="L945">
        <v>-1.7417455E-3</v>
      </c>
      <c r="N945" s="1"/>
      <c r="P945" s="1"/>
      <c r="Q945" s="1"/>
      <c r="R945" s="1"/>
      <c r="AB945" s="1"/>
      <c r="AK945" s="1">
        <v>-3.1668099999999999E-3</v>
      </c>
      <c r="AL945" s="1">
        <v>1.1993400000000001</v>
      </c>
      <c r="AM945" s="1">
        <f t="shared" si="50"/>
        <v>-1.7417455E-3</v>
      </c>
      <c r="AR945" s="1">
        <v>1.1990400000000001</v>
      </c>
      <c r="AS945" s="1">
        <v>-3.9950599999999999E-4</v>
      </c>
    </row>
    <row r="946" spans="1:45" x14ac:dyDescent="0.25">
      <c r="A946">
        <f t="shared" si="51"/>
        <v>944</v>
      </c>
      <c r="C946" s="1">
        <v>1.0968</v>
      </c>
      <c r="D946" s="1">
        <v>-1.9400000000000001E-3</v>
      </c>
      <c r="E946">
        <f t="shared" si="49"/>
        <v>-3.4920000000000003E-3</v>
      </c>
      <c r="G946" s="1">
        <v>1.0968</v>
      </c>
      <c r="H946" s="1">
        <v>-1.2966900000000001E-3</v>
      </c>
      <c r="I946" s="1">
        <v>-1.2966900000000001E-3</v>
      </c>
      <c r="K946">
        <v>1.19659</v>
      </c>
      <c r="L946">
        <v>-1.7536640000000003E-3</v>
      </c>
      <c r="N946" s="1"/>
      <c r="P946" s="1"/>
      <c r="Q946" s="1"/>
      <c r="R946" s="1"/>
      <c r="AB946" s="1"/>
      <c r="AK946" s="1">
        <v>-3.18848E-3</v>
      </c>
      <c r="AL946" s="1">
        <v>1.19659</v>
      </c>
      <c r="AM946" s="1">
        <f t="shared" si="50"/>
        <v>-1.7536640000000003E-3</v>
      </c>
      <c r="AR946" s="1">
        <v>1.1969000000000001</v>
      </c>
      <c r="AS946" s="1">
        <v>-3.9944500000000001E-4</v>
      </c>
    </row>
    <row r="947" spans="1:45" x14ac:dyDescent="0.25">
      <c r="A947">
        <f t="shared" si="51"/>
        <v>945</v>
      </c>
      <c r="C947" s="1">
        <v>1.09497</v>
      </c>
      <c r="D947" s="1">
        <v>-1.94275E-3</v>
      </c>
      <c r="E947">
        <f t="shared" si="49"/>
        <v>-3.49695E-3</v>
      </c>
      <c r="G947" s="1">
        <v>1.09436</v>
      </c>
      <c r="H947" s="1">
        <v>-1.3028E-3</v>
      </c>
      <c r="I947" s="1">
        <v>-1.3028E-3</v>
      </c>
      <c r="K947">
        <v>1.19415</v>
      </c>
      <c r="L947">
        <v>-1.7652415E-3</v>
      </c>
      <c r="N947" s="1"/>
      <c r="P947" s="1"/>
      <c r="Q947" s="1"/>
      <c r="R947" s="1"/>
      <c r="AB947" s="1"/>
      <c r="AK947" s="1">
        <v>-3.2095299999999999E-3</v>
      </c>
      <c r="AL947" s="1">
        <v>1.19415</v>
      </c>
      <c r="AM947" s="1">
        <f t="shared" si="50"/>
        <v>-1.7652415E-3</v>
      </c>
      <c r="AR947" s="1">
        <v>1.1944600000000001</v>
      </c>
      <c r="AS947" s="1">
        <v>-3.9938400000000002E-4</v>
      </c>
    </row>
    <row r="948" spans="1:45" x14ac:dyDescent="0.25">
      <c r="A948">
        <f t="shared" si="51"/>
        <v>946</v>
      </c>
      <c r="C948" s="1">
        <v>1.09192</v>
      </c>
      <c r="D948" s="1">
        <v>-1.9455E-3</v>
      </c>
      <c r="E948">
        <f t="shared" si="49"/>
        <v>-3.5019000000000001E-3</v>
      </c>
      <c r="G948" s="1">
        <v>1.09192</v>
      </c>
      <c r="H948" s="1">
        <v>-1.3091999999999999E-3</v>
      </c>
      <c r="I948" s="1">
        <v>-1.3091999999999999E-3</v>
      </c>
      <c r="K948">
        <v>1.19232</v>
      </c>
      <c r="L948">
        <v>-1.7769950000000002E-3</v>
      </c>
      <c r="N948" s="1"/>
      <c r="P948" s="1"/>
      <c r="Q948" s="1"/>
      <c r="R948" s="1"/>
      <c r="AB948" s="1"/>
      <c r="AK948" s="1">
        <v>-3.2309000000000001E-3</v>
      </c>
      <c r="AL948" s="1">
        <v>1.19232</v>
      </c>
      <c r="AM948" s="1">
        <f t="shared" si="50"/>
        <v>-1.7769950000000002E-3</v>
      </c>
      <c r="AR948" s="1">
        <v>1.1920200000000001</v>
      </c>
      <c r="AS948" s="1">
        <v>-3.9917000000000002E-4</v>
      </c>
    </row>
    <row r="949" spans="1:45" x14ac:dyDescent="0.25">
      <c r="A949">
        <f t="shared" si="51"/>
        <v>947</v>
      </c>
      <c r="C949" s="1">
        <v>1.08978</v>
      </c>
      <c r="D949" s="1">
        <v>-1.94824E-3</v>
      </c>
      <c r="E949">
        <f t="shared" si="49"/>
        <v>-3.5068320000000001E-3</v>
      </c>
      <c r="G949" s="1">
        <v>1.08948</v>
      </c>
      <c r="H949" s="1">
        <v>-1.3153100000000001E-3</v>
      </c>
      <c r="I949" s="1">
        <v>-1.3153100000000001E-3</v>
      </c>
      <c r="K949">
        <v>1.18988</v>
      </c>
      <c r="L949">
        <v>-1.7890785000000003E-3</v>
      </c>
      <c r="N949" s="1"/>
      <c r="P949" s="1"/>
      <c r="Q949" s="1"/>
      <c r="R949" s="1"/>
      <c r="AB949" s="1"/>
      <c r="AK949" s="1">
        <v>-3.2528700000000002E-3</v>
      </c>
      <c r="AL949" s="1">
        <v>1.18988</v>
      </c>
      <c r="AM949" s="1">
        <f t="shared" si="50"/>
        <v>-1.7890785000000003E-3</v>
      </c>
      <c r="AR949" s="1">
        <v>1.1895800000000001</v>
      </c>
      <c r="AS949" s="1">
        <v>-3.9886499999999998E-4</v>
      </c>
    </row>
    <row r="950" spans="1:45" x14ac:dyDescent="0.25">
      <c r="A950">
        <f t="shared" si="51"/>
        <v>948</v>
      </c>
      <c r="C950" s="1">
        <v>1.08643</v>
      </c>
      <c r="D950" s="1">
        <v>-1.95068E-3</v>
      </c>
      <c r="E950">
        <f t="shared" si="49"/>
        <v>-3.5112239999999999E-3</v>
      </c>
      <c r="G950" s="1">
        <v>1.08673</v>
      </c>
      <c r="H950" s="1">
        <v>-1.32172E-3</v>
      </c>
      <c r="I950" s="1">
        <v>-1.32172E-3</v>
      </c>
      <c r="K950">
        <v>1.18713</v>
      </c>
      <c r="L950">
        <v>-1.8006615000000002E-3</v>
      </c>
      <c r="N950" s="1"/>
      <c r="P950" s="1"/>
      <c r="Q950" s="1"/>
      <c r="R950" s="1"/>
      <c r="AB950" s="1"/>
      <c r="AK950" s="1">
        <v>-3.27393E-3</v>
      </c>
      <c r="AL950" s="1">
        <v>1.18713</v>
      </c>
      <c r="AM950" s="1">
        <f t="shared" si="50"/>
        <v>-1.8006615000000002E-3</v>
      </c>
      <c r="AR950" s="1">
        <v>1.18713</v>
      </c>
      <c r="AS950" s="1">
        <v>-3.9856000000000001E-4</v>
      </c>
    </row>
    <row r="951" spans="1:45" x14ac:dyDescent="0.25">
      <c r="A951">
        <f t="shared" si="51"/>
        <v>949</v>
      </c>
      <c r="C951" s="1">
        <v>1.0849</v>
      </c>
      <c r="D951" s="1">
        <v>-1.95313E-3</v>
      </c>
      <c r="E951">
        <f t="shared" si="49"/>
        <v>-3.5156340000000001E-3</v>
      </c>
      <c r="G951" s="1">
        <v>1.0845899999999999</v>
      </c>
      <c r="H951" s="1">
        <v>-1.32782E-3</v>
      </c>
      <c r="I951" s="1">
        <v>-1.32782E-3</v>
      </c>
      <c r="K951">
        <v>1.1850000000000001</v>
      </c>
      <c r="L951">
        <v>-1.8120740000000001E-3</v>
      </c>
      <c r="N951" s="1"/>
      <c r="P951" s="1"/>
      <c r="Q951" s="1"/>
      <c r="R951" s="1"/>
      <c r="AB951" s="1"/>
      <c r="AK951" s="1">
        <v>-3.2946799999999999E-3</v>
      </c>
      <c r="AL951" s="1">
        <v>1.1850000000000001</v>
      </c>
      <c r="AM951" s="1">
        <f t="shared" si="50"/>
        <v>-1.8120740000000001E-3</v>
      </c>
      <c r="AR951" s="1">
        <v>1.18469</v>
      </c>
      <c r="AS951" s="1">
        <v>-3.9816299999999999E-4</v>
      </c>
    </row>
    <row r="952" spans="1:45" x14ac:dyDescent="0.25">
      <c r="A952">
        <f t="shared" si="51"/>
        <v>950</v>
      </c>
      <c r="C952" s="1">
        <v>1.08246</v>
      </c>
      <c r="D952" s="1">
        <v>-1.9555699999999998E-3</v>
      </c>
      <c r="E952">
        <f t="shared" si="49"/>
        <v>-3.5200259999999999E-3</v>
      </c>
      <c r="G952" s="1">
        <v>1.08246</v>
      </c>
      <c r="H952" s="1">
        <v>-1.3342300000000001E-3</v>
      </c>
      <c r="I952" s="1">
        <v>-1.3342300000000001E-3</v>
      </c>
      <c r="K952">
        <v>1.1819500000000001</v>
      </c>
      <c r="L952">
        <v>-1.8233160000000002E-3</v>
      </c>
      <c r="N952" s="1"/>
      <c r="P952" s="1"/>
      <c r="Q952" s="1"/>
      <c r="R952" s="1"/>
      <c r="AB952" s="1"/>
      <c r="AK952" s="1">
        <v>-3.31512E-3</v>
      </c>
      <c r="AL952" s="1">
        <v>1.1819500000000001</v>
      </c>
      <c r="AM952" s="1">
        <f t="shared" si="50"/>
        <v>-1.8233160000000002E-3</v>
      </c>
      <c r="AR952" s="1">
        <v>1.1819500000000001</v>
      </c>
      <c r="AS952" s="1">
        <v>-3.9776600000000003E-4</v>
      </c>
    </row>
    <row r="953" spans="1:45" x14ac:dyDescent="0.25">
      <c r="A953">
        <f t="shared" si="51"/>
        <v>951</v>
      </c>
      <c r="C953" s="1">
        <v>1.0797099999999999</v>
      </c>
      <c r="D953" s="1">
        <v>-1.9577000000000002E-3</v>
      </c>
      <c r="E953">
        <f t="shared" si="49"/>
        <v>-3.5238600000000002E-3</v>
      </c>
      <c r="G953" s="1">
        <v>1.0797099999999999</v>
      </c>
      <c r="H953" s="1">
        <v>-1.34033E-3</v>
      </c>
      <c r="I953" s="1">
        <v>-1.34033E-3</v>
      </c>
      <c r="K953">
        <v>1.17981</v>
      </c>
      <c r="L953">
        <v>-1.8345635000000002E-3</v>
      </c>
      <c r="N953" s="1"/>
      <c r="P953" s="1"/>
      <c r="Q953" s="1"/>
      <c r="R953" s="1"/>
      <c r="AB953" s="1"/>
      <c r="AK953" s="1">
        <v>-3.3355699999999999E-3</v>
      </c>
      <c r="AL953" s="1">
        <v>1.17981</v>
      </c>
      <c r="AM953" s="1">
        <f t="shared" si="50"/>
        <v>-1.8345635000000002E-3</v>
      </c>
      <c r="AR953" s="1">
        <v>1.17981</v>
      </c>
      <c r="AS953" s="1">
        <v>-3.97217E-4</v>
      </c>
    </row>
    <row r="954" spans="1:45" x14ac:dyDescent="0.25">
      <c r="A954">
        <f t="shared" si="51"/>
        <v>952</v>
      </c>
      <c r="C954" s="1">
        <v>1.07758</v>
      </c>
      <c r="D954" s="1">
        <v>-1.95984E-3</v>
      </c>
      <c r="E954">
        <f t="shared" si="49"/>
        <v>-3.5277120000000001E-3</v>
      </c>
      <c r="G954" s="1">
        <v>1.07758</v>
      </c>
      <c r="H954" s="1">
        <v>-1.34644E-3</v>
      </c>
      <c r="I954" s="1">
        <v>-1.34644E-3</v>
      </c>
      <c r="K954">
        <v>1.17737</v>
      </c>
      <c r="L954">
        <v>-1.8453050000000002E-3</v>
      </c>
      <c r="N954" s="1"/>
      <c r="P954" s="1"/>
      <c r="Q954" s="1"/>
      <c r="R954" s="1"/>
      <c r="AB954" s="1"/>
      <c r="AK954" s="1">
        <v>-3.3551000000000002E-3</v>
      </c>
      <c r="AL954" s="1">
        <v>1.17737</v>
      </c>
      <c r="AM954" s="1">
        <f t="shared" si="50"/>
        <v>-1.8453050000000002E-3</v>
      </c>
      <c r="AR954" s="1">
        <v>1.17737</v>
      </c>
      <c r="AS954" s="1">
        <v>-3.9620999999999998E-4</v>
      </c>
    </row>
    <row r="955" spans="1:45" x14ac:dyDescent="0.25">
      <c r="A955">
        <f t="shared" si="51"/>
        <v>953</v>
      </c>
      <c r="C955" s="1">
        <v>1.0745199999999999</v>
      </c>
      <c r="D955" s="1">
        <v>-1.9619799999999999E-3</v>
      </c>
      <c r="E955">
        <f t="shared" si="49"/>
        <v>-3.5315640000000001E-3</v>
      </c>
      <c r="G955" s="1">
        <v>1.07483</v>
      </c>
      <c r="H955" s="1">
        <v>-1.3525399999999999E-3</v>
      </c>
      <c r="I955" s="1">
        <v>-1.3525399999999999E-3</v>
      </c>
      <c r="K955">
        <v>1.17432</v>
      </c>
      <c r="L955">
        <v>-1.856382E-3</v>
      </c>
      <c r="N955" s="1"/>
      <c r="P955" s="1"/>
      <c r="Q955" s="1"/>
      <c r="R955" s="1"/>
      <c r="AB955" s="1"/>
      <c r="AK955" s="1">
        <v>-3.3752399999999998E-3</v>
      </c>
      <c r="AL955" s="1">
        <v>1.17432</v>
      </c>
      <c r="AM955" s="1">
        <f t="shared" si="50"/>
        <v>-1.856382E-3</v>
      </c>
      <c r="AR955" s="1">
        <v>1.17462</v>
      </c>
      <c r="AS955" s="1">
        <v>-3.9556900000000002E-4</v>
      </c>
    </row>
    <row r="956" spans="1:45" x14ac:dyDescent="0.25">
      <c r="A956">
        <f t="shared" si="51"/>
        <v>954</v>
      </c>
      <c r="C956" s="1">
        <v>1.0726899999999999</v>
      </c>
      <c r="D956" s="1">
        <v>-1.9638099999999999E-3</v>
      </c>
      <c r="E956">
        <f t="shared" si="49"/>
        <v>-3.5348579999999997E-3</v>
      </c>
      <c r="G956" s="1">
        <v>1.07178</v>
      </c>
      <c r="H956" s="1">
        <v>-1.3586399999999999E-3</v>
      </c>
      <c r="I956" s="1">
        <v>-1.3586399999999999E-3</v>
      </c>
      <c r="K956">
        <v>1.17188</v>
      </c>
      <c r="L956">
        <v>-1.867294E-3</v>
      </c>
      <c r="N956" s="1"/>
      <c r="P956" s="1"/>
      <c r="Q956" s="1"/>
      <c r="R956" s="1"/>
      <c r="AB956" s="1"/>
      <c r="AK956" s="1">
        <v>-3.39508E-3</v>
      </c>
      <c r="AL956" s="1">
        <v>1.17188</v>
      </c>
      <c r="AM956" s="1">
        <f t="shared" si="50"/>
        <v>-1.867294E-3</v>
      </c>
      <c r="AR956" s="1">
        <v>1.17279</v>
      </c>
      <c r="AS956" s="1">
        <v>-3.9477499999999999E-4</v>
      </c>
    </row>
    <row r="957" spans="1:45" x14ac:dyDescent="0.25">
      <c r="A957">
        <f t="shared" si="51"/>
        <v>955</v>
      </c>
      <c r="C957" s="1">
        <v>1.07056</v>
      </c>
      <c r="D957" s="1">
        <v>-1.9656399999999998E-3</v>
      </c>
      <c r="E957">
        <f t="shared" si="49"/>
        <v>-3.5381519999999997E-3</v>
      </c>
      <c r="G957" s="1">
        <v>1.06995</v>
      </c>
      <c r="H957" s="1">
        <v>-1.3647500000000001E-3</v>
      </c>
      <c r="I957" s="1">
        <v>-1.3647500000000001E-3</v>
      </c>
      <c r="K957">
        <v>1.17004</v>
      </c>
      <c r="L957">
        <v>-1.8785415E-3</v>
      </c>
      <c r="N957" s="1"/>
      <c r="P957" s="1"/>
      <c r="Q957" s="1"/>
      <c r="R957" s="1"/>
      <c r="AB957" s="1"/>
      <c r="AK957" s="1">
        <v>-3.41553E-3</v>
      </c>
      <c r="AL957" s="1">
        <v>1.17004</v>
      </c>
      <c r="AM957" s="1">
        <f t="shared" si="50"/>
        <v>-1.8785415E-3</v>
      </c>
      <c r="AR957" s="1">
        <v>1.16974</v>
      </c>
      <c r="AS957" s="1">
        <v>-3.9386E-4</v>
      </c>
    </row>
    <row r="958" spans="1:45" x14ac:dyDescent="0.25">
      <c r="A958">
        <f t="shared" si="51"/>
        <v>956</v>
      </c>
      <c r="C958" s="1">
        <v>1.0678099999999999</v>
      </c>
      <c r="D958" s="1">
        <v>-1.9671599999999999E-3</v>
      </c>
      <c r="E958">
        <f t="shared" si="49"/>
        <v>-3.5408879999999998E-3</v>
      </c>
      <c r="G958" s="1">
        <v>1.0674999999999999</v>
      </c>
      <c r="H958" s="1">
        <v>-1.3708500000000001E-3</v>
      </c>
      <c r="I958" s="1">
        <v>-1.3708500000000001E-3</v>
      </c>
      <c r="K958">
        <v>1.1676</v>
      </c>
      <c r="L958">
        <v>-1.8887770000000001E-3</v>
      </c>
      <c r="N958" s="1"/>
      <c r="P958" s="1"/>
      <c r="Q958" s="1"/>
      <c r="R958" s="1"/>
      <c r="AB958" s="1"/>
      <c r="AK958" s="1">
        <v>-3.43414E-3</v>
      </c>
      <c r="AL958" s="1">
        <v>1.1676</v>
      </c>
      <c r="AM958" s="1">
        <f t="shared" si="50"/>
        <v>-1.8887770000000001E-3</v>
      </c>
      <c r="AR958" s="1">
        <v>1.1676</v>
      </c>
      <c r="AS958" s="1">
        <v>-3.9300499999999998E-4</v>
      </c>
    </row>
    <row r="959" spans="1:45" x14ac:dyDescent="0.25">
      <c r="A959">
        <f t="shared" si="51"/>
        <v>957</v>
      </c>
      <c r="C959" s="1">
        <v>1.0656699999999999</v>
      </c>
      <c r="D959" s="1">
        <v>-1.9689899999999999E-3</v>
      </c>
      <c r="E959">
        <f t="shared" si="49"/>
        <v>-3.5441819999999999E-3</v>
      </c>
      <c r="G959" s="1">
        <v>1.0650599999999999</v>
      </c>
      <c r="H959" s="1">
        <v>-1.37695E-3</v>
      </c>
      <c r="I959" s="1">
        <v>-1.37695E-3</v>
      </c>
      <c r="K959">
        <v>1.16516</v>
      </c>
      <c r="L959">
        <v>-1.8993535000000001E-3</v>
      </c>
      <c r="N959" s="1"/>
      <c r="P959" s="1"/>
      <c r="Q959" s="1"/>
      <c r="R959" s="1"/>
      <c r="AB959" s="1"/>
      <c r="AK959" s="1">
        <v>-3.4533699999999999E-3</v>
      </c>
      <c r="AL959" s="1">
        <v>1.16516</v>
      </c>
      <c r="AM959" s="1">
        <f t="shared" si="50"/>
        <v>-1.8993535000000001E-3</v>
      </c>
      <c r="AR959" s="1">
        <v>1.16486</v>
      </c>
      <c r="AS959" s="1">
        <v>-3.9199800000000001E-4</v>
      </c>
    </row>
    <row r="960" spans="1:45" x14ac:dyDescent="0.25">
      <c r="A960">
        <f t="shared" si="51"/>
        <v>958</v>
      </c>
      <c r="C960" s="1">
        <v>1.0629299999999999</v>
      </c>
      <c r="D960" s="1">
        <v>-1.97021E-3</v>
      </c>
      <c r="E960">
        <f t="shared" si="49"/>
        <v>-3.5463780000000002E-3</v>
      </c>
      <c r="G960" s="1">
        <v>1.0626199999999999</v>
      </c>
      <c r="H960" s="1">
        <v>-1.3827500000000001E-3</v>
      </c>
      <c r="I960" s="1">
        <v>-1.3827500000000001E-3</v>
      </c>
      <c r="K960">
        <v>1.16272</v>
      </c>
      <c r="L960">
        <v>-1.9092535000000002E-3</v>
      </c>
      <c r="N960" s="1"/>
      <c r="P960" s="1"/>
      <c r="Q960" s="1"/>
      <c r="R960" s="1"/>
      <c r="AB960" s="1"/>
      <c r="AK960" s="1">
        <v>-3.4713700000000001E-3</v>
      </c>
      <c r="AL960" s="1">
        <v>1.16272</v>
      </c>
      <c r="AM960" s="1">
        <f t="shared" si="50"/>
        <v>-1.9092535000000002E-3</v>
      </c>
      <c r="AR960" s="1">
        <v>1.16272</v>
      </c>
      <c r="AS960" s="1">
        <v>-3.9099099999999998E-4</v>
      </c>
    </row>
    <row r="961" spans="1:45" x14ac:dyDescent="0.25">
      <c r="A961">
        <f t="shared" si="51"/>
        <v>959</v>
      </c>
      <c r="C961" s="1">
        <v>1.0604899999999999</v>
      </c>
      <c r="D961" s="1">
        <v>-1.97174E-3</v>
      </c>
      <c r="E961">
        <f t="shared" si="49"/>
        <v>-3.549132E-3</v>
      </c>
      <c r="G961" s="1">
        <v>1.0604899999999999</v>
      </c>
      <c r="H961" s="1">
        <v>-1.3888500000000001E-3</v>
      </c>
      <c r="I961" s="1">
        <v>-1.3888500000000001E-3</v>
      </c>
      <c r="K961">
        <v>1.1599699999999999</v>
      </c>
      <c r="L961">
        <v>-1.9198300000000002E-3</v>
      </c>
      <c r="N961" s="1"/>
      <c r="P961" s="1"/>
      <c r="Q961" s="1"/>
      <c r="R961" s="1"/>
      <c r="AB961" s="1"/>
      <c r="AK961" s="1">
        <v>-3.4906E-3</v>
      </c>
      <c r="AL961" s="1">
        <v>1.1599699999999999</v>
      </c>
      <c r="AM961" s="1">
        <f t="shared" si="50"/>
        <v>-1.9198300000000002E-3</v>
      </c>
      <c r="AR961" s="1">
        <v>1.16028</v>
      </c>
      <c r="AS961" s="1">
        <v>-3.90045E-4</v>
      </c>
    </row>
    <row r="962" spans="1:45" x14ac:dyDescent="0.25">
      <c r="A962">
        <f t="shared" si="51"/>
        <v>960</v>
      </c>
      <c r="C962" s="1">
        <v>1.0571299999999999</v>
      </c>
      <c r="D962" s="1">
        <v>-1.9732700000000001E-3</v>
      </c>
      <c r="E962">
        <f t="shared" si="49"/>
        <v>-3.5518860000000002E-3</v>
      </c>
      <c r="G962" s="1">
        <v>1.0574300000000001</v>
      </c>
      <c r="H962" s="1">
        <v>-1.39496E-3</v>
      </c>
      <c r="I962" s="1">
        <v>-1.39496E-3</v>
      </c>
      <c r="K962">
        <v>1.1581399999999999</v>
      </c>
      <c r="L962">
        <v>-1.9309070000000002E-3</v>
      </c>
      <c r="N962" s="1"/>
      <c r="P962" s="1"/>
      <c r="Q962" s="1"/>
      <c r="R962" s="1"/>
      <c r="AB962" s="1"/>
      <c r="AK962" s="1">
        <v>-3.51074E-3</v>
      </c>
      <c r="AL962" s="1">
        <v>1.1581399999999999</v>
      </c>
      <c r="AM962" s="1">
        <f t="shared" si="50"/>
        <v>-1.9309070000000002E-3</v>
      </c>
      <c r="AR962" s="1">
        <v>1.15784</v>
      </c>
      <c r="AS962" s="1">
        <v>-3.88947E-4</v>
      </c>
    </row>
    <row r="963" spans="1:45" x14ac:dyDescent="0.25">
      <c r="A963">
        <f t="shared" si="51"/>
        <v>961</v>
      </c>
      <c r="C963" s="1">
        <v>1.0556000000000001</v>
      </c>
      <c r="D963" s="1">
        <v>-1.9741799999999999E-3</v>
      </c>
      <c r="E963">
        <f t="shared" ref="E963:E1026" si="52">D963*1.8</f>
        <v>-3.5535239999999997E-3</v>
      </c>
      <c r="G963" s="1">
        <v>1.0552999999999999</v>
      </c>
      <c r="H963" s="1">
        <v>-1.40076E-3</v>
      </c>
      <c r="I963" s="1">
        <v>-1.40076E-3</v>
      </c>
      <c r="K963">
        <v>1.1554</v>
      </c>
      <c r="L963">
        <v>-1.9408125000000003E-3</v>
      </c>
      <c r="N963" s="1"/>
      <c r="P963" s="1"/>
      <c r="Q963" s="1"/>
      <c r="R963" s="1"/>
      <c r="AB963" s="1"/>
      <c r="AK963" s="1">
        <v>-3.5287500000000002E-3</v>
      </c>
      <c r="AL963" s="1">
        <v>1.1554</v>
      </c>
      <c r="AM963" s="1">
        <f t="shared" ref="AM963:AM1026" si="53">AK963*0.55</f>
        <v>-1.9408125000000003E-3</v>
      </c>
      <c r="AR963" s="1">
        <v>1.1554</v>
      </c>
      <c r="AS963" s="1">
        <v>-3.8766499999999998E-4</v>
      </c>
    </row>
    <row r="964" spans="1:45" x14ac:dyDescent="0.25">
      <c r="A964">
        <f t="shared" ref="A964:A1023" si="54">A963+1</f>
        <v>962</v>
      </c>
      <c r="C964" s="1">
        <v>1.0534699999999999</v>
      </c>
      <c r="D964" s="1">
        <v>-1.9751E-3</v>
      </c>
      <c r="E964">
        <f t="shared" si="52"/>
        <v>-3.5551800000000002E-3</v>
      </c>
      <c r="G964" s="1">
        <v>1.0531600000000001</v>
      </c>
      <c r="H964" s="1">
        <v>-1.4065600000000001E-3</v>
      </c>
      <c r="I964" s="1">
        <v>-1.4065600000000001E-3</v>
      </c>
      <c r="K964">
        <v>1.1529499999999999</v>
      </c>
      <c r="L964">
        <v>-1.9510480000000001E-3</v>
      </c>
      <c r="N964" s="1"/>
      <c r="P964" s="1"/>
      <c r="Q964" s="1"/>
      <c r="R964" s="1"/>
      <c r="AB964" s="1"/>
      <c r="AK964" s="1">
        <v>-3.5473599999999998E-3</v>
      </c>
      <c r="AL964" s="1">
        <v>1.1529499999999999</v>
      </c>
      <c r="AM964" s="1">
        <f t="shared" si="53"/>
        <v>-1.9510480000000001E-3</v>
      </c>
      <c r="AR964" s="1">
        <v>1.15265</v>
      </c>
      <c r="AS964" s="1">
        <v>-3.8620000000000001E-4</v>
      </c>
    </row>
    <row r="965" spans="1:45" x14ac:dyDescent="0.25">
      <c r="A965">
        <f t="shared" si="54"/>
        <v>963</v>
      </c>
      <c r="C965" s="1">
        <v>1.0507200000000001</v>
      </c>
      <c r="D965" s="1">
        <v>-1.9763200000000002E-3</v>
      </c>
      <c r="E965">
        <f t="shared" si="52"/>
        <v>-3.5573760000000005E-3</v>
      </c>
      <c r="G965" s="1">
        <v>1.0504199999999999</v>
      </c>
      <c r="H965" s="1">
        <v>-1.41266E-3</v>
      </c>
      <c r="I965" s="1">
        <v>-1.41266E-3</v>
      </c>
      <c r="K965">
        <v>1.1505099999999999</v>
      </c>
      <c r="L965">
        <v>-1.9611185000000001E-3</v>
      </c>
      <c r="N965" s="1"/>
      <c r="P965" s="1"/>
      <c r="Q965" s="1"/>
      <c r="R965" s="1"/>
      <c r="AB965" s="1"/>
      <c r="AK965" s="1">
        <v>-3.56567E-3</v>
      </c>
      <c r="AL965" s="1">
        <v>1.1505099999999999</v>
      </c>
      <c r="AM965" s="1">
        <f t="shared" si="53"/>
        <v>-1.9611185000000001E-3</v>
      </c>
      <c r="AR965" s="1">
        <v>1.15021</v>
      </c>
      <c r="AS965" s="1">
        <v>-3.8473499999999998E-4</v>
      </c>
    </row>
    <row r="966" spans="1:45" x14ac:dyDescent="0.25">
      <c r="A966">
        <f t="shared" si="54"/>
        <v>964</v>
      </c>
      <c r="C966" s="1">
        <v>1.0485800000000001</v>
      </c>
      <c r="D966" s="1">
        <v>-1.97723E-3</v>
      </c>
      <c r="E966">
        <f t="shared" si="52"/>
        <v>-3.5590140000000001E-3</v>
      </c>
      <c r="G966" s="1">
        <v>1.0482800000000001</v>
      </c>
      <c r="H966" s="1">
        <v>-1.4184600000000001E-3</v>
      </c>
      <c r="I966" s="1">
        <v>-1.4184600000000001E-3</v>
      </c>
      <c r="K966">
        <v>1.1474599999999999</v>
      </c>
      <c r="L966">
        <v>-1.971024E-3</v>
      </c>
      <c r="N966" s="1"/>
      <c r="P966" s="1"/>
      <c r="Q966" s="1"/>
      <c r="R966" s="1"/>
      <c r="AB966" s="1"/>
      <c r="AK966" s="1">
        <v>-3.5836800000000001E-3</v>
      </c>
      <c r="AL966" s="1">
        <v>1.1474599999999999</v>
      </c>
      <c r="AM966" s="1">
        <f t="shared" si="53"/>
        <v>-1.971024E-3</v>
      </c>
      <c r="AR966" s="1">
        <v>1.1474599999999999</v>
      </c>
      <c r="AS966" s="1">
        <v>-3.8296499999999998E-4</v>
      </c>
    </row>
    <row r="967" spans="1:45" x14ac:dyDescent="0.25">
      <c r="A967">
        <f t="shared" si="54"/>
        <v>965</v>
      </c>
      <c r="C967" s="1">
        <v>1.0458400000000001</v>
      </c>
      <c r="D967" s="1">
        <v>-1.9778399999999998E-3</v>
      </c>
      <c r="E967">
        <f t="shared" si="52"/>
        <v>-3.5601119999999998E-3</v>
      </c>
      <c r="G967" s="1">
        <v>1.0455300000000001</v>
      </c>
      <c r="H967" s="1">
        <v>-1.4242599999999999E-3</v>
      </c>
      <c r="I967" s="1">
        <v>-1.4242599999999999E-3</v>
      </c>
      <c r="K967">
        <v>1.1456299999999999</v>
      </c>
      <c r="L967">
        <v>-1.9807590000000003E-3</v>
      </c>
      <c r="N967" s="1"/>
      <c r="P967" s="1"/>
      <c r="Q967" s="1"/>
      <c r="R967" s="1"/>
      <c r="AB967" s="1"/>
      <c r="AK967" s="1">
        <v>-3.6013799999999999E-3</v>
      </c>
      <c r="AL967" s="1">
        <v>1.1456299999999999</v>
      </c>
      <c r="AM967" s="1">
        <f t="shared" si="53"/>
        <v>-1.9807590000000003E-3</v>
      </c>
      <c r="AR967" s="1">
        <v>1.1456299999999999</v>
      </c>
      <c r="AS967" s="1">
        <v>-3.81042E-4</v>
      </c>
    </row>
    <row r="968" spans="1:45" x14ac:dyDescent="0.25">
      <c r="A968">
        <f t="shared" si="54"/>
        <v>966</v>
      </c>
      <c r="C968" s="1">
        <v>1.0430900000000001</v>
      </c>
      <c r="D968" s="1">
        <v>-1.9784500000000001E-3</v>
      </c>
      <c r="E968">
        <f t="shared" si="52"/>
        <v>-3.5612100000000004E-3</v>
      </c>
      <c r="G968" s="1">
        <v>1.0430900000000001</v>
      </c>
      <c r="H968" s="1">
        <v>-1.43005E-3</v>
      </c>
      <c r="I968" s="1">
        <v>-1.43005E-3</v>
      </c>
      <c r="K968">
        <v>1.1428799999999999</v>
      </c>
      <c r="L968">
        <v>-1.9903235000000002E-3</v>
      </c>
      <c r="N968" s="1"/>
      <c r="P968" s="1"/>
      <c r="Q968" s="1"/>
      <c r="R968" s="1"/>
      <c r="AB968" s="1"/>
      <c r="AK968" s="1">
        <v>-3.6187699999999999E-3</v>
      </c>
      <c r="AL968" s="1">
        <v>1.1428799999999999</v>
      </c>
      <c r="AM968" s="1">
        <f t="shared" si="53"/>
        <v>-1.9903235000000002E-3</v>
      </c>
      <c r="AR968" s="1">
        <v>1.1431899999999999</v>
      </c>
      <c r="AS968" s="1">
        <v>-3.78845E-4</v>
      </c>
    </row>
    <row r="969" spans="1:45" x14ac:dyDescent="0.25">
      <c r="A969">
        <f t="shared" si="54"/>
        <v>967</v>
      </c>
      <c r="C969" s="1">
        <v>1.04034</v>
      </c>
      <c r="D969" s="1">
        <v>-1.9790599999999999E-3</v>
      </c>
      <c r="E969">
        <f t="shared" si="52"/>
        <v>-3.5623080000000001E-3</v>
      </c>
      <c r="G969" s="1">
        <v>1.0406500000000001</v>
      </c>
      <c r="H969" s="1">
        <v>-1.43585E-3</v>
      </c>
      <c r="I969" s="1">
        <v>-1.43585E-3</v>
      </c>
      <c r="K969">
        <v>1.1401399999999999</v>
      </c>
      <c r="L969">
        <v>-1.9998935000000002E-3</v>
      </c>
      <c r="N969" s="1"/>
      <c r="P969" s="1"/>
      <c r="Q969" s="1"/>
      <c r="R969" s="1"/>
      <c r="AB969" s="1"/>
      <c r="AK969" s="1">
        <v>-3.6361700000000002E-3</v>
      </c>
      <c r="AL969" s="1">
        <v>1.1401399999999999</v>
      </c>
      <c r="AM969" s="1">
        <f t="shared" si="53"/>
        <v>-1.9998935000000002E-3</v>
      </c>
      <c r="AR969" s="1">
        <v>1.1410499999999999</v>
      </c>
      <c r="AS969" s="1">
        <v>-3.7646499999999998E-4</v>
      </c>
    </row>
    <row r="970" spans="1:45" x14ac:dyDescent="0.25">
      <c r="A970">
        <f t="shared" si="54"/>
        <v>968</v>
      </c>
      <c r="C970" s="1">
        <v>1.0379</v>
      </c>
      <c r="D970" s="1">
        <v>-1.9793699999999998E-3</v>
      </c>
      <c r="E970">
        <f t="shared" si="52"/>
        <v>-3.5628659999999996E-3</v>
      </c>
      <c r="G970" s="1">
        <v>1.0382100000000001</v>
      </c>
      <c r="H970" s="1">
        <v>-1.44165E-3</v>
      </c>
      <c r="I970" s="1">
        <v>-1.44165E-3</v>
      </c>
      <c r="K970">
        <v>1.1379999999999999</v>
      </c>
      <c r="L970">
        <v>-2.0089575000000002E-3</v>
      </c>
      <c r="N970" s="1"/>
      <c r="P970" s="1"/>
      <c r="Q970" s="1"/>
      <c r="R970" s="1"/>
      <c r="AB970" s="1"/>
      <c r="AK970" s="1">
        <v>-3.6526499999999999E-3</v>
      </c>
      <c r="AL970" s="1">
        <v>1.1379999999999999</v>
      </c>
      <c r="AM970" s="1">
        <f t="shared" si="53"/>
        <v>-2.0089575000000002E-3</v>
      </c>
      <c r="AR970" s="1">
        <v>1.1383099999999999</v>
      </c>
      <c r="AS970" s="1">
        <v>-3.7399299999999998E-4</v>
      </c>
    </row>
    <row r="971" spans="1:45" x14ac:dyDescent="0.25">
      <c r="A971">
        <f t="shared" si="54"/>
        <v>969</v>
      </c>
      <c r="C971" s="1">
        <v>1.0357700000000001</v>
      </c>
      <c r="D971" s="1">
        <v>-1.9793699999999998E-3</v>
      </c>
      <c r="E971">
        <f t="shared" si="52"/>
        <v>-3.5628659999999996E-3</v>
      </c>
      <c r="G971" s="1">
        <v>1.0357700000000001</v>
      </c>
      <c r="H971" s="1">
        <v>-1.4474500000000001E-3</v>
      </c>
      <c r="I971" s="1">
        <v>-1.4474500000000001E-3</v>
      </c>
      <c r="K971">
        <v>1.1358600000000001</v>
      </c>
      <c r="L971">
        <v>-2.0183570000000001E-3</v>
      </c>
      <c r="N971" s="1"/>
      <c r="P971" s="1"/>
      <c r="Q971" s="1"/>
      <c r="R971" s="1"/>
      <c r="AB971" s="1"/>
      <c r="AK971" s="1">
        <v>-3.6697399999999999E-3</v>
      </c>
      <c r="AL971" s="1">
        <v>1.1358600000000001</v>
      </c>
      <c r="AM971" s="1">
        <f t="shared" si="53"/>
        <v>-2.0183570000000001E-3</v>
      </c>
      <c r="AR971" s="1">
        <v>1.1358600000000001</v>
      </c>
      <c r="AS971" s="1">
        <v>-3.7161300000000002E-4</v>
      </c>
    </row>
    <row r="972" spans="1:45" x14ac:dyDescent="0.25">
      <c r="A972">
        <f t="shared" si="54"/>
        <v>970</v>
      </c>
      <c r="C972" s="1">
        <v>1.03302</v>
      </c>
      <c r="D972" s="1">
        <v>-1.9793699999999998E-3</v>
      </c>
      <c r="E972">
        <f t="shared" si="52"/>
        <v>-3.5628659999999996E-3</v>
      </c>
      <c r="G972" s="1">
        <v>1.03302</v>
      </c>
      <c r="H972" s="1">
        <v>-1.4532499999999999E-3</v>
      </c>
      <c r="I972" s="1">
        <v>-1.4532499999999999E-3</v>
      </c>
      <c r="K972">
        <v>1.1328100000000001</v>
      </c>
      <c r="L972">
        <v>-2.0274210000000002E-3</v>
      </c>
      <c r="N972" s="1"/>
      <c r="P972" s="1"/>
      <c r="Q972" s="1"/>
      <c r="R972" s="1"/>
      <c r="AB972" s="1"/>
      <c r="AK972" s="1">
        <v>-3.68622E-3</v>
      </c>
      <c r="AL972" s="1">
        <v>1.1328100000000001</v>
      </c>
      <c r="AM972" s="1">
        <f t="shared" si="53"/>
        <v>-2.0274210000000002E-3</v>
      </c>
      <c r="AR972" s="1">
        <v>1.1331199999999999</v>
      </c>
      <c r="AS972" s="1">
        <v>-3.6923199999999999E-4</v>
      </c>
    </row>
    <row r="973" spans="1:45" x14ac:dyDescent="0.25">
      <c r="A973">
        <f t="shared" si="54"/>
        <v>971</v>
      </c>
      <c r="C973" s="1">
        <v>1.03088</v>
      </c>
      <c r="D973" s="1">
        <v>-1.9793699999999998E-3</v>
      </c>
      <c r="E973">
        <f t="shared" si="52"/>
        <v>-3.5628659999999996E-3</v>
      </c>
      <c r="G973" s="1">
        <v>1.0311900000000001</v>
      </c>
      <c r="H973" s="1">
        <v>-1.4590499999999999E-3</v>
      </c>
      <c r="I973" s="1">
        <v>-1.4590499999999999E-3</v>
      </c>
      <c r="K973">
        <v>1.1312899999999999</v>
      </c>
      <c r="L973">
        <v>-2.0366500000000001E-3</v>
      </c>
      <c r="N973" s="1"/>
      <c r="P973" s="1"/>
      <c r="Q973" s="1"/>
      <c r="R973" s="1"/>
      <c r="AB973" s="1"/>
      <c r="AK973" s="1">
        <v>-3.7030000000000001E-3</v>
      </c>
      <c r="AL973" s="1">
        <v>1.1312899999999999</v>
      </c>
      <c r="AM973" s="1">
        <f t="shared" si="53"/>
        <v>-2.0366500000000001E-3</v>
      </c>
      <c r="AR973" s="1">
        <v>1.1309800000000001</v>
      </c>
      <c r="AS973" s="1">
        <v>-3.6673000000000001E-4</v>
      </c>
    </row>
    <row r="974" spans="1:45" x14ac:dyDescent="0.25">
      <c r="A974">
        <f t="shared" si="54"/>
        <v>972</v>
      </c>
      <c r="C974" s="1">
        <v>1.02905</v>
      </c>
      <c r="D974" s="1">
        <v>-1.97876E-3</v>
      </c>
      <c r="E974">
        <f t="shared" si="52"/>
        <v>-3.5617679999999999E-3</v>
      </c>
      <c r="G974" s="1">
        <v>1.0287500000000001</v>
      </c>
      <c r="H974" s="1">
        <v>-1.4645400000000001E-3</v>
      </c>
      <c r="I974" s="1">
        <v>-1.4645400000000001E-3</v>
      </c>
      <c r="K974">
        <v>1.1282300000000001</v>
      </c>
      <c r="L974">
        <v>-2.0453785000000002E-3</v>
      </c>
      <c r="N974" s="1"/>
      <c r="P974" s="1"/>
      <c r="Q974" s="1"/>
      <c r="R974" s="1"/>
      <c r="AB974" s="1"/>
      <c r="AK974" s="1">
        <v>-3.71887E-3</v>
      </c>
      <c r="AL974" s="1">
        <v>1.1282300000000001</v>
      </c>
      <c r="AM974" s="1">
        <f t="shared" si="53"/>
        <v>-2.0453785000000002E-3</v>
      </c>
      <c r="AR974" s="1">
        <v>1.1285400000000001</v>
      </c>
      <c r="AS974" s="1">
        <v>-3.6413599999999998E-4</v>
      </c>
    </row>
    <row r="975" spans="1:45" x14ac:dyDescent="0.25">
      <c r="A975">
        <f t="shared" si="54"/>
        <v>973</v>
      </c>
      <c r="C975" s="1">
        <v>1.0263100000000001</v>
      </c>
      <c r="D975" s="1">
        <v>-1.9784500000000001E-3</v>
      </c>
      <c r="E975">
        <f t="shared" si="52"/>
        <v>-3.5612100000000004E-3</v>
      </c>
      <c r="G975" s="1">
        <v>1.026</v>
      </c>
      <c r="H975" s="1">
        <v>-1.4703400000000001E-3</v>
      </c>
      <c r="I975" s="1">
        <v>-1.4703400000000001E-3</v>
      </c>
      <c r="K975">
        <v>1.1267100000000001</v>
      </c>
      <c r="L975">
        <v>-2.0542775000000004E-3</v>
      </c>
      <c r="N975" s="1"/>
      <c r="P975" s="1"/>
      <c r="Q975" s="1"/>
      <c r="R975" s="1"/>
      <c r="AB975" s="1"/>
      <c r="AK975" s="1">
        <v>-3.7350500000000002E-3</v>
      </c>
      <c r="AL975" s="1">
        <v>1.1267100000000001</v>
      </c>
      <c r="AM975" s="1">
        <f t="shared" si="53"/>
        <v>-2.0542775000000004E-3</v>
      </c>
      <c r="AR975" s="1">
        <v>1.1254900000000001</v>
      </c>
      <c r="AS975" s="1">
        <v>-3.6123699999999998E-4</v>
      </c>
    </row>
    <row r="976" spans="1:45" x14ac:dyDescent="0.25">
      <c r="A976">
        <f t="shared" si="54"/>
        <v>974</v>
      </c>
      <c r="C976" s="1">
        <v>1.02356</v>
      </c>
      <c r="D976" s="1">
        <v>-1.9778399999999998E-3</v>
      </c>
      <c r="E976">
        <f t="shared" si="52"/>
        <v>-3.5601119999999998E-3</v>
      </c>
      <c r="G976" s="1">
        <v>1.02417</v>
      </c>
      <c r="H976" s="1">
        <v>-1.47583E-3</v>
      </c>
      <c r="I976" s="1">
        <v>-1.47583E-3</v>
      </c>
      <c r="K976">
        <v>1.1239600000000001</v>
      </c>
      <c r="L976">
        <v>-2.0631710000000004E-3</v>
      </c>
      <c r="N976" s="1"/>
      <c r="P976" s="1"/>
      <c r="Q976" s="1"/>
      <c r="R976" s="1"/>
      <c r="AB976" s="1"/>
      <c r="AK976" s="1">
        <v>-3.75122E-3</v>
      </c>
      <c r="AL976" s="1">
        <v>1.1239600000000001</v>
      </c>
      <c r="AM976" s="1">
        <f t="shared" si="53"/>
        <v>-2.0631710000000004E-3</v>
      </c>
      <c r="AR976" s="1">
        <v>1.1242700000000001</v>
      </c>
      <c r="AS976" s="1">
        <v>-3.5809299999999997E-4</v>
      </c>
    </row>
    <row r="977" spans="1:45" x14ac:dyDescent="0.25">
      <c r="A977">
        <f t="shared" si="54"/>
        <v>975</v>
      </c>
      <c r="C977" s="1">
        <v>1.02112</v>
      </c>
      <c r="D977" s="1">
        <v>-1.97723E-3</v>
      </c>
      <c r="E977">
        <f t="shared" si="52"/>
        <v>-3.5590140000000001E-3</v>
      </c>
      <c r="G977" s="1">
        <v>1.02142</v>
      </c>
      <c r="H977" s="1">
        <v>-1.4816300000000001E-3</v>
      </c>
      <c r="I977" s="1">
        <v>-1.4816300000000001E-3</v>
      </c>
      <c r="K977">
        <v>1.1209100000000001</v>
      </c>
      <c r="L977">
        <v>-2.0715640000000001E-3</v>
      </c>
      <c r="N977" s="1"/>
      <c r="P977" s="1"/>
      <c r="Q977" s="1"/>
      <c r="R977" s="1"/>
      <c r="AB977" s="1"/>
      <c r="AK977" s="1">
        <v>-3.76648E-3</v>
      </c>
      <c r="AL977" s="1">
        <v>1.1209100000000001</v>
      </c>
      <c r="AM977" s="1">
        <f t="shared" si="53"/>
        <v>-2.0715640000000001E-3</v>
      </c>
      <c r="AR977" s="1">
        <v>1.1212200000000001</v>
      </c>
      <c r="AS977" s="1">
        <v>-3.54462E-4</v>
      </c>
    </row>
    <row r="978" spans="1:45" x14ac:dyDescent="0.25">
      <c r="A978">
        <f t="shared" si="54"/>
        <v>976</v>
      </c>
      <c r="C978" s="1">
        <v>1.01868</v>
      </c>
      <c r="D978" s="1">
        <v>-1.9763200000000002E-3</v>
      </c>
      <c r="E978">
        <f t="shared" si="52"/>
        <v>-3.5573760000000005E-3</v>
      </c>
      <c r="G978" s="1">
        <v>1.01837</v>
      </c>
      <c r="H978" s="1">
        <v>-1.48712E-3</v>
      </c>
      <c r="I978" s="1">
        <v>-1.48712E-3</v>
      </c>
      <c r="K978">
        <v>1.11938</v>
      </c>
      <c r="L978">
        <v>-2.0801220000000002E-3</v>
      </c>
      <c r="N978" s="1"/>
      <c r="P978" s="1"/>
      <c r="Q978" s="1"/>
      <c r="R978" s="1"/>
      <c r="AB978" s="1"/>
      <c r="AK978" s="1">
        <v>-3.78204E-3</v>
      </c>
      <c r="AL978" s="1">
        <v>1.11938</v>
      </c>
      <c r="AM978" s="1">
        <f t="shared" si="53"/>
        <v>-2.0801220000000002E-3</v>
      </c>
      <c r="AR978" s="1">
        <v>1.1190800000000001</v>
      </c>
      <c r="AS978" s="1">
        <v>-3.5046399999999998E-4</v>
      </c>
    </row>
    <row r="979" spans="1:45" x14ac:dyDescent="0.25">
      <c r="A979">
        <f t="shared" si="54"/>
        <v>977</v>
      </c>
      <c r="C979" s="1">
        <v>1.01593</v>
      </c>
      <c r="D979" s="1">
        <v>-1.9754E-3</v>
      </c>
      <c r="E979">
        <f t="shared" si="52"/>
        <v>-3.5557200000000001E-3</v>
      </c>
      <c r="G979" s="1">
        <v>1.01654</v>
      </c>
      <c r="H979" s="1">
        <v>-1.49292E-3</v>
      </c>
      <c r="I979" s="1">
        <v>-1.49292E-3</v>
      </c>
      <c r="K979">
        <v>1.11633</v>
      </c>
      <c r="L979">
        <v>-2.088515E-3</v>
      </c>
      <c r="N979" s="1"/>
      <c r="P979" s="1"/>
      <c r="Q979" s="1"/>
      <c r="R979" s="1"/>
      <c r="AB979" s="1"/>
      <c r="AK979" s="1">
        <v>-3.7973E-3</v>
      </c>
      <c r="AL979" s="1">
        <v>1.11633</v>
      </c>
      <c r="AM979" s="1">
        <f t="shared" si="53"/>
        <v>-2.088515E-3</v>
      </c>
      <c r="AR979" s="1">
        <v>1.1160300000000001</v>
      </c>
      <c r="AS979" s="1">
        <v>-3.4619099999999998E-4</v>
      </c>
    </row>
    <row r="980" spans="1:45" x14ac:dyDescent="0.25">
      <c r="A980">
        <f t="shared" si="54"/>
        <v>978</v>
      </c>
      <c r="C980" s="1">
        <v>1.01318</v>
      </c>
      <c r="D980" s="1">
        <v>-1.9741799999999999E-3</v>
      </c>
      <c r="E980">
        <f t="shared" si="52"/>
        <v>-3.5535239999999997E-3</v>
      </c>
      <c r="G980" s="1">
        <v>1.01349</v>
      </c>
      <c r="H980" s="1">
        <v>-1.4984099999999999E-3</v>
      </c>
      <c r="I980" s="1">
        <v>-1.4984099999999999E-3</v>
      </c>
      <c r="K980">
        <v>1.11389</v>
      </c>
      <c r="L980">
        <v>-2.0969080000000002E-3</v>
      </c>
      <c r="N980" s="1"/>
      <c r="P980" s="1"/>
      <c r="Q980" s="1"/>
      <c r="R980" s="1"/>
      <c r="AB980" s="1"/>
      <c r="AK980" s="1">
        <v>-3.81256E-3</v>
      </c>
      <c r="AL980" s="1">
        <v>1.11389</v>
      </c>
      <c r="AM980" s="1">
        <f t="shared" si="53"/>
        <v>-2.0969080000000002E-3</v>
      </c>
      <c r="AR980" s="1">
        <v>1.1142000000000001</v>
      </c>
      <c r="AS980" s="1">
        <v>-3.4176600000000002E-4</v>
      </c>
    </row>
    <row r="981" spans="1:45" x14ac:dyDescent="0.25">
      <c r="A981">
        <f t="shared" si="54"/>
        <v>979</v>
      </c>
      <c r="C981" s="1">
        <v>1.01166</v>
      </c>
      <c r="D981" s="1">
        <v>-1.9723499999999999E-3</v>
      </c>
      <c r="E981">
        <f t="shared" si="52"/>
        <v>-3.5502299999999997E-3</v>
      </c>
      <c r="G981" s="1">
        <v>1.01135</v>
      </c>
      <c r="H981" s="1">
        <v>-1.50391E-3</v>
      </c>
      <c r="I981" s="1">
        <v>-1.50391E-3</v>
      </c>
      <c r="K981">
        <v>1.11145</v>
      </c>
      <c r="L981">
        <v>-2.1049655E-3</v>
      </c>
      <c r="N981" s="1"/>
      <c r="P981" s="1"/>
      <c r="Q981" s="1"/>
      <c r="R981" s="1"/>
      <c r="AB981" s="1"/>
      <c r="AK981" s="1">
        <v>-3.8272100000000002E-3</v>
      </c>
      <c r="AL981" s="1">
        <v>1.11145</v>
      </c>
      <c r="AM981" s="1">
        <f t="shared" si="53"/>
        <v>-2.1049655E-3</v>
      </c>
      <c r="AR981" s="1">
        <v>1.11145</v>
      </c>
      <c r="AS981" s="1">
        <v>-3.3731100000000002E-4</v>
      </c>
    </row>
    <row r="982" spans="1:45" x14ac:dyDescent="0.25">
      <c r="A982">
        <f t="shared" si="54"/>
        <v>980</v>
      </c>
      <c r="C982" s="1">
        <v>1.00952</v>
      </c>
      <c r="D982" s="1">
        <v>-1.9705199999999999E-3</v>
      </c>
      <c r="E982">
        <f t="shared" si="52"/>
        <v>-3.5469360000000001E-3</v>
      </c>
      <c r="G982" s="1">
        <v>1.00861</v>
      </c>
      <c r="H982" s="1">
        <v>-1.5093999999999999E-3</v>
      </c>
      <c r="I982" s="1">
        <v>-1.5093999999999999E-3</v>
      </c>
      <c r="K982">
        <v>1.1090100000000001</v>
      </c>
      <c r="L982">
        <v>-2.1130229999999999E-3</v>
      </c>
      <c r="N982" s="1"/>
      <c r="P982" s="1"/>
      <c r="Q982" s="1"/>
      <c r="R982" s="1"/>
      <c r="AB982" s="1"/>
      <c r="AK982" s="1">
        <v>-3.8418599999999999E-3</v>
      </c>
      <c r="AL982" s="1">
        <v>1.1090100000000001</v>
      </c>
      <c r="AM982" s="1">
        <f t="shared" si="53"/>
        <v>-2.1130229999999999E-3</v>
      </c>
      <c r="AR982" s="1">
        <v>1.1090100000000001</v>
      </c>
      <c r="AS982" s="1">
        <v>-3.32947E-4</v>
      </c>
    </row>
    <row r="983" spans="1:45" x14ac:dyDescent="0.25">
      <c r="A983">
        <f t="shared" si="54"/>
        <v>981</v>
      </c>
      <c r="C983" s="1">
        <v>1.00647</v>
      </c>
      <c r="D983" s="1">
        <v>-1.9689899999999999E-3</v>
      </c>
      <c r="E983">
        <f t="shared" si="52"/>
        <v>-3.5441819999999999E-3</v>
      </c>
      <c r="G983" s="1">
        <v>1.0067699999999999</v>
      </c>
      <c r="H983" s="1">
        <v>-1.5148900000000001E-3</v>
      </c>
      <c r="I983" s="1">
        <v>-1.5148900000000001E-3</v>
      </c>
      <c r="K983">
        <v>1.1059600000000001</v>
      </c>
      <c r="L983">
        <v>-2.1210805000000002E-3</v>
      </c>
      <c r="N983" s="1"/>
      <c r="P983" s="1"/>
      <c r="Q983" s="1"/>
      <c r="R983" s="1"/>
      <c r="AB983" s="1"/>
      <c r="AK983" s="1">
        <v>-3.8565100000000001E-3</v>
      </c>
      <c r="AL983" s="1">
        <v>1.1059600000000001</v>
      </c>
      <c r="AM983" s="1">
        <f t="shared" si="53"/>
        <v>-2.1210805000000002E-3</v>
      </c>
      <c r="AR983" s="1">
        <v>1.10626</v>
      </c>
      <c r="AS983" s="1">
        <v>-3.2873499999999998E-4</v>
      </c>
    </row>
    <row r="984" spans="1:45" x14ac:dyDescent="0.25">
      <c r="A984">
        <f t="shared" si="54"/>
        <v>982</v>
      </c>
      <c r="C984" s="1">
        <v>1.00464</v>
      </c>
      <c r="D984" s="1">
        <v>-1.96686E-3</v>
      </c>
      <c r="E984">
        <f t="shared" si="52"/>
        <v>-3.540348E-3</v>
      </c>
      <c r="G984" s="1">
        <v>1.0043299999999999</v>
      </c>
      <c r="H984" s="1">
        <v>-1.5203899999999999E-3</v>
      </c>
      <c r="I984" s="1">
        <v>-1.5203899999999999E-3</v>
      </c>
      <c r="K984">
        <v>1.10382</v>
      </c>
      <c r="L984">
        <v>-2.1289675E-3</v>
      </c>
      <c r="N984" s="1"/>
      <c r="P984" s="1"/>
      <c r="Q984" s="1"/>
      <c r="R984" s="1"/>
      <c r="AB984" s="1"/>
      <c r="AK984" s="1">
        <v>-3.8708499999999999E-3</v>
      </c>
      <c r="AL984" s="1">
        <v>1.10382</v>
      </c>
      <c r="AM984" s="1">
        <f t="shared" si="53"/>
        <v>-2.1289675E-3</v>
      </c>
      <c r="AR984" s="1">
        <v>1.1041300000000001</v>
      </c>
      <c r="AS984" s="1">
        <v>-3.2427999999999998E-4</v>
      </c>
    </row>
    <row r="985" spans="1:45" x14ac:dyDescent="0.25">
      <c r="A985">
        <f t="shared" si="54"/>
        <v>983</v>
      </c>
      <c r="C985" s="1">
        <v>1.0018899999999999</v>
      </c>
      <c r="D985" s="1">
        <v>-1.9647200000000001E-3</v>
      </c>
      <c r="E985">
        <f t="shared" si="52"/>
        <v>-3.5364960000000001E-3</v>
      </c>
      <c r="G985" s="1">
        <v>1.00159</v>
      </c>
      <c r="H985" s="1">
        <v>-1.5258800000000001E-3</v>
      </c>
      <c r="I985" s="1">
        <v>-1.5258800000000001E-3</v>
      </c>
      <c r="K985">
        <v>1.10138</v>
      </c>
      <c r="L985">
        <v>-2.1365189999999999E-3</v>
      </c>
      <c r="N985" s="1"/>
      <c r="P985" s="1"/>
      <c r="Q985" s="1"/>
      <c r="R985" s="1"/>
      <c r="AB985" s="1"/>
      <c r="AK985" s="1">
        <v>-3.8845799999999999E-3</v>
      </c>
      <c r="AL985" s="1">
        <v>1.10138</v>
      </c>
      <c r="AM985" s="1">
        <f t="shared" si="53"/>
        <v>-2.1365189999999999E-3</v>
      </c>
      <c r="AR985" s="1">
        <v>1.10138</v>
      </c>
      <c r="AS985" s="1">
        <v>-3.19733E-4</v>
      </c>
    </row>
    <row r="986" spans="1:45" x14ac:dyDescent="0.25">
      <c r="A986">
        <f t="shared" si="54"/>
        <v>984</v>
      </c>
      <c r="C986" s="1">
        <v>0.99945099999999998</v>
      </c>
      <c r="D986" s="1">
        <v>-1.9622799999999998E-3</v>
      </c>
      <c r="E986">
        <f t="shared" si="52"/>
        <v>-3.5321039999999999E-3</v>
      </c>
      <c r="G986" s="1">
        <v>0.99945099999999998</v>
      </c>
      <c r="H986" s="1">
        <v>-1.53137E-3</v>
      </c>
      <c r="I986" s="1">
        <v>-1.53137E-3</v>
      </c>
      <c r="K986">
        <v>1.09924</v>
      </c>
      <c r="L986">
        <v>-2.1439054999999999E-3</v>
      </c>
      <c r="N986" s="1"/>
      <c r="P986" s="1"/>
      <c r="Q986" s="1"/>
      <c r="R986" s="1"/>
      <c r="AB986" s="1"/>
      <c r="AK986" s="1">
        <v>-3.8980099999999999E-3</v>
      </c>
      <c r="AL986" s="1">
        <v>1.09924</v>
      </c>
      <c r="AM986" s="1">
        <f t="shared" si="53"/>
        <v>-2.1439054999999999E-3</v>
      </c>
      <c r="AR986" s="1">
        <v>1.09924</v>
      </c>
      <c r="AS986" s="1">
        <v>-3.1515500000000001E-4</v>
      </c>
    </row>
    <row r="987" spans="1:45" x14ac:dyDescent="0.25">
      <c r="A987">
        <f t="shared" si="54"/>
        <v>985</v>
      </c>
      <c r="C987" s="1">
        <v>0.99700900000000003</v>
      </c>
      <c r="D987" s="1">
        <v>-1.9595300000000001E-3</v>
      </c>
      <c r="E987">
        <f t="shared" si="52"/>
        <v>-3.5271540000000002E-3</v>
      </c>
      <c r="G987" s="1">
        <v>0.99670400000000003</v>
      </c>
      <c r="H987" s="1">
        <v>-1.53656E-3</v>
      </c>
      <c r="I987" s="1">
        <v>-1.53656E-3</v>
      </c>
      <c r="K987">
        <v>1.0968</v>
      </c>
      <c r="L987">
        <v>-2.1516275000000003E-3</v>
      </c>
      <c r="N987" s="1"/>
      <c r="P987" s="1"/>
      <c r="Q987" s="1"/>
      <c r="R987" s="1"/>
      <c r="AB987" s="1"/>
      <c r="AK987" s="1">
        <v>-3.9120500000000002E-3</v>
      </c>
      <c r="AL987" s="1">
        <v>1.0968</v>
      </c>
      <c r="AM987" s="1">
        <f t="shared" si="53"/>
        <v>-2.1516275000000003E-3</v>
      </c>
      <c r="AR987" s="1">
        <v>1.09619</v>
      </c>
      <c r="AS987" s="1">
        <v>-3.1036399999999998E-4</v>
      </c>
    </row>
    <row r="988" spans="1:45" x14ac:dyDescent="0.25">
      <c r="A988">
        <f t="shared" si="54"/>
        <v>986</v>
      </c>
      <c r="C988" s="1">
        <v>0.99487300000000001</v>
      </c>
      <c r="D988" s="1">
        <v>-1.95648E-3</v>
      </c>
      <c r="E988">
        <f t="shared" si="52"/>
        <v>-3.5216640000000003E-3</v>
      </c>
      <c r="G988" s="1">
        <v>0.99487300000000001</v>
      </c>
      <c r="H988" s="1">
        <v>-1.5420500000000001E-3</v>
      </c>
      <c r="I988" s="1">
        <v>-1.5420500000000001E-3</v>
      </c>
      <c r="K988">
        <v>1.09375</v>
      </c>
      <c r="L988">
        <v>-2.1588435000000003E-3</v>
      </c>
      <c r="N988" s="1"/>
      <c r="P988" s="1"/>
      <c r="Q988" s="1"/>
      <c r="R988" s="1"/>
      <c r="AB988" s="1"/>
      <c r="AK988" s="1">
        <v>-3.9251700000000004E-3</v>
      </c>
      <c r="AL988" s="1">
        <v>1.09375</v>
      </c>
      <c r="AM988" s="1">
        <f t="shared" si="53"/>
        <v>-2.1588435000000003E-3</v>
      </c>
      <c r="AR988" s="1">
        <v>1.09436</v>
      </c>
      <c r="AS988" s="1">
        <v>-3.0538899999999999E-4</v>
      </c>
    </row>
    <row r="989" spans="1:45" x14ac:dyDescent="0.25">
      <c r="A989">
        <f t="shared" si="54"/>
        <v>987</v>
      </c>
      <c r="C989" s="1">
        <v>0.99212599999999995</v>
      </c>
      <c r="D989" s="1">
        <v>-1.9528200000000001E-3</v>
      </c>
      <c r="E989">
        <f t="shared" si="52"/>
        <v>-3.5150760000000002E-3</v>
      </c>
      <c r="G989" s="1">
        <v>0.99182099999999995</v>
      </c>
      <c r="H989" s="1">
        <v>-1.54755E-3</v>
      </c>
      <c r="I989" s="1">
        <v>-1.54755E-3</v>
      </c>
      <c r="K989">
        <v>1.09161</v>
      </c>
      <c r="L989">
        <v>-2.1662299999999999E-3</v>
      </c>
      <c r="N989" s="1"/>
      <c r="P989" s="1"/>
      <c r="Q989" s="1"/>
      <c r="R989" s="1"/>
      <c r="AB989" s="1"/>
      <c r="AK989" s="1">
        <v>-3.9385999999999996E-3</v>
      </c>
      <c r="AL989" s="1">
        <v>1.09161</v>
      </c>
      <c r="AM989" s="1">
        <f t="shared" si="53"/>
        <v>-2.1662299999999999E-3</v>
      </c>
      <c r="AR989" s="1">
        <v>1.09222</v>
      </c>
      <c r="AS989" s="1">
        <v>-2.99957E-4</v>
      </c>
    </row>
    <row r="990" spans="1:45" x14ac:dyDescent="0.25">
      <c r="A990">
        <f t="shared" si="54"/>
        <v>988</v>
      </c>
      <c r="C990" s="1">
        <v>0.99029500000000004</v>
      </c>
      <c r="D990" s="1">
        <v>-1.94885E-3</v>
      </c>
      <c r="E990">
        <f t="shared" si="52"/>
        <v>-3.5079300000000002E-3</v>
      </c>
      <c r="G990" s="1">
        <v>0.98968500000000004</v>
      </c>
      <c r="H990" s="1">
        <v>-1.55273E-3</v>
      </c>
      <c r="I990" s="1">
        <v>-1.55273E-3</v>
      </c>
      <c r="K990">
        <v>1.08917</v>
      </c>
      <c r="L990">
        <v>-2.173281E-3</v>
      </c>
      <c r="N990" s="1"/>
      <c r="P990" s="1"/>
      <c r="Q990" s="1"/>
      <c r="R990" s="1"/>
      <c r="AB990" s="1"/>
      <c r="AK990" s="1">
        <v>-3.9514199999999998E-3</v>
      </c>
      <c r="AL990" s="1">
        <v>1.08917</v>
      </c>
      <c r="AM990" s="1">
        <f t="shared" si="53"/>
        <v>-2.173281E-3</v>
      </c>
      <c r="AR990" s="1">
        <v>1.08948</v>
      </c>
      <c r="AS990" s="1">
        <v>-2.9397599999999999E-4</v>
      </c>
    </row>
    <row r="991" spans="1:45" x14ac:dyDescent="0.25">
      <c r="A991">
        <f t="shared" si="54"/>
        <v>989</v>
      </c>
      <c r="C991" s="1">
        <v>0.98724400000000001</v>
      </c>
      <c r="D991" s="1">
        <v>-1.94458E-3</v>
      </c>
      <c r="E991">
        <f t="shared" si="52"/>
        <v>-3.500244E-3</v>
      </c>
      <c r="G991" s="1">
        <v>0.98693799999999998</v>
      </c>
      <c r="H991" s="1">
        <v>-1.55792E-3</v>
      </c>
      <c r="I991" s="1">
        <v>-1.55792E-3</v>
      </c>
      <c r="K991">
        <v>1.08734</v>
      </c>
      <c r="L991">
        <v>-2.1803265000000004E-3</v>
      </c>
      <c r="N991" s="1"/>
      <c r="P991" s="1"/>
      <c r="Q991" s="1"/>
      <c r="R991" s="1"/>
      <c r="AB991" s="1"/>
      <c r="AK991" s="1">
        <v>-3.96423E-3</v>
      </c>
      <c r="AL991" s="1">
        <v>1.08734</v>
      </c>
      <c r="AM991" s="1">
        <f t="shared" si="53"/>
        <v>-2.1803265000000004E-3</v>
      </c>
      <c r="AR991" s="1">
        <v>1.08734</v>
      </c>
      <c r="AS991" s="1">
        <v>-2.8717E-4</v>
      </c>
    </row>
    <row r="992" spans="1:45" x14ac:dyDescent="0.25">
      <c r="A992">
        <f t="shared" si="54"/>
        <v>990</v>
      </c>
      <c r="C992" s="1">
        <v>0.98480199999999996</v>
      </c>
      <c r="D992" s="1">
        <v>-1.9406099999999999E-3</v>
      </c>
      <c r="E992">
        <f t="shared" si="52"/>
        <v>-3.493098E-3</v>
      </c>
      <c r="G992" s="1">
        <v>0.98388699999999996</v>
      </c>
      <c r="H992" s="1">
        <v>-1.56342E-3</v>
      </c>
      <c r="I992" s="1">
        <v>-1.56342E-3</v>
      </c>
      <c r="K992">
        <v>1.0845899999999999</v>
      </c>
      <c r="L992">
        <v>-2.1873775000000005E-3</v>
      </c>
      <c r="N992" s="1"/>
      <c r="P992" s="1"/>
      <c r="Q992" s="1"/>
      <c r="R992" s="1"/>
      <c r="AB992" s="1"/>
      <c r="AK992" s="1">
        <v>-3.9770500000000002E-3</v>
      </c>
      <c r="AL992" s="1">
        <v>1.0845899999999999</v>
      </c>
      <c r="AM992" s="1">
        <f t="shared" si="53"/>
        <v>-2.1873775000000005E-3</v>
      </c>
      <c r="AR992" s="1">
        <v>1.0849</v>
      </c>
      <c r="AS992" s="1">
        <v>-2.8018200000000002E-4</v>
      </c>
    </row>
    <row r="993" spans="1:45" x14ac:dyDescent="0.25">
      <c r="A993">
        <f t="shared" si="54"/>
        <v>991</v>
      </c>
      <c r="C993" s="1">
        <v>0.98236100000000004</v>
      </c>
      <c r="D993" s="1">
        <v>-1.93542E-3</v>
      </c>
      <c r="E993">
        <f t="shared" si="52"/>
        <v>-3.4837560000000002E-3</v>
      </c>
      <c r="G993" s="1">
        <v>0.98205600000000004</v>
      </c>
      <c r="H993" s="1">
        <v>-1.5686000000000001E-3</v>
      </c>
      <c r="I993" s="1">
        <v>-1.5686000000000001E-3</v>
      </c>
      <c r="K993">
        <v>1.0821499999999999</v>
      </c>
      <c r="L993">
        <v>-2.1942580000000001E-3</v>
      </c>
      <c r="N993" s="1"/>
      <c r="P993" s="1"/>
      <c r="Q993" s="1"/>
      <c r="R993" s="1"/>
      <c r="AB993" s="1"/>
      <c r="AK993" s="1">
        <v>-3.9895599999999996E-3</v>
      </c>
      <c r="AL993" s="1">
        <v>1.0821499999999999</v>
      </c>
      <c r="AM993" s="1">
        <f t="shared" si="53"/>
        <v>-2.1942580000000001E-3</v>
      </c>
      <c r="AR993" s="1">
        <v>1.0821499999999999</v>
      </c>
      <c r="AS993" s="1">
        <v>-2.7288799999999999E-4</v>
      </c>
    </row>
    <row r="994" spans="1:45" x14ac:dyDescent="0.25">
      <c r="A994">
        <f t="shared" si="54"/>
        <v>992</v>
      </c>
      <c r="C994" s="1">
        <v>0.98053000000000001</v>
      </c>
      <c r="D994" s="1">
        <v>-1.93024E-3</v>
      </c>
      <c r="E994">
        <f t="shared" si="52"/>
        <v>-3.474432E-3</v>
      </c>
      <c r="G994" s="1">
        <v>0.97991899999999998</v>
      </c>
      <c r="H994" s="1">
        <v>-1.5740999999999999E-3</v>
      </c>
      <c r="I994" s="1">
        <v>-1.5740999999999999E-3</v>
      </c>
      <c r="K994">
        <v>1.0797099999999999</v>
      </c>
      <c r="L994">
        <v>-2.2009735000000003E-3</v>
      </c>
      <c r="N994" s="1"/>
      <c r="P994" s="1"/>
      <c r="Q994" s="1"/>
      <c r="R994" s="1"/>
      <c r="AB994" s="1"/>
      <c r="AK994" s="1">
        <v>-4.00177E-3</v>
      </c>
      <c r="AL994" s="1">
        <v>1.0797099999999999</v>
      </c>
      <c r="AM994" s="1">
        <f t="shared" si="53"/>
        <v>-2.2009735000000003E-3</v>
      </c>
      <c r="AR994" s="1">
        <v>1.0797099999999999</v>
      </c>
      <c r="AS994" s="1">
        <v>-2.6556399999999998E-4</v>
      </c>
    </row>
    <row r="995" spans="1:45" x14ac:dyDescent="0.25">
      <c r="A995">
        <f t="shared" si="54"/>
        <v>993</v>
      </c>
      <c r="C995" s="1">
        <v>0.97747799999999996</v>
      </c>
      <c r="D995" s="1">
        <v>-1.9247400000000001E-3</v>
      </c>
      <c r="E995">
        <f t="shared" si="52"/>
        <v>-3.4645320000000002E-3</v>
      </c>
      <c r="G995" s="1">
        <v>0.97686799999999996</v>
      </c>
      <c r="H995" s="1">
        <v>-1.57928E-3</v>
      </c>
      <c r="I995" s="1">
        <v>-1.57928E-3</v>
      </c>
      <c r="K995">
        <v>1.07697</v>
      </c>
      <c r="L995">
        <v>-2.2075185000000005E-3</v>
      </c>
      <c r="N995" s="1"/>
      <c r="P995" s="1"/>
      <c r="Q995" s="1"/>
      <c r="R995" s="1"/>
      <c r="AB995" s="1"/>
      <c r="AK995" s="1">
        <v>-4.0136700000000004E-3</v>
      </c>
      <c r="AL995" s="1">
        <v>1.07697</v>
      </c>
      <c r="AM995" s="1">
        <f t="shared" si="53"/>
        <v>-2.2075185000000005E-3</v>
      </c>
      <c r="AR995" s="1">
        <v>1.0772699999999999</v>
      </c>
      <c r="AS995" s="1">
        <v>-2.5836199999999999E-4</v>
      </c>
    </row>
    <row r="996" spans="1:45" x14ac:dyDescent="0.25">
      <c r="A996">
        <f t="shared" si="54"/>
        <v>994</v>
      </c>
      <c r="C996" s="1">
        <v>0.97534200000000004</v>
      </c>
      <c r="D996" s="1">
        <v>-1.9186400000000001E-3</v>
      </c>
      <c r="E996">
        <f t="shared" si="52"/>
        <v>-3.4535520000000004E-3</v>
      </c>
      <c r="G996" s="1">
        <v>0.97473100000000001</v>
      </c>
      <c r="H996" s="1">
        <v>-1.5844699999999999E-3</v>
      </c>
      <c r="I996" s="1">
        <v>-1.5844699999999999E-3</v>
      </c>
      <c r="K996">
        <v>1.0745199999999999</v>
      </c>
      <c r="L996">
        <v>-2.2142340000000003E-3</v>
      </c>
      <c r="N996" s="1"/>
      <c r="P996" s="1"/>
      <c r="Q996" s="1"/>
      <c r="R996" s="1"/>
      <c r="AB996" s="1"/>
      <c r="AK996" s="1">
        <v>-4.0258799999999999E-3</v>
      </c>
      <c r="AL996" s="1">
        <v>1.0745199999999999</v>
      </c>
      <c r="AM996" s="1">
        <f t="shared" si="53"/>
        <v>-2.2142340000000003E-3</v>
      </c>
      <c r="AR996" s="1">
        <v>1.07483</v>
      </c>
      <c r="AS996" s="1">
        <v>-2.5134300000000001E-4</v>
      </c>
    </row>
    <row r="997" spans="1:45" x14ac:dyDescent="0.25">
      <c r="A997">
        <f t="shared" si="54"/>
        <v>995</v>
      </c>
      <c r="C997" s="1">
        <v>0.97228999999999999</v>
      </c>
      <c r="D997" s="1">
        <v>-1.91223E-3</v>
      </c>
      <c r="E997">
        <f t="shared" si="52"/>
        <v>-3.4420140000000002E-3</v>
      </c>
      <c r="G997" s="1">
        <v>0.97228999999999999</v>
      </c>
      <c r="H997" s="1">
        <v>-1.5896599999999999E-3</v>
      </c>
      <c r="I997" s="1">
        <v>-1.5896599999999999E-3</v>
      </c>
      <c r="K997">
        <v>1.07178</v>
      </c>
      <c r="L997">
        <v>-2.2202785000000002E-3</v>
      </c>
      <c r="N997" s="1"/>
      <c r="P997" s="1"/>
      <c r="Q997" s="1"/>
      <c r="R997" s="1"/>
      <c r="AB997" s="1"/>
      <c r="AK997" s="1">
        <v>-4.0368699999999997E-3</v>
      </c>
      <c r="AL997" s="1">
        <v>1.07178</v>
      </c>
      <c r="AM997" s="1">
        <f t="shared" si="53"/>
        <v>-2.2202785000000002E-3</v>
      </c>
      <c r="AR997" s="1">
        <v>1.07239</v>
      </c>
      <c r="AS997" s="1">
        <v>-2.4438500000000001E-4</v>
      </c>
    </row>
    <row r="998" spans="1:45" x14ac:dyDescent="0.25">
      <c r="A998">
        <f t="shared" si="54"/>
        <v>996</v>
      </c>
      <c r="C998" s="1">
        <v>0.96954300000000004</v>
      </c>
      <c r="D998" s="1">
        <v>-1.90552E-3</v>
      </c>
      <c r="E998">
        <f t="shared" si="52"/>
        <v>-3.4299360000000002E-3</v>
      </c>
      <c r="G998" s="1">
        <v>0.96984899999999996</v>
      </c>
      <c r="H998" s="1">
        <v>-1.5948500000000001E-3</v>
      </c>
      <c r="I998" s="1">
        <v>-1.5948500000000001E-3</v>
      </c>
      <c r="K998">
        <v>1.0696399999999999</v>
      </c>
      <c r="L998">
        <v>-2.2264880000000004E-3</v>
      </c>
      <c r="N998" s="1"/>
      <c r="P998" s="1"/>
      <c r="Q998" s="1"/>
      <c r="R998" s="1"/>
      <c r="AB998" s="1"/>
      <c r="AK998" s="1">
        <v>-4.0481600000000003E-3</v>
      </c>
      <c r="AL998" s="1">
        <v>1.0696399999999999</v>
      </c>
      <c r="AM998" s="1">
        <f t="shared" si="53"/>
        <v>-2.2264880000000004E-3</v>
      </c>
      <c r="AR998" s="1">
        <v>1.0702499999999999</v>
      </c>
      <c r="AS998" s="1">
        <v>-2.3721300000000001E-4</v>
      </c>
    </row>
    <row r="999" spans="1:45" x14ac:dyDescent="0.25">
      <c r="A999">
        <f t="shared" si="54"/>
        <v>997</v>
      </c>
      <c r="C999" s="1">
        <v>0.96710200000000002</v>
      </c>
      <c r="D999" s="1">
        <v>-1.8981899999999999E-3</v>
      </c>
      <c r="E999">
        <f t="shared" si="52"/>
        <v>-3.416742E-3</v>
      </c>
      <c r="G999" s="1">
        <v>0.96801800000000005</v>
      </c>
      <c r="H999" s="1">
        <v>-1.6000400000000001E-3</v>
      </c>
      <c r="I999" s="1">
        <v>-1.6000400000000001E-3</v>
      </c>
      <c r="K999">
        <v>1.0674999999999999</v>
      </c>
      <c r="L999">
        <v>-2.2326975000000002E-3</v>
      </c>
      <c r="N999" s="1"/>
      <c r="P999" s="1"/>
      <c r="Q999" s="1"/>
      <c r="R999" s="1"/>
      <c r="AB999" s="1"/>
      <c r="AK999" s="1">
        <v>-4.05945E-3</v>
      </c>
      <c r="AL999" s="1">
        <v>1.0674999999999999</v>
      </c>
      <c r="AM999" s="1">
        <f t="shared" si="53"/>
        <v>-2.2326975000000002E-3</v>
      </c>
      <c r="AR999" s="1">
        <v>1.0674999999999999</v>
      </c>
      <c r="AS999" s="1">
        <v>-2.29736E-4</v>
      </c>
    </row>
    <row r="1000" spans="1:45" x14ac:dyDescent="0.25">
      <c r="A1000">
        <f t="shared" si="54"/>
        <v>998</v>
      </c>
      <c r="C1000" s="1">
        <v>0.96588099999999999</v>
      </c>
      <c r="D1000" s="1">
        <v>-1.8899500000000001E-3</v>
      </c>
      <c r="E1000">
        <f t="shared" si="52"/>
        <v>-3.4019100000000002E-3</v>
      </c>
      <c r="G1000" s="1">
        <v>0.96466099999999999</v>
      </c>
      <c r="H1000" s="1">
        <v>-1.6049199999999999E-3</v>
      </c>
      <c r="I1000" s="1">
        <v>-1.6049199999999999E-3</v>
      </c>
      <c r="K1000">
        <v>1.0644499999999999</v>
      </c>
      <c r="L1000">
        <v>-2.2387365E-3</v>
      </c>
      <c r="N1000" s="1"/>
      <c r="P1000" s="1"/>
      <c r="Q1000" s="1"/>
      <c r="R1000" s="1"/>
      <c r="AB1000" s="1"/>
      <c r="AK1000" s="1">
        <v>-4.0704299999999999E-3</v>
      </c>
      <c r="AL1000" s="1">
        <v>1.0644499999999999</v>
      </c>
      <c r="AM1000" s="1">
        <f t="shared" si="53"/>
        <v>-2.2387365E-3</v>
      </c>
      <c r="AR1000" s="1">
        <v>1.0653699999999999</v>
      </c>
      <c r="AS1000" s="1">
        <v>-2.22229E-4</v>
      </c>
    </row>
    <row r="1001" spans="1:45" x14ac:dyDescent="0.25">
      <c r="A1001">
        <f t="shared" si="54"/>
        <v>999</v>
      </c>
      <c r="C1001" s="1">
        <v>0.96282999999999996</v>
      </c>
      <c r="D1001" s="1">
        <v>-1.8808E-3</v>
      </c>
      <c r="E1001">
        <f t="shared" si="52"/>
        <v>-3.38544E-3</v>
      </c>
      <c r="G1001" s="1">
        <v>0.96252400000000005</v>
      </c>
      <c r="H1001" s="1">
        <v>-1.6101100000000001E-3</v>
      </c>
      <c r="I1001" s="1">
        <v>-1.6101100000000001E-3</v>
      </c>
      <c r="K1001">
        <v>1.0626199999999999</v>
      </c>
      <c r="L1001">
        <v>-2.2447809999999999E-3</v>
      </c>
      <c r="N1001" s="1"/>
      <c r="P1001" s="1"/>
      <c r="Q1001" s="1"/>
      <c r="R1001" s="1"/>
      <c r="AB1001" s="1"/>
      <c r="AK1001" s="1">
        <v>-4.0814199999999997E-3</v>
      </c>
      <c r="AL1001" s="1">
        <v>1.0626199999999999</v>
      </c>
      <c r="AM1001" s="1">
        <f t="shared" si="53"/>
        <v>-2.2447809999999999E-3</v>
      </c>
      <c r="AR1001" s="1">
        <v>1.0629299999999999</v>
      </c>
      <c r="AS1001" s="1">
        <v>-2.14935E-4</v>
      </c>
    </row>
    <row r="1002" spans="1:45" x14ac:dyDescent="0.25">
      <c r="A1002">
        <f t="shared" si="54"/>
        <v>1000</v>
      </c>
      <c r="C1002" s="1">
        <v>0.96038800000000002</v>
      </c>
      <c r="D1002" s="1">
        <v>-1.87134E-3</v>
      </c>
      <c r="E1002">
        <f t="shared" si="52"/>
        <v>-3.3684119999999999E-3</v>
      </c>
      <c r="G1002" s="1">
        <v>0.96008300000000002</v>
      </c>
      <c r="H1002" s="1">
        <v>-1.6153000000000001E-3</v>
      </c>
      <c r="I1002" s="1">
        <v>-1.6153000000000001E-3</v>
      </c>
      <c r="K1002">
        <v>1.0604899999999999</v>
      </c>
      <c r="L1002">
        <v>-2.2506550000000003E-3</v>
      </c>
      <c r="N1002" s="1"/>
      <c r="P1002" s="1"/>
      <c r="Q1002" s="1"/>
      <c r="R1002" s="1"/>
      <c r="AB1002" s="1"/>
      <c r="AK1002" s="1">
        <v>-4.0921000000000004E-3</v>
      </c>
      <c r="AL1002" s="1">
        <v>1.0604899999999999</v>
      </c>
      <c r="AM1002" s="1">
        <f t="shared" si="53"/>
        <v>-2.2506550000000003E-3</v>
      </c>
      <c r="AR1002" s="1">
        <v>1.0598799999999999</v>
      </c>
      <c r="AS1002" s="1">
        <v>-2.07703E-4</v>
      </c>
    </row>
    <row r="1003" spans="1:45" x14ac:dyDescent="0.25">
      <c r="A1003">
        <f t="shared" si="54"/>
        <v>1001</v>
      </c>
      <c r="C1003" s="1">
        <v>0.95794699999999999</v>
      </c>
      <c r="D1003" s="1">
        <v>-1.8606600000000001E-3</v>
      </c>
      <c r="E1003">
        <f t="shared" si="52"/>
        <v>-3.3491880000000003E-3</v>
      </c>
      <c r="G1003" s="1">
        <v>0.95794699999999999</v>
      </c>
      <c r="H1003" s="1">
        <v>-1.6204800000000001E-3</v>
      </c>
      <c r="I1003" s="1">
        <v>-1.6204800000000001E-3</v>
      </c>
      <c r="K1003">
        <v>1.0574300000000001</v>
      </c>
      <c r="L1003">
        <v>-2.2565290000000002E-3</v>
      </c>
      <c r="N1003" s="1"/>
      <c r="P1003" s="1"/>
      <c r="Q1003" s="1"/>
      <c r="R1003" s="1"/>
      <c r="AB1003" s="1"/>
      <c r="AK1003" s="1">
        <v>-4.1027800000000003E-3</v>
      </c>
      <c r="AL1003" s="1">
        <v>1.0574300000000001</v>
      </c>
      <c r="AM1003" s="1">
        <f t="shared" si="53"/>
        <v>-2.2565290000000002E-3</v>
      </c>
      <c r="AR1003" s="1">
        <v>1.0580400000000001</v>
      </c>
      <c r="AS1003" s="1">
        <v>-2.0031700000000001E-4</v>
      </c>
    </row>
    <row r="1004" spans="1:45" x14ac:dyDescent="0.25">
      <c r="A1004">
        <f t="shared" si="54"/>
        <v>1002</v>
      </c>
      <c r="C1004" s="1">
        <v>0.95520000000000005</v>
      </c>
      <c r="D1004" s="1">
        <v>-1.8493699999999999E-3</v>
      </c>
      <c r="E1004">
        <f t="shared" si="52"/>
        <v>-3.3288659999999998E-3</v>
      </c>
      <c r="G1004" s="1">
        <v>0.95489500000000005</v>
      </c>
      <c r="H1004" s="1">
        <v>-1.6253699999999999E-3</v>
      </c>
      <c r="I1004" s="1">
        <v>-1.6253699999999999E-3</v>
      </c>
      <c r="K1004">
        <v>1.0556000000000001</v>
      </c>
      <c r="L1004">
        <v>-2.2622380000000002E-3</v>
      </c>
      <c r="N1004" s="1"/>
      <c r="P1004" s="1"/>
      <c r="Q1004" s="1"/>
      <c r="R1004" s="1"/>
      <c r="AB1004" s="1"/>
      <c r="AK1004" s="1">
        <v>-4.1131600000000003E-3</v>
      </c>
      <c r="AL1004" s="1">
        <v>1.0556000000000001</v>
      </c>
      <c r="AM1004" s="1">
        <f t="shared" si="53"/>
        <v>-2.2622380000000002E-3</v>
      </c>
      <c r="AR1004" s="1">
        <v>1.0552999999999999</v>
      </c>
      <c r="AS1004" s="1">
        <v>-1.9274900000000001E-4</v>
      </c>
    </row>
    <row r="1005" spans="1:45" x14ac:dyDescent="0.25">
      <c r="A1005">
        <f t="shared" si="54"/>
        <v>1003</v>
      </c>
      <c r="C1005" s="1">
        <v>0.95306400000000002</v>
      </c>
      <c r="D1005" s="1">
        <v>-1.8368499999999999E-3</v>
      </c>
      <c r="E1005">
        <f t="shared" si="52"/>
        <v>-3.3063299999999997E-3</v>
      </c>
      <c r="G1005" s="1">
        <v>0.95245400000000002</v>
      </c>
      <c r="H1005" s="1">
        <v>-1.63025E-3</v>
      </c>
      <c r="I1005" s="1">
        <v>-1.63025E-3</v>
      </c>
      <c r="K1005">
        <v>1.0525500000000001</v>
      </c>
      <c r="L1005">
        <v>-2.2676060000000006E-3</v>
      </c>
      <c r="N1005" s="1"/>
      <c r="P1005" s="1"/>
      <c r="Q1005" s="1"/>
      <c r="R1005" s="1"/>
      <c r="AB1005" s="1"/>
      <c r="AK1005" s="1">
        <v>-4.1229200000000004E-3</v>
      </c>
      <c r="AL1005" s="1">
        <v>1.0525500000000001</v>
      </c>
      <c r="AM1005" s="1">
        <f t="shared" si="53"/>
        <v>-2.2676060000000006E-3</v>
      </c>
      <c r="AR1005" s="1">
        <v>1.0525500000000001</v>
      </c>
      <c r="AS1005" s="1">
        <v>-1.8499799999999999E-4</v>
      </c>
    </row>
    <row r="1006" spans="1:45" x14ac:dyDescent="0.25">
      <c r="A1006">
        <f t="shared" si="54"/>
        <v>1004</v>
      </c>
      <c r="C1006" s="1">
        <v>0.95001199999999997</v>
      </c>
      <c r="D1006" s="1">
        <v>-1.82373E-3</v>
      </c>
      <c r="E1006">
        <f t="shared" si="52"/>
        <v>-3.2827139999999999E-3</v>
      </c>
      <c r="G1006" s="1">
        <v>0.95001199999999997</v>
      </c>
      <c r="H1006" s="1">
        <v>-1.6354399999999999E-3</v>
      </c>
      <c r="I1006" s="1">
        <v>-1.6354399999999999E-3</v>
      </c>
      <c r="K1006">
        <v>1.0504199999999999</v>
      </c>
      <c r="L1006">
        <v>-2.2729794999999998E-3</v>
      </c>
      <c r="N1006" s="1"/>
      <c r="P1006" s="1"/>
      <c r="Q1006" s="1"/>
      <c r="R1006" s="1"/>
      <c r="AB1006" s="1"/>
      <c r="AK1006" s="1">
        <v>-4.1326899999999996E-3</v>
      </c>
      <c r="AL1006" s="1">
        <v>1.0504199999999999</v>
      </c>
      <c r="AM1006" s="1">
        <f t="shared" si="53"/>
        <v>-2.2729794999999998E-3</v>
      </c>
      <c r="AR1006" s="1">
        <v>1.0501100000000001</v>
      </c>
      <c r="AS1006" s="1">
        <v>-1.7739899999999999E-4</v>
      </c>
    </row>
    <row r="1007" spans="1:45" x14ac:dyDescent="0.25">
      <c r="A1007">
        <f t="shared" si="54"/>
        <v>1005</v>
      </c>
      <c r="C1007" s="1">
        <v>0.94818100000000005</v>
      </c>
      <c r="D1007" s="1">
        <v>-1.8096900000000001E-3</v>
      </c>
      <c r="E1007">
        <f t="shared" si="52"/>
        <v>-3.2574420000000001E-3</v>
      </c>
      <c r="G1007" s="1">
        <v>0.94787600000000005</v>
      </c>
      <c r="H1007" s="1">
        <v>-1.64032E-3</v>
      </c>
      <c r="I1007" s="1">
        <v>-1.64032E-3</v>
      </c>
      <c r="K1007">
        <v>1.0476700000000001</v>
      </c>
      <c r="L1007">
        <v>-2.2783529999999999E-3</v>
      </c>
      <c r="N1007" s="1"/>
      <c r="P1007" s="1"/>
      <c r="Q1007" s="1"/>
      <c r="R1007" s="1"/>
      <c r="AB1007" s="1"/>
      <c r="AK1007" s="1">
        <v>-4.1424599999999997E-3</v>
      </c>
      <c r="AL1007" s="1">
        <v>1.0476700000000001</v>
      </c>
      <c r="AM1007" s="1">
        <f t="shared" si="53"/>
        <v>-2.2783529999999999E-3</v>
      </c>
      <c r="AR1007" s="1">
        <v>1.0476700000000001</v>
      </c>
      <c r="AS1007" s="1">
        <v>-1.70135E-4</v>
      </c>
    </row>
    <row r="1008" spans="1:45" x14ac:dyDescent="0.25">
      <c r="A1008">
        <f t="shared" si="54"/>
        <v>1006</v>
      </c>
      <c r="C1008" s="1">
        <v>0.94574000000000003</v>
      </c>
      <c r="D1008" s="1">
        <v>-1.7941299999999999E-3</v>
      </c>
      <c r="E1008">
        <f t="shared" si="52"/>
        <v>-3.2294339999999998E-3</v>
      </c>
      <c r="G1008" s="1">
        <v>0.945129</v>
      </c>
      <c r="H1008" s="1">
        <v>-1.64551E-3</v>
      </c>
      <c r="I1008" s="1">
        <v>-1.64551E-3</v>
      </c>
      <c r="K1008">
        <v>1.0455300000000001</v>
      </c>
      <c r="L1008">
        <v>-2.283556E-3</v>
      </c>
      <c r="N1008" s="1"/>
      <c r="P1008" s="1"/>
      <c r="Q1008" s="1"/>
      <c r="R1008" s="1"/>
      <c r="AB1008" s="1"/>
      <c r="AK1008" s="1">
        <v>-4.1519199999999999E-3</v>
      </c>
      <c r="AL1008" s="1">
        <v>1.0455300000000001</v>
      </c>
      <c r="AM1008" s="1">
        <f t="shared" si="53"/>
        <v>-2.283556E-3</v>
      </c>
      <c r="AR1008" s="1">
        <v>1.0458400000000001</v>
      </c>
      <c r="AS1008" s="1">
        <v>-1.6342200000000001E-4</v>
      </c>
    </row>
    <row r="1009" spans="1:45" x14ac:dyDescent="0.25">
      <c r="A1009">
        <f t="shared" si="54"/>
        <v>1007</v>
      </c>
      <c r="C1009" s="1">
        <v>0.94299299999999997</v>
      </c>
      <c r="D1009" s="1">
        <v>-1.7773400000000001E-3</v>
      </c>
      <c r="E1009">
        <f t="shared" si="52"/>
        <v>-3.1992120000000003E-3</v>
      </c>
      <c r="G1009" s="1">
        <v>0.94299299999999997</v>
      </c>
      <c r="H1009" s="1">
        <v>-1.6503900000000001E-3</v>
      </c>
      <c r="I1009" s="1">
        <v>-1.6503900000000001E-3</v>
      </c>
      <c r="K1009">
        <v>1.0434000000000001</v>
      </c>
      <c r="L1009">
        <v>-2.2884235000000005E-3</v>
      </c>
      <c r="N1009" s="1"/>
      <c r="P1009" s="1"/>
      <c r="Q1009" s="1"/>
      <c r="R1009" s="1"/>
      <c r="AB1009" s="1"/>
      <c r="AK1009" s="1">
        <v>-4.1607700000000003E-3</v>
      </c>
      <c r="AL1009" s="1">
        <v>1.0434000000000001</v>
      </c>
      <c r="AM1009" s="1">
        <f t="shared" si="53"/>
        <v>-2.2884235000000005E-3</v>
      </c>
      <c r="AR1009" s="1">
        <v>1.0430900000000001</v>
      </c>
      <c r="AS1009" s="1">
        <v>-1.5676899999999999E-4</v>
      </c>
    </row>
    <row r="1010" spans="1:45" x14ac:dyDescent="0.25">
      <c r="A1010">
        <f t="shared" si="54"/>
        <v>1008</v>
      </c>
      <c r="C1010" s="1">
        <v>0.94085700000000005</v>
      </c>
      <c r="D1010" s="1">
        <v>-1.76056E-3</v>
      </c>
      <c r="E1010">
        <f t="shared" si="52"/>
        <v>-3.1690080000000001E-3</v>
      </c>
      <c r="G1010" s="1">
        <v>0.94055200000000005</v>
      </c>
      <c r="H1010" s="1">
        <v>-1.6552699999999999E-3</v>
      </c>
      <c r="I1010" s="1">
        <v>-1.6552699999999999E-3</v>
      </c>
      <c r="K1010">
        <v>1.04034</v>
      </c>
      <c r="L1010">
        <v>-2.2934560000000001E-3</v>
      </c>
      <c r="N1010" s="1"/>
      <c r="P1010" s="1"/>
      <c r="Q1010" s="1"/>
      <c r="R1010" s="1"/>
      <c r="AB1010" s="1"/>
      <c r="AK1010" s="1">
        <v>-4.1699199999999997E-3</v>
      </c>
      <c r="AL1010" s="1">
        <v>1.04034</v>
      </c>
      <c r="AM1010" s="1">
        <f t="shared" si="53"/>
        <v>-2.2934560000000001E-3</v>
      </c>
      <c r="AR1010" s="1">
        <v>1.04095</v>
      </c>
      <c r="AS1010" s="1">
        <v>-1.5029900000000001E-4</v>
      </c>
    </row>
    <row r="1011" spans="1:45" x14ac:dyDescent="0.25">
      <c r="A1011">
        <f t="shared" si="54"/>
        <v>1009</v>
      </c>
      <c r="C1011" s="1">
        <v>0.93811</v>
      </c>
      <c r="D1011" s="1">
        <v>-1.74194E-3</v>
      </c>
      <c r="E1011">
        <f t="shared" si="52"/>
        <v>-3.1354920000000001E-3</v>
      </c>
      <c r="G1011" s="1">
        <v>0.93841600000000003</v>
      </c>
      <c r="H1011" s="1">
        <v>-1.6604600000000001E-3</v>
      </c>
      <c r="I1011" s="1">
        <v>-1.6604600000000001E-3</v>
      </c>
      <c r="K1011">
        <v>1.0379</v>
      </c>
      <c r="L1011">
        <v>-2.2983235000000003E-3</v>
      </c>
      <c r="N1011" s="1"/>
      <c r="P1011" s="1"/>
      <c r="Q1011" s="1"/>
      <c r="R1011" s="1"/>
      <c r="AB1011" s="1"/>
      <c r="AK1011" s="1">
        <v>-4.1787700000000001E-3</v>
      </c>
      <c r="AL1011" s="1">
        <v>1.0379</v>
      </c>
      <c r="AM1011" s="1">
        <f t="shared" si="53"/>
        <v>-2.2983235000000003E-3</v>
      </c>
      <c r="AR1011" s="1">
        <v>1.0382100000000001</v>
      </c>
      <c r="AS1011" s="1">
        <v>-1.4434800000000001E-4</v>
      </c>
    </row>
    <row r="1012" spans="1:45" x14ac:dyDescent="0.25">
      <c r="A1012">
        <f t="shared" si="54"/>
        <v>1010</v>
      </c>
      <c r="C1012" s="1">
        <v>0.93566899999999997</v>
      </c>
      <c r="D1012" s="1">
        <v>-1.7217999999999999E-3</v>
      </c>
      <c r="E1012">
        <f t="shared" si="52"/>
        <v>-3.0992400000000001E-3</v>
      </c>
      <c r="G1012" s="1">
        <v>0.93566899999999997</v>
      </c>
      <c r="H1012" s="1">
        <v>-1.66534E-3</v>
      </c>
      <c r="I1012" s="1">
        <v>-1.66534E-3</v>
      </c>
      <c r="K1012">
        <v>1.03607</v>
      </c>
      <c r="L1012">
        <v>-2.3031910000000004E-3</v>
      </c>
      <c r="N1012" s="1"/>
      <c r="P1012" s="1"/>
      <c r="Q1012" s="1"/>
      <c r="R1012" s="1"/>
      <c r="AB1012" s="1"/>
      <c r="AK1012" s="1">
        <v>-4.1876200000000004E-3</v>
      </c>
      <c r="AL1012" s="1">
        <v>1.03607</v>
      </c>
      <c r="AM1012" s="1">
        <f t="shared" si="53"/>
        <v>-2.3031910000000004E-3</v>
      </c>
      <c r="AR1012" s="1">
        <v>1.0357700000000001</v>
      </c>
      <c r="AS1012" s="1">
        <v>-1.38641E-4</v>
      </c>
    </row>
    <row r="1013" spans="1:45" x14ac:dyDescent="0.25">
      <c r="A1013">
        <f t="shared" si="54"/>
        <v>1011</v>
      </c>
      <c r="C1013" s="1">
        <v>0.93322799999999995</v>
      </c>
      <c r="D1013" s="1">
        <v>-1.7004399999999999E-3</v>
      </c>
      <c r="E1013">
        <f t="shared" si="52"/>
        <v>-3.0607919999999997E-3</v>
      </c>
      <c r="G1013" s="1">
        <v>0.93322799999999995</v>
      </c>
      <c r="H1013" s="1">
        <v>-1.67023E-3</v>
      </c>
      <c r="I1013" s="1">
        <v>-1.67023E-3</v>
      </c>
      <c r="K1013">
        <v>1.03302</v>
      </c>
      <c r="L1013">
        <v>-2.3077230000000002E-3</v>
      </c>
      <c r="N1013" s="1"/>
      <c r="P1013" s="1"/>
      <c r="Q1013" s="1"/>
      <c r="R1013" s="1"/>
      <c r="AB1013" s="1"/>
      <c r="AK1013" s="1">
        <v>-4.19586E-3</v>
      </c>
      <c r="AL1013" s="1">
        <v>1.03302</v>
      </c>
      <c r="AM1013" s="1">
        <f t="shared" si="53"/>
        <v>-2.3077230000000002E-3</v>
      </c>
      <c r="AR1013" s="1">
        <v>1.0333300000000001</v>
      </c>
      <c r="AS1013" s="1">
        <v>-1.3320899999999999E-4</v>
      </c>
    </row>
    <row r="1014" spans="1:45" x14ac:dyDescent="0.25">
      <c r="A1014">
        <f t="shared" si="54"/>
        <v>1012</v>
      </c>
      <c r="C1014" s="1">
        <v>0.930176</v>
      </c>
      <c r="D1014" s="1">
        <v>-1.6775500000000001E-3</v>
      </c>
      <c r="E1014">
        <f t="shared" si="52"/>
        <v>-3.0195900000000004E-3</v>
      </c>
      <c r="G1014" s="1">
        <v>0.931091</v>
      </c>
      <c r="H1014" s="1">
        <v>-1.6747999999999999E-3</v>
      </c>
      <c r="I1014" s="1">
        <v>-1.6747999999999999E-3</v>
      </c>
      <c r="K1014">
        <v>1.0305800000000001</v>
      </c>
      <c r="L1014">
        <v>-2.3127610000000004E-3</v>
      </c>
      <c r="N1014" s="1"/>
      <c r="P1014" s="1"/>
      <c r="Q1014" s="1"/>
      <c r="R1014" s="1"/>
      <c r="AB1014" s="1"/>
      <c r="AK1014" s="1">
        <v>-4.2050200000000003E-3</v>
      </c>
      <c r="AL1014" s="1">
        <v>1.0305800000000001</v>
      </c>
      <c r="AM1014" s="1">
        <f t="shared" si="53"/>
        <v>-2.3127610000000004E-3</v>
      </c>
      <c r="AR1014" s="1">
        <v>1.0305800000000001</v>
      </c>
      <c r="AS1014" s="1">
        <v>-1.2795999999999999E-4</v>
      </c>
    </row>
    <row r="1015" spans="1:45" x14ac:dyDescent="0.25">
      <c r="A1015">
        <f t="shared" si="54"/>
        <v>1013</v>
      </c>
      <c r="C1015" s="1">
        <v>0.92864999999999998</v>
      </c>
      <c r="D1015" s="1">
        <v>-1.6525299999999999E-3</v>
      </c>
      <c r="E1015">
        <f t="shared" si="52"/>
        <v>-2.9745539999999999E-3</v>
      </c>
      <c r="G1015" s="1">
        <v>0.92834499999999998</v>
      </c>
      <c r="H1015" s="1">
        <v>-1.67969E-3</v>
      </c>
      <c r="I1015" s="1">
        <v>-1.67969E-3</v>
      </c>
      <c r="K1015">
        <v>1.02844</v>
      </c>
      <c r="L1015">
        <v>-2.3229965000000001E-3</v>
      </c>
      <c r="N1015" s="1"/>
      <c r="P1015" s="1"/>
      <c r="Q1015" s="1"/>
      <c r="R1015" s="1"/>
      <c r="AB1015" s="1"/>
      <c r="AK1015" s="1">
        <v>-4.2236299999999999E-3</v>
      </c>
      <c r="AL1015" s="1">
        <v>1.02844</v>
      </c>
      <c r="AM1015" s="1">
        <f t="shared" si="53"/>
        <v>-2.3229965000000001E-3</v>
      </c>
      <c r="AR1015" s="1">
        <v>1.02844</v>
      </c>
      <c r="AS1015" s="1">
        <v>-1.22955E-4</v>
      </c>
    </row>
    <row r="1016" spans="1:45" x14ac:dyDescent="0.25">
      <c r="A1016">
        <f t="shared" si="54"/>
        <v>1014</v>
      </c>
      <c r="C1016" s="1">
        <v>0.92620800000000003</v>
      </c>
      <c r="D1016" s="1">
        <v>-1.62476E-3</v>
      </c>
      <c r="E1016">
        <f t="shared" si="52"/>
        <v>-2.9245680000000002E-3</v>
      </c>
      <c r="G1016" s="1">
        <v>0.92590300000000003</v>
      </c>
      <c r="H1016" s="1">
        <v>-1.68457E-3</v>
      </c>
      <c r="I1016" s="1">
        <v>-1.68457E-3</v>
      </c>
      <c r="K1016">
        <v>1.0263100000000001</v>
      </c>
      <c r="L1016">
        <v>-2.3283700000000002E-3</v>
      </c>
      <c r="N1016" s="1"/>
      <c r="P1016" s="1"/>
      <c r="Q1016" s="1"/>
      <c r="R1016" s="1"/>
      <c r="AB1016" s="1"/>
      <c r="AK1016" s="1">
        <v>-4.2334E-3</v>
      </c>
      <c r="AL1016" s="1">
        <v>1.0263100000000001</v>
      </c>
      <c r="AM1016" s="1">
        <f t="shared" si="53"/>
        <v>-2.3283700000000002E-3</v>
      </c>
      <c r="AR1016" s="1">
        <v>1.0257000000000001</v>
      </c>
      <c r="AS1016" s="1">
        <v>-1.1801100000000001E-4</v>
      </c>
    </row>
    <row r="1017" spans="1:45" x14ac:dyDescent="0.25">
      <c r="A1017">
        <f t="shared" si="54"/>
        <v>1015</v>
      </c>
      <c r="C1017" s="1">
        <v>0.923767</v>
      </c>
      <c r="D1017" s="1">
        <v>-1.5939299999999999E-3</v>
      </c>
      <c r="E1017">
        <f t="shared" si="52"/>
        <v>-2.8690740000000001E-3</v>
      </c>
      <c r="G1017" s="1">
        <v>0.923767</v>
      </c>
      <c r="H1017" s="1">
        <v>-1.6894499999999999E-3</v>
      </c>
      <c r="I1017" s="1">
        <v>-1.6894499999999999E-3</v>
      </c>
      <c r="K1017">
        <v>1.02386</v>
      </c>
      <c r="L1017">
        <v>-2.3327315E-3</v>
      </c>
      <c r="N1017" s="1"/>
      <c r="P1017" s="1"/>
      <c r="Q1017" s="1"/>
      <c r="R1017" s="1"/>
      <c r="AB1017" s="1"/>
      <c r="AK1017" s="1">
        <v>-4.2413299999999998E-3</v>
      </c>
      <c r="AL1017" s="1">
        <v>1.02386</v>
      </c>
      <c r="AM1017" s="1">
        <f t="shared" si="53"/>
        <v>-2.3327315E-3</v>
      </c>
      <c r="AR1017" s="1">
        <v>1.02386</v>
      </c>
      <c r="AS1017" s="1">
        <v>-1.13251E-4</v>
      </c>
    </row>
    <row r="1018" spans="1:45" x14ac:dyDescent="0.25">
      <c r="A1018">
        <f t="shared" si="54"/>
        <v>1016</v>
      </c>
      <c r="C1018" s="1">
        <v>0.92132599999999998</v>
      </c>
      <c r="D1018" s="1">
        <v>-1.55945E-3</v>
      </c>
      <c r="E1018">
        <f t="shared" si="52"/>
        <v>-2.80701E-3</v>
      </c>
      <c r="G1018" s="1">
        <v>0.92071499999999995</v>
      </c>
      <c r="H1018" s="1">
        <v>-1.69403E-3</v>
      </c>
      <c r="I1018" s="1">
        <v>-1.69403E-3</v>
      </c>
      <c r="K1018">
        <v>1.02081</v>
      </c>
      <c r="L1018">
        <v>-2.3367629999999999E-3</v>
      </c>
      <c r="N1018" s="1"/>
      <c r="P1018" s="1"/>
      <c r="Q1018" s="1"/>
      <c r="R1018" s="1"/>
      <c r="AB1018" s="1"/>
      <c r="AK1018" s="1">
        <v>-4.2486599999999996E-3</v>
      </c>
      <c r="AL1018" s="1">
        <v>1.02081</v>
      </c>
      <c r="AM1018" s="1">
        <f t="shared" si="53"/>
        <v>-2.3367629999999999E-3</v>
      </c>
      <c r="AR1018" s="1">
        <v>1.02112</v>
      </c>
      <c r="AS1018" s="1">
        <v>-1.08429E-4</v>
      </c>
    </row>
    <row r="1019" spans="1:45" x14ac:dyDescent="0.25">
      <c r="A1019">
        <f t="shared" si="54"/>
        <v>1017</v>
      </c>
      <c r="C1019" s="1">
        <v>0.91888400000000003</v>
      </c>
      <c r="D1019" s="1">
        <v>-1.5249599999999999E-3</v>
      </c>
      <c r="E1019">
        <f t="shared" si="52"/>
        <v>-2.7449279999999998E-3</v>
      </c>
      <c r="G1019" s="1">
        <v>0.91888400000000003</v>
      </c>
      <c r="H1019" s="1">
        <v>-1.6989100000000001E-3</v>
      </c>
      <c r="I1019" s="1">
        <v>-1.6989100000000001E-3</v>
      </c>
      <c r="K1019">
        <v>1.01929</v>
      </c>
      <c r="L1019">
        <v>-2.3407890000000002E-3</v>
      </c>
      <c r="N1019" s="1"/>
      <c r="P1019" s="1"/>
      <c r="Q1019" s="1"/>
      <c r="R1019" s="1"/>
      <c r="AB1019" s="1"/>
      <c r="AK1019" s="1">
        <v>-4.2559800000000004E-3</v>
      </c>
      <c r="AL1019" s="1">
        <v>1.01929</v>
      </c>
      <c r="AM1019" s="1">
        <f t="shared" si="53"/>
        <v>-2.3407890000000002E-3</v>
      </c>
      <c r="AR1019" s="1">
        <v>1.01837</v>
      </c>
      <c r="AS1019" s="1">
        <v>-1.03699E-4</v>
      </c>
    </row>
    <row r="1020" spans="1:45" x14ac:dyDescent="0.25">
      <c r="A1020">
        <f t="shared" si="54"/>
        <v>1018</v>
      </c>
      <c r="C1020" s="1">
        <v>0.91613800000000001</v>
      </c>
      <c r="D1020" s="1">
        <v>-1.4923099999999999E-3</v>
      </c>
      <c r="E1020">
        <f t="shared" si="52"/>
        <v>-2.6861580000000001E-3</v>
      </c>
      <c r="G1020" s="1">
        <v>0.91644300000000001</v>
      </c>
      <c r="H1020" s="1">
        <v>-1.70349E-3</v>
      </c>
      <c r="I1020" s="1">
        <v>-1.70349E-3</v>
      </c>
      <c r="K1020">
        <v>1.01654</v>
      </c>
      <c r="L1020">
        <v>-2.3446500000000002E-3</v>
      </c>
      <c r="N1020" s="1"/>
      <c r="P1020" s="1"/>
      <c r="Q1020" s="1"/>
      <c r="R1020" s="1"/>
      <c r="AB1020" s="1"/>
      <c r="AK1020" s="1">
        <v>-4.2630000000000003E-3</v>
      </c>
      <c r="AL1020" s="1">
        <v>1.01654</v>
      </c>
      <c r="AM1020" s="1">
        <f t="shared" si="53"/>
        <v>-2.3446500000000002E-3</v>
      </c>
      <c r="AR1020" s="1">
        <v>1.01624</v>
      </c>
      <c r="AS1020" s="2">
        <v>-9.9029499999999998E-5</v>
      </c>
    </row>
    <row r="1021" spans="1:45" x14ac:dyDescent="0.25">
      <c r="A1021">
        <f t="shared" si="54"/>
        <v>1019</v>
      </c>
      <c r="C1021" s="1">
        <v>0.91369599999999995</v>
      </c>
      <c r="D1021" s="1">
        <v>-1.4599599999999999E-3</v>
      </c>
      <c r="E1021">
        <f t="shared" si="52"/>
        <v>-2.6279279999999999E-3</v>
      </c>
      <c r="G1021" s="1">
        <v>0.91400099999999995</v>
      </c>
      <c r="H1021" s="1">
        <v>-1.7083700000000001E-3</v>
      </c>
      <c r="I1021" s="1">
        <v>-1.7083700000000001E-3</v>
      </c>
      <c r="K1021">
        <v>1.01349</v>
      </c>
      <c r="L1021">
        <v>-2.3485110000000002E-3</v>
      </c>
      <c r="N1021" s="1"/>
      <c r="P1021" s="1"/>
      <c r="Q1021" s="1"/>
      <c r="R1021" s="1"/>
      <c r="AB1021" s="1"/>
      <c r="AK1021" s="1">
        <v>-4.2700200000000002E-3</v>
      </c>
      <c r="AL1021" s="1">
        <v>1.01349</v>
      </c>
      <c r="AM1021" s="1">
        <f t="shared" si="53"/>
        <v>-2.3485110000000002E-3</v>
      </c>
      <c r="AR1021" s="1">
        <v>1.0141</v>
      </c>
      <c r="AS1021" s="2">
        <v>-9.4360399999999999E-5</v>
      </c>
    </row>
    <row r="1022" spans="1:45" x14ac:dyDescent="0.25">
      <c r="A1022">
        <f t="shared" si="54"/>
        <v>1020</v>
      </c>
      <c r="C1022" s="1">
        <v>0.91095000000000004</v>
      </c>
      <c r="D1022" s="1">
        <v>-1.4285299999999999E-3</v>
      </c>
      <c r="E1022">
        <f t="shared" si="52"/>
        <v>-2.5713540000000001E-3</v>
      </c>
      <c r="G1022" s="1">
        <v>0.91125500000000004</v>
      </c>
      <c r="H1022" s="1">
        <v>-1.71295E-3</v>
      </c>
      <c r="I1022" s="1">
        <v>-1.71295E-3</v>
      </c>
      <c r="K1022">
        <v>1.01135</v>
      </c>
      <c r="L1022">
        <v>-2.3520365000000002E-3</v>
      </c>
      <c r="N1022" s="1"/>
      <c r="P1022" s="1"/>
      <c r="Q1022" s="1"/>
      <c r="R1022" s="1"/>
      <c r="AB1022" s="1"/>
      <c r="AK1022" s="1">
        <v>-4.2764300000000003E-3</v>
      </c>
      <c r="AL1022" s="1">
        <v>1.01135</v>
      </c>
      <c r="AM1022" s="1">
        <f t="shared" si="53"/>
        <v>-2.3520365000000002E-3</v>
      </c>
      <c r="AR1022" s="1">
        <v>1.01166</v>
      </c>
      <c r="AS1022" s="2">
        <v>-8.9843800000000002E-5</v>
      </c>
    </row>
    <row r="1023" spans="1:45" x14ac:dyDescent="0.25">
      <c r="A1023">
        <f t="shared" si="54"/>
        <v>1021</v>
      </c>
      <c r="C1023" s="1">
        <v>0.90850799999999998</v>
      </c>
      <c r="D1023" s="1">
        <v>-1.3964800000000001E-3</v>
      </c>
      <c r="E1023">
        <f t="shared" si="52"/>
        <v>-2.5136640000000001E-3</v>
      </c>
      <c r="G1023" s="1">
        <v>0.90850799999999998</v>
      </c>
      <c r="H1023" s="1">
        <v>-1.7175300000000001E-3</v>
      </c>
      <c r="I1023" s="1">
        <v>-1.7175300000000001E-3</v>
      </c>
      <c r="K1023">
        <v>1.00891</v>
      </c>
      <c r="L1023">
        <v>-2.3557270000000006E-3</v>
      </c>
      <c r="N1023" s="1"/>
      <c r="P1023" s="1"/>
      <c r="Q1023" s="1"/>
      <c r="R1023" s="1"/>
      <c r="AB1023" s="1"/>
      <c r="AK1023" s="1">
        <v>-4.2831400000000004E-3</v>
      </c>
      <c r="AL1023" s="1">
        <v>1.00891</v>
      </c>
      <c r="AM1023" s="1">
        <f t="shared" si="53"/>
        <v>-2.3557270000000006E-3</v>
      </c>
      <c r="AR1023" s="1">
        <v>1.00891</v>
      </c>
      <c r="AS1023" s="2">
        <v>-8.5418699999999996E-5</v>
      </c>
    </row>
    <row r="1024" spans="1:45" x14ac:dyDescent="0.25">
      <c r="C1024" s="1">
        <v>0.90698199999999995</v>
      </c>
      <c r="D1024" s="1">
        <v>-1.3623000000000001E-3</v>
      </c>
      <c r="E1024">
        <f t="shared" si="52"/>
        <v>-2.4521400000000002E-3</v>
      </c>
      <c r="G1024" s="1">
        <v>0.90698199999999995</v>
      </c>
      <c r="H1024" s="1">
        <v>-1.72211E-3</v>
      </c>
      <c r="I1024" s="1">
        <v>-1.72211E-3</v>
      </c>
      <c r="K1024">
        <v>1.00708</v>
      </c>
      <c r="L1024">
        <v>-2.3592524999999998E-3</v>
      </c>
      <c r="N1024" s="1"/>
      <c r="P1024" s="1"/>
      <c r="Q1024" s="1"/>
      <c r="R1024" s="1"/>
      <c r="AB1024" s="1"/>
      <c r="AK1024" s="1">
        <v>-4.2895499999999996E-3</v>
      </c>
      <c r="AL1024" s="1">
        <v>1.00708</v>
      </c>
      <c r="AM1024" s="1">
        <f t="shared" si="53"/>
        <v>-2.3592524999999998E-3</v>
      </c>
      <c r="AR1024" s="1">
        <v>1.0067699999999999</v>
      </c>
      <c r="AS1024" s="2">
        <v>-8.1237799999999997E-5</v>
      </c>
    </row>
    <row r="1025" spans="3:45" x14ac:dyDescent="0.25">
      <c r="C1025" s="1">
        <v>0.90393100000000004</v>
      </c>
      <c r="D1025" s="1">
        <v>-1.32935E-3</v>
      </c>
      <c r="E1025">
        <f t="shared" si="52"/>
        <v>-2.3928299999999999E-3</v>
      </c>
      <c r="G1025" s="1">
        <v>0.90393100000000004</v>
      </c>
      <c r="H1025" s="1">
        <v>-1.7269900000000001E-3</v>
      </c>
      <c r="I1025" s="1">
        <v>-1.7269900000000001E-3</v>
      </c>
      <c r="K1025">
        <v>1.0037199999999999</v>
      </c>
      <c r="L1025">
        <v>-2.3624424999999999E-3</v>
      </c>
      <c r="N1025" s="1"/>
      <c r="P1025" s="1"/>
      <c r="Q1025" s="1"/>
      <c r="R1025" s="1"/>
      <c r="AB1025" s="1"/>
      <c r="AK1025" s="1">
        <v>-4.2953499999999999E-3</v>
      </c>
      <c r="AL1025" s="1">
        <v>1.0037199999999999</v>
      </c>
      <c r="AM1025" s="1">
        <f t="shared" si="53"/>
        <v>-2.3624424999999999E-3</v>
      </c>
      <c r="AR1025" s="1">
        <v>1.0037199999999999</v>
      </c>
      <c r="AS1025" s="2">
        <v>-7.7117899999999996E-5</v>
      </c>
    </row>
    <row r="1026" spans="3:45" x14ac:dyDescent="0.25">
      <c r="C1026" s="1">
        <v>0.90179399999999998</v>
      </c>
      <c r="D1026" s="1">
        <v>-1.2972999999999999E-3</v>
      </c>
      <c r="E1026">
        <f t="shared" si="52"/>
        <v>-2.3351399999999999E-3</v>
      </c>
      <c r="G1026" s="1">
        <v>0.90148899999999998</v>
      </c>
      <c r="H1026" s="1">
        <v>-1.73157E-3</v>
      </c>
      <c r="I1026" s="1">
        <v>-1.73157E-3</v>
      </c>
      <c r="K1026">
        <v>1.00159</v>
      </c>
      <c r="L1026">
        <v>-2.3657975000000004E-3</v>
      </c>
      <c r="N1026" s="1"/>
      <c r="P1026" s="1"/>
      <c r="Q1026" s="1"/>
      <c r="R1026" s="1"/>
      <c r="AB1026" s="1"/>
      <c r="AK1026" s="1">
        <v>-4.3014500000000001E-3</v>
      </c>
      <c r="AL1026" s="1">
        <v>1.00159</v>
      </c>
      <c r="AM1026" s="1">
        <f t="shared" si="53"/>
        <v>-2.3657975000000004E-3</v>
      </c>
      <c r="AR1026" s="1">
        <v>1.00159</v>
      </c>
      <c r="AS1026" s="2">
        <v>-7.3425300000000003E-5</v>
      </c>
    </row>
    <row r="1027" spans="3:45" x14ac:dyDescent="0.25">
      <c r="C1027" s="1">
        <v>0.89935299999999996</v>
      </c>
      <c r="D1027" s="1">
        <v>-1.26556E-3</v>
      </c>
      <c r="E1027">
        <f t="shared" ref="E1027:E1090" si="55">D1027*1.8</f>
        <v>-2.2780080000000002E-3</v>
      </c>
      <c r="G1027" s="1">
        <v>0.89935299999999996</v>
      </c>
      <c r="H1027" s="1">
        <v>-1.7361500000000001E-3</v>
      </c>
      <c r="I1027" s="1">
        <v>-1.7361500000000001E-3</v>
      </c>
      <c r="K1027">
        <v>0.99883999999999995</v>
      </c>
      <c r="L1027">
        <v>-2.3688225000000002E-3</v>
      </c>
      <c r="N1027" s="1"/>
      <c r="P1027" s="1"/>
      <c r="Q1027" s="1"/>
      <c r="R1027" s="1"/>
      <c r="AB1027" s="1"/>
      <c r="AK1027" s="1">
        <v>-4.3069500000000004E-3</v>
      </c>
      <c r="AL1027" s="1">
        <v>0.99883999999999995</v>
      </c>
      <c r="AM1027" s="1">
        <f t="shared" ref="AM1027:AM1090" si="56">AK1027*0.55</f>
        <v>-2.3688225000000002E-3</v>
      </c>
      <c r="AR1027" s="1">
        <v>0.99975599999999998</v>
      </c>
      <c r="AS1027" s="2">
        <v>-6.9976799999999997E-5</v>
      </c>
    </row>
    <row r="1028" spans="3:45" x14ac:dyDescent="0.25">
      <c r="C1028" s="1">
        <v>0.89752200000000004</v>
      </c>
      <c r="D1028" s="1">
        <v>-1.2341299999999999E-3</v>
      </c>
      <c r="E1028">
        <f t="shared" si="55"/>
        <v>-2.221434E-3</v>
      </c>
      <c r="G1028" s="1">
        <v>0.89691200000000004</v>
      </c>
      <c r="H1028" s="1">
        <v>-1.7407200000000001E-3</v>
      </c>
      <c r="I1028" s="1">
        <v>-1.7407200000000001E-3</v>
      </c>
      <c r="K1028">
        <v>0.99670400000000003</v>
      </c>
      <c r="L1028">
        <v>-2.3718420000000003E-3</v>
      </c>
      <c r="N1028" s="1"/>
      <c r="P1028" s="1"/>
      <c r="Q1028" s="1"/>
      <c r="R1028" s="1"/>
      <c r="AB1028" s="1"/>
      <c r="AK1028" s="1">
        <v>-4.3124399999999998E-3</v>
      </c>
      <c r="AL1028" s="1">
        <v>0.99670400000000003</v>
      </c>
      <c r="AM1028" s="1">
        <f t="shared" si="56"/>
        <v>-2.3718420000000003E-3</v>
      </c>
      <c r="AR1028" s="1">
        <v>0.99639900000000003</v>
      </c>
      <c r="AS1028" s="2">
        <v>-6.6803000000000004E-5</v>
      </c>
    </row>
    <row r="1029" spans="3:45" x14ac:dyDescent="0.25">
      <c r="C1029" s="1">
        <v>0.89416499999999999</v>
      </c>
      <c r="D1029" s="1">
        <v>-1.2026999999999999E-3</v>
      </c>
      <c r="E1029">
        <f t="shared" si="55"/>
        <v>-2.1648599999999998E-3</v>
      </c>
      <c r="G1029" s="1">
        <v>0.89446999999999999</v>
      </c>
      <c r="H1029" s="1">
        <v>-1.7453E-3</v>
      </c>
      <c r="I1029" s="1">
        <v>-1.7453E-3</v>
      </c>
      <c r="K1029">
        <v>0.99426300000000001</v>
      </c>
      <c r="L1029">
        <v>-2.3745260000000005E-3</v>
      </c>
      <c r="N1029" s="1"/>
      <c r="P1029" s="1"/>
      <c r="Q1029" s="1"/>
      <c r="R1029" s="1"/>
      <c r="AB1029" s="1"/>
      <c r="AK1029" s="1">
        <v>-4.3173200000000004E-3</v>
      </c>
      <c r="AL1029" s="1">
        <v>0.99426300000000001</v>
      </c>
      <c r="AM1029" s="1">
        <f t="shared" si="56"/>
        <v>-2.3745260000000005E-3</v>
      </c>
      <c r="AR1029" s="1">
        <v>0.99456800000000001</v>
      </c>
      <c r="AS1029" s="2">
        <v>-6.3842800000000005E-5</v>
      </c>
    </row>
    <row r="1030" spans="3:45" x14ac:dyDescent="0.25">
      <c r="C1030" s="1">
        <v>0.89202899999999996</v>
      </c>
      <c r="D1030" s="1">
        <v>-1.17004E-3</v>
      </c>
      <c r="E1030">
        <f t="shared" si="55"/>
        <v>-2.1060720000000001E-3</v>
      </c>
      <c r="G1030" s="1">
        <v>0.89202899999999996</v>
      </c>
      <c r="H1030" s="1">
        <v>-1.7498800000000001E-3</v>
      </c>
      <c r="I1030" s="1">
        <v>-1.7498800000000001E-3</v>
      </c>
      <c r="K1030">
        <v>0.99212599999999995</v>
      </c>
      <c r="L1030">
        <v>-2.3773805000000003E-3</v>
      </c>
      <c r="N1030" s="1"/>
      <c r="P1030" s="1"/>
      <c r="Q1030" s="1"/>
      <c r="R1030" s="1"/>
      <c r="AB1030" s="1"/>
      <c r="AK1030" s="1">
        <v>-4.3225099999999999E-3</v>
      </c>
      <c r="AL1030" s="1">
        <v>0.99212599999999995</v>
      </c>
      <c r="AM1030" s="1">
        <f t="shared" si="56"/>
        <v>-2.3773805000000003E-3</v>
      </c>
      <c r="AR1030" s="1">
        <v>0.99212599999999995</v>
      </c>
      <c r="AS1030" s="2">
        <v>-6.1157199999999998E-5</v>
      </c>
    </row>
    <row r="1031" spans="3:45" x14ac:dyDescent="0.25">
      <c r="C1031" s="1">
        <v>0.88958700000000002</v>
      </c>
      <c r="D1031" s="1">
        <v>-1.1364700000000001E-3</v>
      </c>
      <c r="E1031">
        <f t="shared" si="55"/>
        <v>-2.0456460000000004E-3</v>
      </c>
      <c r="G1031" s="1">
        <v>0.88897700000000002</v>
      </c>
      <c r="H1031" s="1">
        <v>-1.7541499999999999E-3</v>
      </c>
      <c r="I1031" s="1">
        <v>-1.7541499999999999E-3</v>
      </c>
      <c r="K1031">
        <v>0.98938000000000004</v>
      </c>
      <c r="L1031">
        <v>-2.3800645000000005E-3</v>
      </c>
      <c r="N1031" s="1"/>
      <c r="P1031" s="1"/>
      <c r="Q1031" s="1"/>
      <c r="R1031" s="1"/>
      <c r="AB1031" s="1"/>
      <c r="AK1031" s="1">
        <v>-4.3273900000000004E-3</v>
      </c>
      <c r="AL1031" s="1">
        <v>0.98938000000000004</v>
      </c>
      <c r="AM1031" s="1">
        <f t="shared" si="56"/>
        <v>-2.3800645000000005E-3</v>
      </c>
      <c r="AR1031" s="1">
        <v>0.98968500000000004</v>
      </c>
      <c r="AS1031" s="2">
        <v>-5.8685299999999999E-5</v>
      </c>
    </row>
    <row r="1032" spans="3:45" x14ac:dyDescent="0.25">
      <c r="C1032" s="1">
        <v>0.88714599999999999</v>
      </c>
      <c r="D1032" s="1">
        <v>-1.1038199999999999E-3</v>
      </c>
      <c r="E1032">
        <f t="shared" si="55"/>
        <v>-1.9868759999999998E-3</v>
      </c>
      <c r="G1032" s="1">
        <v>0.88653599999999999</v>
      </c>
      <c r="H1032" s="1">
        <v>-1.75873E-3</v>
      </c>
      <c r="I1032" s="1">
        <v>-1.75873E-3</v>
      </c>
      <c r="K1032">
        <v>0.98693799999999998</v>
      </c>
      <c r="L1032">
        <v>-2.3824185000000005E-3</v>
      </c>
      <c r="N1032" s="1"/>
      <c r="P1032" s="1"/>
      <c r="Q1032" s="1"/>
      <c r="R1032" s="1"/>
      <c r="AB1032" s="1"/>
      <c r="AK1032" s="1">
        <v>-4.3316700000000001E-3</v>
      </c>
      <c r="AL1032" s="1">
        <v>0.98693799999999998</v>
      </c>
      <c r="AM1032" s="1">
        <f t="shared" si="56"/>
        <v>-2.3824185000000005E-3</v>
      </c>
      <c r="AR1032" s="1">
        <v>0.98693799999999998</v>
      </c>
      <c r="AS1032" s="2">
        <v>-5.6152300000000001E-5</v>
      </c>
    </row>
    <row r="1033" spans="3:45" x14ac:dyDescent="0.25">
      <c r="C1033" s="1">
        <v>0.88500999999999996</v>
      </c>
      <c r="D1033" s="1">
        <v>-1.0723900000000001E-3</v>
      </c>
      <c r="E1033">
        <f t="shared" si="55"/>
        <v>-1.9303020000000003E-3</v>
      </c>
      <c r="G1033" s="1">
        <v>0.88470499999999996</v>
      </c>
      <c r="H1033" s="1">
        <v>-1.7633099999999999E-3</v>
      </c>
      <c r="I1033" s="1">
        <v>-1.7633099999999999E-3</v>
      </c>
      <c r="K1033">
        <v>0.98449699999999996</v>
      </c>
      <c r="L1033">
        <v>-2.3844315000000004E-3</v>
      </c>
      <c r="N1033" s="1"/>
      <c r="P1033" s="1"/>
      <c r="Q1033" s="1"/>
      <c r="R1033" s="1"/>
      <c r="AB1033" s="1"/>
      <c r="AK1033" s="1">
        <v>-4.3353300000000001E-3</v>
      </c>
      <c r="AL1033" s="1">
        <v>0.98449699999999996</v>
      </c>
      <c r="AM1033" s="1">
        <f t="shared" si="56"/>
        <v>-2.3844315000000004E-3</v>
      </c>
      <c r="AR1033" s="1">
        <v>0.98419199999999996</v>
      </c>
      <c r="AS1033" s="2">
        <v>-5.4016099999999999E-5</v>
      </c>
    </row>
    <row r="1034" spans="3:45" x14ac:dyDescent="0.25">
      <c r="C1034" s="1">
        <v>0.88256800000000002</v>
      </c>
      <c r="D1034" s="1">
        <v>-1.0409499999999999E-3</v>
      </c>
      <c r="E1034">
        <f t="shared" si="55"/>
        <v>-1.8737099999999998E-3</v>
      </c>
      <c r="G1034" s="1">
        <v>0.88165300000000002</v>
      </c>
      <c r="H1034" s="1">
        <v>-1.7675799999999999E-3</v>
      </c>
      <c r="I1034" s="1">
        <v>-1.7675799999999999E-3</v>
      </c>
      <c r="K1034">
        <v>0.98266600000000004</v>
      </c>
      <c r="L1034">
        <v>-2.3861090000000004E-3</v>
      </c>
      <c r="N1034" s="1"/>
      <c r="P1034" s="1"/>
      <c r="Q1034" s="1"/>
      <c r="R1034" s="1"/>
      <c r="AB1034" s="1"/>
      <c r="AK1034" s="1">
        <v>-4.3383800000000002E-3</v>
      </c>
      <c r="AL1034" s="1">
        <v>0.98266600000000004</v>
      </c>
      <c r="AM1034" s="1">
        <f t="shared" si="56"/>
        <v>-2.3861090000000004E-3</v>
      </c>
      <c r="AR1034" s="1">
        <v>0.98205600000000004</v>
      </c>
      <c r="AS1034" s="2">
        <v>-5.2002000000000001E-5</v>
      </c>
    </row>
    <row r="1035" spans="3:45" x14ac:dyDescent="0.25">
      <c r="C1035" s="1">
        <v>0.87982199999999999</v>
      </c>
      <c r="D1035" s="1">
        <v>-1.01074E-3</v>
      </c>
      <c r="E1035">
        <f t="shared" si="55"/>
        <v>-1.8193320000000001E-3</v>
      </c>
      <c r="G1035" s="1">
        <v>0.87982199999999999</v>
      </c>
      <c r="H1035" s="1">
        <v>-1.7721600000000001E-3</v>
      </c>
      <c r="I1035" s="1">
        <v>-1.7721600000000001E-3</v>
      </c>
      <c r="K1035">
        <v>0.98022500000000001</v>
      </c>
      <c r="L1035">
        <v>-2.3881220000000003E-3</v>
      </c>
      <c r="N1035" s="1"/>
      <c r="P1035" s="1"/>
      <c r="Q1035" s="1"/>
      <c r="R1035" s="1"/>
      <c r="AB1035" s="1"/>
      <c r="AK1035" s="1">
        <v>-4.3420400000000001E-3</v>
      </c>
      <c r="AL1035" s="1">
        <v>0.98022500000000001</v>
      </c>
      <c r="AM1035" s="1">
        <f t="shared" si="56"/>
        <v>-2.3881220000000003E-3</v>
      </c>
      <c r="AR1035" s="1">
        <v>0.97991899999999998</v>
      </c>
      <c r="AS1035" s="2">
        <v>-5.0262500000000002E-5</v>
      </c>
    </row>
    <row r="1036" spans="3:45" x14ac:dyDescent="0.25">
      <c r="C1036" s="1">
        <v>0.87707500000000005</v>
      </c>
      <c r="D1036" s="1">
        <v>-9.8053000000000007E-4</v>
      </c>
      <c r="E1036">
        <f t="shared" si="55"/>
        <v>-1.7649540000000002E-3</v>
      </c>
      <c r="G1036" s="1">
        <v>0.87738000000000005</v>
      </c>
      <c r="H1036" s="1">
        <v>-1.7764300000000001E-3</v>
      </c>
      <c r="I1036" s="1">
        <v>-1.7764300000000001E-3</v>
      </c>
      <c r="K1036">
        <v>0.97747799999999996</v>
      </c>
      <c r="L1036">
        <v>-2.3899700000000004E-3</v>
      </c>
      <c r="N1036" s="1"/>
      <c r="P1036" s="1"/>
      <c r="Q1036" s="1"/>
      <c r="R1036" s="1"/>
      <c r="AB1036" s="1"/>
      <c r="AK1036" s="1">
        <v>-4.3454000000000001E-3</v>
      </c>
      <c r="AL1036" s="1">
        <v>0.97747799999999996</v>
      </c>
      <c r="AM1036" s="1">
        <f t="shared" si="56"/>
        <v>-2.3899700000000004E-3</v>
      </c>
      <c r="AR1036" s="1">
        <v>0.97717299999999996</v>
      </c>
      <c r="AS1036" s="2">
        <v>-4.8574800000000001E-5</v>
      </c>
    </row>
    <row r="1037" spans="3:45" x14ac:dyDescent="0.25">
      <c r="C1037" s="1">
        <v>0.87493900000000002</v>
      </c>
      <c r="D1037" s="1">
        <v>-9.50317E-4</v>
      </c>
      <c r="E1037">
        <f t="shared" si="55"/>
        <v>-1.7105706E-3</v>
      </c>
      <c r="G1037" s="1">
        <v>0.87493900000000002</v>
      </c>
      <c r="H1037" s="1">
        <v>-1.78101E-3</v>
      </c>
      <c r="I1037" s="1">
        <v>-1.78101E-3</v>
      </c>
      <c r="K1037">
        <v>0.97442600000000001</v>
      </c>
      <c r="L1037">
        <v>-2.3919830000000003E-3</v>
      </c>
      <c r="N1037" s="1"/>
      <c r="P1037" s="1"/>
      <c r="Q1037" s="1"/>
      <c r="R1037" s="1"/>
      <c r="AB1037" s="1"/>
      <c r="AK1037" s="1">
        <v>-4.3490600000000001E-3</v>
      </c>
      <c r="AL1037" s="1">
        <v>0.97442600000000001</v>
      </c>
      <c r="AM1037" s="1">
        <f t="shared" si="56"/>
        <v>-2.3919830000000003E-3</v>
      </c>
      <c r="AR1037" s="1">
        <v>0.97473100000000001</v>
      </c>
      <c r="AS1037" s="2">
        <v>-4.7015399999999997E-5</v>
      </c>
    </row>
    <row r="1038" spans="3:45" x14ac:dyDescent="0.25">
      <c r="C1038" s="1">
        <v>0.87188699999999997</v>
      </c>
      <c r="D1038" s="1">
        <v>-9.2193600000000004E-4</v>
      </c>
      <c r="E1038">
        <f t="shared" si="55"/>
        <v>-1.6594848000000002E-3</v>
      </c>
      <c r="G1038" s="1">
        <v>0.87219199999999997</v>
      </c>
      <c r="H1038" s="1">
        <v>-1.78528E-3</v>
      </c>
      <c r="I1038" s="1">
        <v>-1.78528E-3</v>
      </c>
      <c r="K1038">
        <v>0.97259499999999999</v>
      </c>
      <c r="L1038">
        <v>-2.3938310000000003E-3</v>
      </c>
      <c r="N1038" s="1"/>
      <c r="P1038" s="1"/>
      <c r="Q1038" s="1"/>
      <c r="R1038" s="1"/>
      <c r="AB1038" s="1"/>
      <c r="AK1038" s="1">
        <v>-4.3524200000000001E-3</v>
      </c>
      <c r="AL1038" s="1">
        <v>0.97259499999999999</v>
      </c>
      <c r="AM1038" s="1">
        <f t="shared" si="56"/>
        <v>-2.3938310000000003E-3</v>
      </c>
      <c r="AR1038" s="1">
        <v>0.97228999999999999</v>
      </c>
      <c r="AS1038" s="2">
        <v>-4.5587200000000003E-5</v>
      </c>
    </row>
    <row r="1039" spans="3:45" x14ac:dyDescent="0.25">
      <c r="C1039" s="1">
        <v>0.87005600000000005</v>
      </c>
      <c r="D1039" s="1">
        <v>-8.9599600000000003E-4</v>
      </c>
      <c r="E1039">
        <f t="shared" si="55"/>
        <v>-1.6127928000000001E-3</v>
      </c>
      <c r="G1039" s="1">
        <v>0.87005600000000005</v>
      </c>
      <c r="H1039" s="1">
        <v>-1.7898600000000001E-3</v>
      </c>
      <c r="I1039" s="1">
        <v>-1.7898600000000001E-3</v>
      </c>
      <c r="K1039">
        <v>0.96984899999999996</v>
      </c>
      <c r="L1039">
        <v>-2.3955085000000004E-3</v>
      </c>
      <c r="N1039" s="1"/>
      <c r="P1039" s="1"/>
      <c r="Q1039" s="1"/>
      <c r="R1039" s="1"/>
      <c r="AB1039" s="1"/>
      <c r="AK1039" s="1">
        <v>-4.3554700000000002E-3</v>
      </c>
      <c r="AL1039" s="1">
        <v>0.96984899999999996</v>
      </c>
      <c r="AM1039" s="1">
        <f t="shared" si="56"/>
        <v>-2.3955085000000004E-3</v>
      </c>
      <c r="AR1039" s="1">
        <v>0.96984899999999996</v>
      </c>
      <c r="AS1039" s="2">
        <v>-4.42383E-5</v>
      </c>
    </row>
    <row r="1040" spans="3:45" x14ac:dyDescent="0.25">
      <c r="C1040" s="1">
        <v>0.86731000000000003</v>
      </c>
      <c r="D1040" s="1">
        <v>-8.7188700000000001E-4</v>
      </c>
      <c r="E1040">
        <f t="shared" si="55"/>
        <v>-1.5693966E-3</v>
      </c>
      <c r="G1040" s="1">
        <v>0.86731000000000003</v>
      </c>
      <c r="H1040" s="1">
        <v>-1.7941299999999999E-3</v>
      </c>
      <c r="I1040" s="1">
        <v>-1.7941299999999999E-3</v>
      </c>
      <c r="K1040">
        <v>0.96771200000000002</v>
      </c>
      <c r="L1040">
        <v>-2.3971860000000004E-3</v>
      </c>
      <c r="N1040" s="1"/>
      <c r="P1040" s="1"/>
      <c r="Q1040" s="1"/>
      <c r="R1040" s="1"/>
      <c r="AB1040" s="1"/>
      <c r="AK1040" s="1">
        <v>-4.3585200000000003E-3</v>
      </c>
      <c r="AL1040" s="1">
        <v>0.96771200000000002</v>
      </c>
      <c r="AM1040" s="1">
        <f t="shared" si="56"/>
        <v>-2.3971860000000004E-3</v>
      </c>
      <c r="AR1040" s="1">
        <v>0.96771200000000002</v>
      </c>
      <c r="AS1040" s="2">
        <v>-4.3023699999999999E-5</v>
      </c>
    </row>
    <row r="1041" spans="3:45" x14ac:dyDescent="0.25">
      <c r="C1041" s="1">
        <v>0.865479</v>
      </c>
      <c r="D1041" s="1">
        <v>-8.4960899999999998E-4</v>
      </c>
      <c r="E1041">
        <f t="shared" si="55"/>
        <v>-1.5292961999999999E-3</v>
      </c>
      <c r="G1041" s="1">
        <v>0.86456299999999997</v>
      </c>
      <c r="H1041" s="1">
        <v>-1.7983999999999999E-3</v>
      </c>
      <c r="I1041" s="1">
        <v>-1.7983999999999999E-3</v>
      </c>
      <c r="K1041">
        <v>0.96496599999999999</v>
      </c>
      <c r="L1041">
        <v>-2.3986985000000005E-3</v>
      </c>
      <c r="N1041" s="1"/>
      <c r="P1041" s="1"/>
      <c r="Q1041" s="1"/>
      <c r="R1041" s="1"/>
      <c r="AB1041" s="1"/>
      <c r="AK1041" s="1">
        <v>-4.3612700000000004E-3</v>
      </c>
      <c r="AL1041" s="1">
        <v>0.96496599999999999</v>
      </c>
      <c r="AM1041" s="1">
        <f t="shared" si="56"/>
        <v>-2.3986985000000005E-3</v>
      </c>
      <c r="AR1041" s="1">
        <v>0.96527099999999999</v>
      </c>
      <c r="AS1041" s="2">
        <v>-4.1833499999999999E-5</v>
      </c>
    </row>
    <row r="1042" spans="3:45" x14ac:dyDescent="0.25">
      <c r="C1042" s="1">
        <v>0.86273200000000005</v>
      </c>
      <c r="D1042" s="1">
        <v>-8.3099400000000005E-4</v>
      </c>
      <c r="E1042">
        <f t="shared" si="55"/>
        <v>-1.4957892E-3</v>
      </c>
      <c r="G1042" s="1">
        <v>0.86212200000000005</v>
      </c>
      <c r="H1042" s="1">
        <v>-1.8026699999999999E-3</v>
      </c>
      <c r="I1042" s="1">
        <v>-1.8026699999999999E-3</v>
      </c>
      <c r="K1042">
        <v>0.96252400000000005</v>
      </c>
      <c r="L1042">
        <v>-2.4002055E-3</v>
      </c>
      <c r="N1042" s="1"/>
      <c r="P1042" s="1"/>
      <c r="Q1042" s="1"/>
      <c r="R1042" s="1"/>
      <c r="AB1042" s="1"/>
      <c r="AK1042" s="1">
        <v>-4.3640099999999998E-3</v>
      </c>
      <c r="AL1042" s="1">
        <v>0.96252400000000005</v>
      </c>
      <c r="AM1042" s="1">
        <f t="shared" si="56"/>
        <v>-2.4002055E-3</v>
      </c>
      <c r="AR1042" s="1">
        <v>0.96191400000000005</v>
      </c>
      <c r="AS1042" s="2">
        <v>-4.08081E-5</v>
      </c>
    </row>
    <row r="1043" spans="3:45" x14ac:dyDescent="0.25">
      <c r="C1043" s="1">
        <v>0.859375</v>
      </c>
      <c r="D1043" s="1">
        <v>-8.1329299999999998E-4</v>
      </c>
      <c r="E1043">
        <f t="shared" si="55"/>
        <v>-1.4639274E-3</v>
      </c>
      <c r="G1043" s="1">
        <v>0.85968</v>
      </c>
      <c r="H1043" s="1">
        <v>-1.80725E-3</v>
      </c>
      <c r="I1043" s="1">
        <v>-1.80725E-3</v>
      </c>
      <c r="K1043">
        <v>0.96008300000000002</v>
      </c>
      <c r="L1043">
        <v>-2.4015530000000003E-3</v>
      </c>
      <c r="N1043" s="1"/>
      <c r="P1043" s="1"/>
      <c r="Q1043" s="1"/>
      <c r="R1043" s="1"/>
      <c r="AB1043" s="1"/>
      <c r="AK1043" s="1">
        <v>-4.36646E-3</v>
      </c>
      <c r="AL1043" s="1">
        <v>0.96008300000000002</v>
      </c>
      <c r="AM1043" s="1">
        <f t="shared" si="56"/>
        <v>-2.4015530000000003E-3</v>
      </c>
      <c r="AR1043" s="1">
        <v>0.96008300000000002</v>
      </c>
      <c r="AS1043" s="2">
        <v>-3.9767500000000002E-5</v>
      </c>
    </row>
    <row r="1044" spans="3:45" x14ac:dyDescent="0.25">
      <c r="C1044" s="1">
        <v>0.85754399999999997</v>
      </c>
      <c r="D1044" s="1">
        <v>-7.9498299999999997E-4</v>
      </c>
      <c r="E1044">
        <f t="shared" si="55"/>
        <v>-1.4309694E-3</v>
      </c>
      <c r="G1044" s="1">
        <v>0.85754399999999997</v>
      </c>
      <c r="H1044" s="1">
        <v>-1.8115200000000001E-3</v>
      </c>
      <c r="I1044" s="1">
        <v>-1.8115200000000001E-3</v>
      </c>
      <c r="K1044">
        <v>0.95764199999999999</v>
      </c>
      <c r="L1044">
        <v>-2.4028950000000004E-3</v>
      </c>
      <c r="N1044" s="1"/>
      <c r="P1044" s="1"/>
      <c r="Q1044" s="1"/>
      <c r="R1044" s="1"/>
      <c r="AB1044" s="1"/>
      <c r="AK1044" s="1">
        <v>-4.3689000000000002E-3</v>
      </c>
      <c r="AL1044" s="1">
        <v>0.95764199999999999</v>
      </c>
      <c r="AM1044" s="1">
        <f t="shared" si="56"/>
        <v>-2.4028950000000004E-3</v>
      </c>
      <c r="AR1044" s="1">
        <v>0.95825199999999999</v>
      </c>
      <c r="AS1044" s="2">
        <v>-3.8855E-5</v>
      </c>
    </row>
    <row r="1045" spans="3:45" x14ac:dyDescent="0.25">
      <c r="C1045" s="1">
        <v>0.85510299999999995</v>
      </c>
      <c r="D1045" s="1">
        <v>-7.7484099999999996E-4</v>
      </c>
      <c r="E1045">
        <f t="shared" si="55"/>
        <v>-1.3947138E-3</v>
      </c>
      <c r="G1045" s="1">
        <v>0.85540799999999995</v>
      </c>
      <c r="H1045" s="1">
        <v>-1.8158E-3</v>
      </c>
      <c r="I1045" s="1">
        <v>-1.8158E-3</v>
      </c>
      <c r="K1045">
        <v>0.95550500000000005</v>
      </c>
      <c r="L1045">
        <v>-2.4039015000000001E-3</v>
      </c>
      <c r="N1045" s="1"/>
      <c r="P1045" s="1"/>
      <c r="Q1045" s="1"/>
      <c r="R1045" s="1"/>
      <c r="AB1045" s="1"/>
      <c r="AK1045" s="1">
        <v>-4.3707299999999998E-3</v>
      </c>
      <c r="AL1045" s="1">
        <v>0.95550500000000005</v>
      </c>
      <c r="AM1045" s="1">
        <f t="shared" si="56"/>
        <v>-2.4039015000000001E-3</v>
      </c>
      <c r="AR1045" s="1">
        <v>0.95520000000000005</v>
      </c>
      <c r="AS1045" s="2">
        <v>-3.7976099999999997E-5</v>
      </c>
    </row>
    <row r="1046" spans="3:45" x14ac:dyDescent="0.25">
      <c r="C1046" s="1">
        <v>0.852661</v>
      </c>
      <c r="D1046" s="1">
        <v>-7.5256300000000004E-4</v>
      </c>
      <c r="E1046">
        <f t="shared" si="55"/>
        <v>-1.3546134000000001E-3</v>
      </c>
      <c r="G1046" s="1">
        <v>0.852661</v>
      </c>
      <c r="H1046" s="1">
        <v>-1.8197599999999999E-3</v>
      </c>
      <c r="I1046" s="1">
        <v>-1.8197599999999999E-3</v>
      </c>
      <c r="K1046">
        <v>0.95245400000000002</v>
      </c>
      <c r="L1046">
        <v>-2.4049080000000003E-3</v>
      </c>
      <c r="N1046" s="1"/>
      <c r="P1046" s="1"/>
      <c r="Q1046" s="1"/>
      <c r="R1046" s="1"/>
      <c r="AB1046" s="1"/>
      <c r="AK1046" s="1">
        <v>-4.3725600000000002E-3</v>
      </c>
      <c r="AL1046" s="1">
        <v>0.95245400000000002</v>
      </c>
      <c r="AM1046" s="1">
        <f t="shared" si="56"/>
        <v>-2.4049080000000003E-3</v>
      </c>
      <c r="AR1046" s="1">
        <v>0.95306400000000002</v>
      </c>
      <c r="AS1046" s="2">
        <v>-3.7167399999999999E-5</v>
      </c>
    </row>
    <row r="1047" spans="3:45" x14ac:dyDescent="0.25">
      <c r="C1047" s="1">
        <v>0.85052499999999998</v>
      </c>
      <c r="D1047" s="1">
        <v>-7.3272699999999997E-4</v>
      </c>
      <c r="E1047">
        <f t="shared" si="55"/>
        <v>-1.3189085999999999E-3</v>
      </c>
      <c r="G1047" s="1">
        <v>0.84960899999999995</v>
      </c>
      <c r="H1047" s="1">
        <v>-1.8240400000000001E-3</v>
      </c>
      <c r="I1047" s="1">
        <v>-1.8240400000000001E-3</v>
      </c>
      <c r="K1047">
        <v>0.95031699999999997</v>
      </c>
      <c r="L1047">
        <v>-2.4055790000000001E-3</v>
      </c>
      <c r="N1047" s="1"/>
      <c r="P1047" s="1"/>
      <c r="Q1047" s="1"/>
      <c r="R1047" s="1"/>
      <c r="AB1047" s="1"/>
      <c r="AK1047" s="1">
        <v>-4.3737799999999999E-3</v>
      </c>
      <c r="AL1047" s="1">
        <v>0.95031699999999997</v>
      </c>
      <c r="AM1047" s="1">
        <f t="shared" si="56"/>
        <v>-2.4055790000000001E-3</v>
      </c>
      <c r="AR1047" s="1">
        <v>0.95001199999999997</v>
      </c>
      <c r="AS1047" s="2">
        <v>-3.6434899999999999E-5</v>
      </c>
    </row>
    <row r="1048" spans="3:45" x14ac:dyDescent="0.25">
      <c r="C1048" s="1">
        <v>0.84808300000000003</v>
      </c>
      <c r="D1048" s="1">
        <v>-7.1441699999999996E-4</v>
      </c>
      <c r="E1048">
        <f t="shared" si="55"/>
        <v>-1.2859505999999999E-3</v>
      </c>
      <c r="G1048" s="1">
        <v>0.84808300000000003</v>
      </c>
      <c r="H1048" s="1">
        <v>-1.8283100000000001E-3</v>
      </c>
      <c r="I1048" s="1">
        <v>-1.8283100000000001E-3</v>
      </c>
      <c r="K1048">
        <v>0.94787600000000005</v>
      </c>
      <c r="L1048">
        <v>-2.4062500000000004E-3</v>
      </c>
      <c r="N1048" s="1"/>
      <c r="P1048" s="1"/>
      <c r="Q1048" s="1"/>
      <c r="R1048" s="1"/>
      <c r="AB1048" s="1"/>
      <c r="AK1048" s="1">
        <v>-4.3750000000000004E-3</v>
      </c>
      <c r="AL1048" s="1">
        <v>0.94787600000000005</v>
      </c>
      <c r="AM1048" s="1">
        <f t="shared" si="56"/>
        <v>-2.4062500000000004E-3</v>
      </c>
      <c r="AR1048" s="1">
        <v>0.94818100000000005</v>
      </c>
      <c r="AS1048" s="2">
        <v>-3.5723899999999999E-5</v>
      </c>
    </row>
    <row r="1049" spans="3:45" x14ac:dyDescent="0.25">
      <c r="C1049" s="1">
        <v>0.845947</v>
      </c>
      <c r="D1049" s="1">
        <v>-6.9610600000000005E-4</v>
      </c>
      <c r="E1049">
        <f t="shared" si="55"/>
        <v>-1.2529908000000001E-3</v>
      </c>
      <c r="G1049" s="1">
        <v>0.845642</v>
      </c>
      <c r="H1049" s="1">
        <v>-1.8325800000000001E-3</v>
      </c>
      <c r="I1049" s="1">
        <v>-1.8325800000000001E-3</v>
      </c>
      <c r="K1049">
        <v>0.945129</v>
      </c>
      <c r="L1049">
        <v>-2.4067560000000003E-3</v>
      </c>
      <c r="N1049" s="1"/>
      <c r="P1049" s="1"/>
      <c r="Q1049" s="1"/>
      <c r="R1049" s="1"/>
      <c r="AB1049" s="1"/>
      <c r="AK1049" s="1">
        <v>-4.3759200000000002E-3</v>
      </c>
      <c r="AL1049" s="1">
        <v>0.945129</v>
      </c>
      <c r="AM1049" s="1">
        <f t="shared" si="56"/>
        <v>-2.4067560000000003E-3</v>
      </c>
      <c r="AR1049" s="1">
        <v>0.94574000000000003</v>
      </c>
      <c r="AS1049" s="2">
        <v>-3.5104400000000002E-5</v>
      </c>
    </row>
    <row r="1050" spans="3:45" x14ac:dyDescent="0.25">
      <c r="C1050" s="1">
        <v>0.84320099999999998</v>
      </c>
      <c r="D1050" s="1">
        <v>-6.75659E-4</v>
      </c>
      <c r="E1050">
        <f t="shared" si="55"/>
        <v>-1.2161862E-3</v>
      </c>
      <c r="G1050" s="1">
        <v>0.84258999999999995</v>
      </c>
      <c r="H1050" s="1">
        <v>-1.8368499999999999E-3</v>
      </c>
      <c r="I1050" s="1">
        <v>-1.8368499999999999E-3</v>
      </c>
      <c r="K1050">
        <v>0.94299299999999997</v>
      </c>
      <c r="L1050">
        <v>-2.4069210000000002E-3</v>
      </c>
      <c r="N1050" s="1"/>
      <c r="P1050" s="1"/>
      <c r="Q1050" s="1"/>
      <c r="R1050" s="1"/>
      <c r="AB1050" s="1"/>
      <c r="AK1050" s="1">
        <v>-4.3762200000000001E-3</v>
      </c>
      <c r="AL1050" s="1">
        <v>0.94299299999999997</v>
      </c>
      <c r="AM1050" s="1">
        <f t="shared" si="56"/>
        <v>-2.4069210000000002E-3</v>
      </c>
      <c r="AR1050" s="1">
        <v>0.94329799999999997</v>
      </c>
      <c r="AS1050" s="2">
        <v>-3.4472699999999999E-5</v>
      </c>
    </row>
    <row r="1051" spans="3:45" x14ac:dyDescent="0.25">
      <c r="C1051" s="1">
        <v>0.84075900000000003</v>
      </c>
      <c r="D1051" s="1">
        <v>-6.5216099999999995E-4</v>
      </c>
      <c r="E1051">
        <f t="shared" si="55"/>
        <v>-1.1738897999999998E-3</v>
      </c>
      <c r="G1051" s="1">
        <v>0.84014900000000003</v>
      </c>
      <c r="H1051" s="1">
        <v>-1.84082E-3</v>
      </c>
      <c r="I1051" s="1">
        <v>-1.84082E-3</v>
      </c>
      <c r="K1051">
        <v>0.94055200000000005</v>
      </c>
      <c r="L1051">
        <v>-2.4070915000000003E-3</v>
      </c>
      <c r="N1051" s="1"/>
      <c r="P1051" s="1"/>
      <c r="Q1051" s="1"/>
      <c r="R1051" s="1"/>
      <c r="AB1051" s="1"/>
      <c r="AK1051" s="1">
        <v>-4.37653E-3</v>
      </c>
      <c r="AL1051" s="1">
        <v>0.94055200000000005</v>
      </c>
      <c r="AM1051" s="1">
        <f t="shared" si="56"/>
        <v>-2.4070915000000003E-3</v>
      </c>
      <c r="AR1051" s="1">
        <v>0.94085700000000005</v>
      </c>
      <c r="AS1051" s="2">
        <v>-3.396E-5</v>
      </c>
    </row>
    <row r="1052" spans="3:45" x14ac:dyDescent="0.25">
      <c r="C1052" s="1">
        <v>0.83801300000000001</v>
      </c>
      <c r="D1052" s="1">
        <v>-6.2560999999999997E-4</v>
      </c>
      <c r="E1052">
        <f t="shared" si="55"/>
        <v>-1.1260980000000001E-3</v>
      </c>
      <c r="G1052" s="1">
        <v>0.83801300000000001</v>
      </c>
      <c r="H1052" s="1">
        <v>-1.84509E-3</v>
      </c>
      <c r="I1052" s="1">
        <v>-1.84509E-3</v>
      </c>
      <c r="K1052">
        <v>0.93811</v>
      </c>
      <c r="L1052">
        <v>-2.4070915000000003E-3</v>
      </c>
      <c r="N1052" s="1"/>
      <c r="P1052" s="1"/>
      <c r="Q1052" s="1"/>
      <c r="R1052" s="1"/>
      <c r="AB1052" s="1"/>
      <c r="AK1052" s="1">
        <v>-4.37653E-3</v>
      </c>
      <c r="AL1052" s="1">
        <v>0.93811</v>
      </c>
      <c r="AM1052" s="1">
        <f t="shared" si="56"/>
        <v>-2.4070915000000003E-3</v>
      </c>
      <c r="AR1052" s="1">
        <v>0.93811</v>
      </c>
      <c r="AS1052" s="2">
        <v>-3.3407600000000002E-5</v>
      </c>
    </row>
    <row r="1053" spans="3:45" x14ac:dyDescent="0.25">
      <c r="C1053" s="1">
        <v>0.83557099999999995</v>
      </c>
      <c r="D1053" s="1">
        <v>-5.9845000000000005E-4</v>
      </c>
      <c r="E1053">
        <f t="shared" si="55"/>
        <v>-1.0772100000000001E-3</v>
      </c>
      <c r="G1053" s="1">
        <v>0.83587599999999995</v>
      </c>
      <c r="H1053" s="1">
        <v>-1.84906E-3</v>
      </c>
      <c r="I1053" s="1">
        <v>-1.84906E-3</v>
      </c>
      <c r="K1053">
        <v>0.93566899999999997</v>
      </c>
      <c r="L1053">
        <v>-2.4070915000000003E-3</v>
      </c>
      <c r="N1053" s="1"/>
      <c r="P1053" s="1"/>
      <c r="Q1053" s="1"/>
      <c r="R1053" s="1"/>
      <c r="AB1053" s="1"/>
      <c r="AK1053" s="1">
        <v>-4.37653E-3</v>
      </c>
      <c r="AL1053" s="1">
        <v>0.93566899999999997</v>
      </c>
      <c r="AM1053" s="1">
        <f t="shared" si="56"/>
        <v>-2.4070915000000003E-3</v>
      </c>
      <c r="AR1053" s="1">
        <v>0.93536399999999997</v>
      </c>
      <c r="AS1053" s="2">
        <v>-3.29681E-5</v>
      </c>
    </row>
    <row r="1054" spans="3:45" x14ac:dyDescent="0.25">
      <c r="C1054" s="1">
        <v>0.83282500000000004</v>
      </c>
      <c r="D1054" s="1">
        <v>-5.7251000000000003E-4</v>
      </c>
      <c r="E1054">
        <f t="shared" si="55"/>
        <v>-1.030518E-3</v>
      </c>
      <c r="G1054" s="1">
        <v>0.83313000000000004</v>
      </c>
      <c r="H1054" s="1">
        <v>-1.85333E-3</v>
      </c>
      <c r="I1054" s="1">
        <v>-1.85333E-3</v>
      </c>
      <c r="K1054">
        <v>0.93322799999999995</v>
      </c>
      <c r="L1054">
        <v>-2.4065855000000003E-3</v>
      </c>
      <c r="N1054" s="1"/>
      <c r="P1054" s="1"/>
      <c r="Q1054" s="1"/>
      <c r="R1054" s="1"/>
      <c r="AB1054" s="1"/>
      <c r="AK1054" s="1">
        <v>-4.3756100000000003E-3</v>
      </c>
      <c r="AL1054" s="1">
        <v>0.93322799999999995</v>
      </c>
      <c r="AM1054" s="1">
        <f t="shared" si="56"/>
        <v>-2.4065855000000003E-3</v>
      </c>
      <c r="AR1054" s="1">
        <v>0.93322799999999995</v>
      </c>
      <c r="AS1054" s="2">
        <v>-3.2525599999999999E-5</v>
      </c>
    </row>
    <row r="1055" spans="3:45" x14ac:dyDescent="0.25">
      <c r="C1055" s="1">
        <v>0.83068799999999998</v>
      </c>
      <c r="D1055" s="1">
        <v>-5.4962200000000004E-4</v>
      </c>
      <c r="E1055">
        <f t="shared" si="55"/>
        <v>-9.8931960000000021E-4</v>
      </c>
      <c r="G1055" s="1">
        <v>0.83129900000000001</v>
      </c>
      <c r="H1055" s="1">
        <v>-1.8573000000000001E-3</v>
      </c>
      <c r="I1055" s="1">
        <v>-1.8573000000000001E-3</v>
      </c>
      <c r="K1055">
        <v>0.931091</v>
      </c>
      <c r="L1055">
        <v>-2.4060794999999999E-3</v>
      </c>
      <c r="N1055" s="1"/>
      <c r="P1055" s="1"/>
      <c r="Q1055" s="1"/>
      <c r="R1055" s="1"/>
      <c r="AB1055" s="1"/>
      <c r="AK1055" s="1">
        <v>-4.3746899999999997E-3</v>
      </c>
      <c r="AL1055" s="1">
        <v>0.931091</v>
      </c>
      <c r="AM1055" s="1">
        <f t="shared" si="56"/>
        <v>-2.4060794999999999E-3</v>
      </c>
      <c r="AR1055" s="1">
        <v>0.930786</v>
      </c>
      <c r="AS1055" s="2">
        <v>-3.2110599999999997E-5</v>
      </c>
    </row>
    <row r="1056" spans="3:45" x14ac:dyDescent="0.25">
      <c r="C1056" s="1">
        <v>0.82855199999999996</v>
      </c>
      <c r="D1056" s="1">
        <v>-5.3100599999999999E-4</v>
      </c>
      <c r="E1056">
        <f t="shared" si="55"/>
        <v>-9.5581080000000003E-4</v>
      </c>
      <c r="G1056" s="1">
        <v>0.82855199999999996</v>
      </c>
      <c r="H1056" s="1">
        <v>-1.8615700000000001E-3</v>
      </c>
      <c r="I1056" s="1">
        <v>-1.8615700000000001E-3</v>
      </c>
      <c r="K1056">
        <v>0.92834499999999998</v>
      </c>
      <c r="L1056">
        <v>-2.4054085000000001E-3</v>
      </c>
      <c r="N1056" s="1"/>
      <c r="P1056" s="1"/>
      <c r="Q1056" s="1"/>
      <c r="R1056" s="1"/>
      <c r="AB1056" s="1"/>
      <c r="AK1056" s="1">
        <v>-4.37347E-3</v>
      </c>
      <c r="AL1056" s="1">
        <v>0.92834499999999998</v>
      </c>
      <c r="AM1056" s="1">
        <f t="shared" si="56"/>
        <v>-2.4054085000000001E-3</v>
      </c>
      <c r="AR1056" s="1">
        <v>0.92803999999999998</v>
      </c>
      <c r="AS1056" s="2">
        <v>-3.17688E-5</v>
      </c>
    </row>
    <row r="1057" spans="3:45" x14ac:dyDescent="0.25">
      <c r="C1057" s="1">
        <v>0.82580600000000004</v>
      </c>
      <c r="D1057" s="1">
        <v>-5.1422100000000004E-4</v>
      </c>
      <c r="E1057">
        <f t="shared" si="55"/>
        <v>-9.2559780000000006E-4</v>
      </c>
      <c r="G1057" s="1">
        <v>0.82641600000000004</v>
      </c>
      <c r="H1057" s="1">
        <v>-1.86554E-3</v>
      </c>
      <c r="I1057" s="1">
        <v>-1.86554E-3</v>
      </c>
      <c r="K1057">
        <v>0.92590300000000003</v>
      </c>
      <c r="L1057">
        <v>-2.4047375000000003E-3</v>
      </c>
      <c r="N1057" s="1"/>
      <c r="P1057" s="1"/>
      <c r="Q1057" s="1"/>
      <c r="R1057" s="1"/>
      <c r="AB1057" s="1"/>
      <c r="AK1057" s="1">
        <v>-4.3722500000000003E-3</v>
      </c>
      <c r="AL1057" s="1">
        <v>0.92590300000000003</v>
      </c>
      <c r="AM1057" s="1">
        <f t="shared" si="56"/>
        <v>-2.4047375000000003E-3</v>
      </c>
      <c r="AR1057" s="1">
        <v>0.92620800000000003</v>
      </c>
      <c r="AS1057" s="2">
        <v>-3.1396499999999997E-5</v>
      </c>
    </row>
    <row r="1058" spans="3:45" x14ac:dyDescent="0.25">
      <c r="C1058" s="1">
        <v>0.82366899999999998</v>
      </c>
      <c r="D1058" s="1">
        <v>-4.9926799999999998E-4</v>
      </c>
      <c r="E1058">
        <f t="shared" si="55"/>
        <v>-8.9868239999999996E-4</v>
      </c>
      <c r="G1058" s="1">
        <v>0.82305899999999999</v>
      </c>
      <c r="H1058" s="1">
        <v>-1.86951E-3</v>
      </c>
      <c r="I1058" s="1">
        <v>-1.86951E-3</v>
      </c>
      <c r="K1058">
        <v>0.923767</v>
      </c>
      <c r="L1058">
        <v>-2.404237E-3</v>
      </c>
      <c r="N1058" s="1"/>
      <c r="P1058" s="1"/>
      <c r="Q1058" s="1"/>
      <c r="R1058" s="1"/>
      <c r="AB1058" s="1"/>
      <c r="AK1058" s="1">
        <v>-4.3713399999999996E-3</v>
      </c>
      <c r="AL1058" s="1">
        <v>0.923767</v>
      </c>
      <c r="AM1058" s="1">
        <f t="shared" si="56"/>
        <v>-2.404237E-3</v>
      </c>
      <c r="AR1058" s="1">
        <v>0.92315700000000001</v>
      </c>
      <c r="AS1058" s="2">
        <v>-3.1124899999999997E-5</v>
      </c>
    </row>
    <row r="1059" spans="3:45" x14ac:dyDescent="0.25">
      <c r="C1059" s="1">
        <v>0.82122799999999996</v>
      </c>
      <c r="D1059" s="1">
        <v>-4.8584000000000002E-4</v>
      </c>
      <c r="E1059">
        <f t="shared" si="55"/>
        <v>-8.7451200000000003E-4</v>
      </c>
      <c r="G1059" s="1">
        <v>0.82153299999999996</v>
      </c>
      <c r="H1059" s="1">
        <v>-1.8734699999999999E-3</v>
      </c>
      <c r="I1059" s="1">
        <v>-1.8734699999999999E-3</v>
      </c>
      <c r="K1059">
        <v>0.92102099999999998</v>
      </c>
      <c r="L1059">
        <v>-2.4035660000000002E-3</v>
      </c>
      <c r="N1059" s="1"/>
      <c r="P1059" s="1"/>
      <c r="Q1059" s="1"/>
      <c r="R1059" s="1"/>
      <c r="AB1059" s="1"/>
      <c r="AK1059" s="1">
        <v>-4.3701199999999999E-3</v>
      </c>
      <c r="AL1059" s="1">
        <v>0.92102099999999998</v>
      </c>
      <c r="AM1059" s="1">
        <f t="shared" si="56"/>
        <v>-2.4035660000000002E-3</v>
      </c>
      <c r="AR1059" s="1">
        <v>0.92071499999999995</v>
      </c>
      <c r="AS1059" s="2">
        <v>-3.0804399999999999E-5</v>
      </c>
    </row>
    <row r="1060" spans="3:45" x14ac:dyDescent="0.25">
      <c r="C1060" s="1">
        <v>0.81787100000000001</v>
      </c>
      <c r="D1060" s="1">
        <v>-4.7241200000000002E-4</v>
      </c>
      <c r="E1060">
        <f t="shared" si="55"/>
        <v>-8.503416E-4</v>
      </c>
      <c r="G1060" s="1">
        <v>0.81878700000000004</v>
      </c>
      <c r="H1060" s="1">
        <v>-1.87744E-3</v>
      </c>
      <c r="I1060" s="1">
        <v>-1.87744E-3</v>
      </c>
      <c r="K1060">
        <v>0.91888400000000003</v>
      </c>
      <c r="L1060">
        <v>-2.4030600000000003E-3</v>
      </c>
      <c r="N1060" s="1"/>
      <c r="P1060" s="1"/>
      <c r="Q1060" s="1"/>
      <c r="R1060" s="1"/>
      <c r="AB1060" s="1"/>
      <c r="AK1060" s="1">
        <v>-4.3692000000000002E-3</v>
      </c>
      <c r="AL1060" s="1">
        <v>0.91888400000000003</v>
      </c>
      <c r="AM1060" s="1">
        <f t="shared" si="56"/>
        <v>-2.4030600000000003E-3</v>
      </c>
      <c r="AR1060" s="1">
        <v>0.91827400000000003</v>
      </c>
      <c r="AS1060" s="2">
        <v>-3.0654899999999997E-5</v>
      </c>
    </row>
    <row r="1061" spans="3:45" x14ac:dyDescent="0.25">
      <c r="C1061" s="1">
        <v>0.81664999999999999</v>
      </c>
      <c r="D1061" s="1">
        <v>-4.58832E-4</v>
      </c>
      <c r="E1061">
        <f t="shared" si="55"/>
        <v>-8.2589760000000001E-4</v>
      </c>
      <c r="G1061" s="1">
        <v>0.81603999999999999</v>
      </c>
      <c r="H1061" s="1">
        <v>-1.88141E-3</v>
      </c>
      <c r="I1061" s="1">
        <v>-1.88141E-3</v>
      </c>
      <c r="K1061">
        <v>0.91644300000000001</v>
      </c>
      <c r="L1061">
        <v>-2.4022240000000001E-3</v>
      </c>
      <c r="N1061" s="1"/>
      <c r="P1061" s="1"/>
      <c r="Q1061" s="1"/>
      <c r="R1061" s="1"/>
      <c r="AB1061" s="1"/>
      <c r="AK1061" s="1">
        <v>-4.3676799999999997E-3</v>
      </c>
      <c r="AL1061" s="1">
        <v>0.91644300000000001</v>
      </c>
      <c r="AM1061" s="1">
        <f t="shared" si="56"/>
        <v>-2.4022240000000001E-3</v>
      </c>
      <c r="AR1061" s="1">
        <v>0.91613800000000001</v>
      </c>
      <c r="AS1061" s="2">
        <v>-3.05542E-5</v>
      </c>
    </row>
    <row r="1062" spans="3:45" x14ac:dyDescent="0.25">
      <c r="C1062" s="1">
        <v>0.81420899999999996</v>
      </c>
      <c r="D1062" s="1">
        <v>-4.4415299999999997E-4</v>
      </c>
      <c r="E1062">
        <f t="shared" si="55"/>
        <v>-7.9947539999999993E-4</v>
      </c>
      <c r="G1062" s="1">
        <v>0.81329300000000004</v>
      </c>
      <c r="H1062" s="1">
        <v>-1.8853800000000001E-3</v>
      </c>
      <c r="I1062" s="1">
        <v>-1.8853800000000001E-3</v>
      </c>
      <c r="K1062">
        <v>0.91400099999999995</v>
      </c>
      <c r="L1062">
        <v>-2.4012120000000002E-3</v>
      </c>
      <c r="N1062" s="1"/>
      <c r="P1062" s="1"/>
      <c r="Q1062" s="1"/>
      <c r="R1062" s="1"/>
      <c r="AB1062" s="1"/>
      <c r="AK1062" s="1">
        <v>-4.3658400000000002E-3</v>
      </c>
      <c r="AL1062" s="1">
        <v>0.91400099999999995</v>
      </c>
      <c r="AM1062" s="1">
        <f t="shared" si="56"/>
        <v>-2.4012120000000002E-3</v>
      </c>
      <c r="AR1062" s="1">
        <v>0.91400099999999995</v>
      </c>
      <c r="AS1062" s="2">
        <v>-3.0844099999999998E-5</v>
      </c>
    </row>
    <row r="1063" spans="3:45" x14ac:dyDescent="0.25">
      <c r="C1063" s="1">
        <v>0.81146200000000002</v>
      </c>
      <c r="D1063" s="1">
        <v>-4.2797899999999999E-4</v>
      </c>
      <c r="E1063">
        <f t="shared" si="55"/>
        <v>-7.7036219999999998E-4</v>
      </c>
      <c r="G1063" s="1">
        <v>0.81146200000000002</v>
      </c>
      <c r="H1063" s="1">
        <v>-1.88934E-3</v>
      </c>
      <c r="I1063" s="1">
        <v>-1.88934E-3</v>
      </c>
      <c r="K1063">
        <v>0.91156000000000004</v>
      </c>
      <c r="L1063">
        <v>-2.4000405000000002E-3</v>
      </c>
      <c r="N1063" s="1"/>
      <c r="P1063" s="1"/>
      <c r="Q1063" s="1"/>
      <c r="R1063" s="1"/>
      <c r="AB1063" s="1"/>
      <c r="AK1063" s="1">
        <v>-4.3637099999999998E-3</v>
      </c>
      <c r="AL1063" s="1">
        <v>0.91156000000000004</v>
      </c>
      <c r="AM1063" s="1">
        <f t="shared" si="56"/>
        <v>-2.4000405000000002E-3</v>
      </c>
      <c r="AR1063" s="1">
        <v>0.91125500000000004</v>
      </c>
      <c r="AS1063" s="2">
        <v>-3.0514500000000001E-5</v>
      </c>
    </row>
    <row r="1064" spans="3:45" x14ac:dyDescent="0.25">
      <c r="C1064" s="1">
        <v>0.80902099999999999</v>
      </c>
      <c r="D1064" s="1">
        <v>-4.0927100000000001E-4</v>
      </c>
      <c r="E1064">
        <f t="shared" si="55"/>
        <v>-7.3668780000000003E-4</v>
      </c>
      <c r="G1064" s="1">
        <v>0.80871599999999999</v>
      </c>
      <c r="H1064" s="1">
        <v>-1.89331E-3</v>
      </c>
      <c r="I1064" s="1">
        <v>-1.89331E-3</v>
      </c>
      <c r="K1064">
        <v>0.90881299999999998</v>
      </c>
      <c r="L1064">
        <v>-2.398528E-3</v>
      </c>
      <c r="N1064" s="1"/>
      <c r="P1064" s="1"/>
      <c r="Q1064" s="1"/>
      <c r="R1064" s="1"/>
      <c r="AB1064" s="1"/>
      <c r="AK1064" s="1">
        <v>-4.3609599999999997E-3</v>
      </c>
      <c r="AL1064" s="1">
        <v>0.90881299999999998</v>
      </c>
      <c r="AM1064" s="1">
        <f t="shared" si="56"/>
        <v>-2.398528E-3</v>
      </c>
      <c r="AR1064" s="1">
        <v>0.90911900000000001</v>
      </c>
      <c r="AS1064" s="2">
        <v>-3.0249000000000001E-5</v>
      </c>
    </row>
    <row r="1065" spans="3:45" x14ac:dyDescent="0.25">
      <c r="C1065" s="1">
        <v>0.80627400000000005</v>
      </c>
      <c r="D1065" s="1">
        <v>-3.9031999999999999E-4</v>
      </c>
      <c r="E1065">
        <f t="shared" si="55"/>
        <v>-7.02576E-4</v>
      </c>
      <c r="G1065" s="1">
        <v>0.80657999999999996</v>
      </c>
      <c r="H1065" s="1">
        <v>-1.8972800000000001E-3</v>
      </c>
      <c r="I1065" s="1">
        <v>-1.8972800000000001E-3</v>
      </c>
      <c r="K1065">
        <v>0.90667699999999996</v>
      </c>
      <c r="L1065">
        <v>-2.3970210000000005E-3</v>
      </c>
      <c r="N1065" s="1"/>
      <c r="P1065" s="1"/>
      <c r="Q1065" s="1"/>
      <c r="R1065" s="1"/>
      <c r="AB1065" s="1"/>
      <c r="AK1065" s="1">
        <v>-4.3582200000000003E-3</v>
      </c>
      <c r="AL1065" s="1">
        <v>0.90667699999999996</v>
      </c>
      <c r="AM1065" s="1">
        <f t="shared" si="56"/>
        <v>-2.3970210000000005E-3</v>
      </c>
      <c r="AR1065" s="1">
        <v>0.90637199999999996</v>
      </c>
      <c r="AS1065" s="2">
        <v>-3.0099499999999999E-5</v>
      </c>
    </row>
    <row r="1066" spans="3:45" x14ac:dyDescent="0.25">
      <c r="C1066" s="1">
        <v>0.80413800000000002</v>
      </c>
      <c r="D1066" s="1">
        <v>-3.7213099999999999E-4</v>
      </c>
      <c r="E1066">
        <f t="shared" si="55"/>
        <v>-6.6983579999999997E-4</v>
      </c>
      <c r="G1066" s="1">
        <v>0.80383300000000002</v>
      </c>
      <c r="H1066" s="1">
        <v>-1.9012499999999999E-3</v>
      </c>
      <c r="I1066" s="1">
        <v>-1.9012499999999999E-3</v>
      </c>
      <c r="K1066">
        <v>0.90393100000000004</v>
      </c>
      <c r="L1066">
        <v>-2.3953380000000003E-3</v>
      </c>
      <c r="N1066" s="1"/>
      <c r="P1066" s="1"/>
      <c r="Q1066" s="1"/>
      <c r="R1066" s="1"/>
      <c r="AB1066" s="1"/>
      <c r="AK1066" s="1">
        <v>-4.3551600000000003E-3</v>
      </c>
      <c r="AL1066" s="1">
        <v>0.90393100000000004</v>
      </c>
      <c r="AM1066" s="1">
        <f t="shared" si="56"/>
        <v>-2.3953380000000003E-3</v>
      </c>
      <c r="AR1066" s="1">
        <v>0.90423600000000004</v>
      </c>
      <c r="AS1066" s="2">
        <v>-2.9904200000000001E-5</v>
      </c>
    </row>
    <row r="1067" spans="3:45" x14ac:dyDescent="0.25">
      <c r="C1067" s="1">
        <v>0.80230699999999999</v>
      </c>
      <c r="D1067" s="1">
        <v>-3.5473600000000003E-4</v>
      </c>
      <c r="E1067">
        <f t="shared" si="55"/>
        <v>-6.3852480000000007E-4</v>
      </c>
      <c r="G1067" s="1">
        <v>0.80139199999999999</v>
      </c>
      <c r="H1067" s="1">
        <v>-1.9049099999999999E-3</v>
      </c>
      <c r="I1067" s="1">
        <v>-1.9049099999999999E-3</v>
      </c>
      <c r="K1067">
        <v>0.90118399999999999</v>
      </c>
      <c r="L1067">
        <v>-2.3926540000000001E-3</v>
      </c>
      <c r="N1067" s="1"/>
      <c r="P1067" s="1"/>
      <c r="Q1067" s="1"/>
      <c r="R1067" s="1"/>
      <c r="AB1067" s="1"/>
      <c r="AK1067" s="1">
        <v>-4.3502799999999998E-3</v>
      </c>
      <c r="AL1067" s="1">
        <v>0.90118399999999999</v>
      </c>
      <c r="AM1067" s="1">
        <f t="shared" si="56"/>
        <v>-2.3926540000000001E-3</v>
      </c>
      <c r="AR1067" s="1">
        <v>0.90148899999999998</v>
      </c>
      <c r="AS1067" s="2">
        <v>-2.9522700000000001E-5</v>
      </c>
    </row>
    <row r="1068" spans="3:45" x14ac:dyDescent="0.25">
      <c r="C1068" s="1">
        <v>0.79925500000000005</v>
      </c>
      <c r="D1068" s="1">
        <v>-3.3911100000000001E-4</v>
      </c>
      <c r="E1068">
        <f t="shared" si="55"/>
        <v>-6.1039980000000002E-4</v>
      </c>
      <c r="G1068" s="1">
        <v>0.79864500000000005</v>
      </c>
      <c r="H1068" s="1">
        <v>-1.90887E-3</v>
      </c>
      <c r="I1068" s="1">
        <v>-1.90887E-3</v>
      </c>
      <c r="K1068">
        <v>0.89904799999999996</v>
      </c>
      <c r="L1068">
        <v>-2.3913120000000005E-3</v>
      </c>
      <c r="N1068" s="1"/>
      <c r="P1068" s="1"/>
      <c r="Q1068" s="1"/>
      <c r="R1068" s="1"/>
      <c r="AB1068" s="1"/>
      <c r="AK1068" s="1">
        <v>-4.3478400000000004E-3</v>
      </c>
      <c r="AL1068" s="1">
        <v>0.89904799999999996</v>
      </c>
      <c r="AM1068" s="1">
        <f t="shared" si="56"/>
        <v>-2.3913120000000005E-3</v>
      </c>
      <c r="AR1068" s="1">
        <v>0.89904799999999996</v>
      </c>
      <c r="AS1068" s="2">
        <v>-2.9397600000000001E-5</v>
      </c>
    </row>
    <row r="1069" spans="3:45" x14ac:dyDescent="0.25">
      <c r="C1069" s="1">
        <v>0.79681400000000002</v>
      </c>
      <c r="D1069" s="1">
        <v>-3.2421899999999999E-4</v>
      </c>
      <c r="E1069">
        <f t="shared" si="55"/>
        <v>-5.8359419999999996E-4</v>
      </c>
      <c r="G1069" s="1">
        <v>0.79681400000000002</v>
      </c>
      <c r="H1069" s="1">
        <v>-1.9128400000000001E-3</v>
      </c>
      <c r="I1069" s="1">
        <v>-1.9128400000000001E-3</v>
      </c>
      <c r="K1069">
        <v>0.89660600000000001</v>
      </c>
      <c r="L1069">
        <v>-2.3892990000000001E-3</v>
      </c>
      <c r="N1069" s="1"/>
      <c r="P1069" s="1"/>
      <c r="Q1069" s="1"/>
      <c r="R1069" s="1"/>
      <c r="AB1069" s="1"/>
      <c r="AK1069" s="1">
        <v>-4.3441799999999996E-3</v>
      </c>
      <c r="AL1069" s="1">
        <v>0.89660600000000001</v>
      </c>
      <c r="AM1069" s="1">
        <f t="shared" si="56"/>
        <v>-2.3892990000000001E-3</v>
      </c>
      <c r="AR1069" s="1">
        <v>0.89660600000000001</v>
      </c>
      <c r="AS1069" s="2">
        <v>-2.9363999999999999E-5</v>
      </c>
    </row>
    <row r="1070" spans="3:45" x14ac:dyDescent="0.25">
      <c r="C1070" s="1">
        <v>0.79406699999999997</v>
      </c>
      <c r="D1070" s="1">
        <v>-3.1210299999999999E-4</v>
      </c>
      <c r="E1070">
        <f t="shared" si="55"/>
        <v>-5.617854E-4</v>
      </c>
      <c r="G1070" s="1">
        <v>0.794373</v>
      </c>
      <c r="H1070" s="1">
        <v>-1.9168099999999999E-3</v>
      </c>
      <c r="I1070" s="1">
        <v>-1.9168099999999999E-3</v>
      </c>
      <c r="K1070">
        <v>0.89416499999999999</v>
      </c>
      <c r="L1070">
        <v>-2.3872860000000002E-3</v>
      </c>
      <c r="N1070" s="1"/>
      <c r="P1070" s="1"/>
      <c r="Q1070" s="1"/>
      <c r="R1070" s="1"/>
      <c r="AB1070" s="1"/>
      <c r="AK1070" s="1">
        <v>-4.3405199999999996E-3</v>
      </c>
      <c r="AL1070" s="1">
        <v>0.89416499999999999</v>
      </c>
      <c r="AM1070" s="1">
        <f t="shared" si="56"/>
        <v>-2.3872860000000002E-3</v>
      </c>
      <c r="AR1070" s="1">
        <v>0.89416499999999999</v>
      </c>
      <c r="AS1070" s="2">
        <v>-2.93213E-5</v>
      </c>
    </row>
    <row r="1071" spans="3:45" x14ac:dyDescent="0.25">
      <c r="C1071" s="1">
        <v>0.79223600000000005</v>
      </c>
      <c r="D1071" s="1">
        <v>-3.0273399999999998E-4</v>
      </c>
      <c r="E1071">
        <f t="shared" si="55"/>
        <v>-5.4492119999999993E-4</v>
      </c>
      <c r="G1071" s="1">
        <v>0.79132100000000005</v>
      </c>
      <c r="H1071" s="1">
        <v>-1.9204700000000001E-3</v>
      </c>
      <c r="I1071" s="1">
        <v>-1.9204700000000001E-3</v>
      </c>
      <c r="K1071">
        <v>0.89202899999999996</v>
      </c>
      <c r="L1071">
        <v>-2.3852675000000001E-3</v>
      </c>
      <c r="N1071" s="1"/>
      <c r="P1071" s="1"/>
      <c r="Q1071" s="1"/>
      <c r="R1071" s="1"/>
      <c r="AB1071" s="1"/>
      <c r="AK1071" s="1">
        <v>-4.3368499999999997E-3</v>
      </c>
      <c r="AL1071" s="1">
        <v>0.89202899999999996</v>
      </c>
      <c r="AM1071" s="1">
        <f t="shared" si="56"/>
        <v>-2.3852675000000001E-3</v>
      </c>
      <c r="AR1071" s="1">
        <v>0.89172399999999996</v>
      </c>
      <c r="AS1071" s="2">
        <v>-2.93182E-5</v>
      </c>
    </row>
    <row r="1072" spans="3:45" x14ac:dyDescent="0.25">
      <c r="C1072" s="1">
        <v>0.788879</v>
      </c>
      <c r="D1072" s="1">
        <v>-2.9437300000000001E-4</v>
      </c>
      <c r="E1072">
        <f t="shared" si="55"/>
        <v>-5.2987140000000004E-4</v>
      </c>
      <c r="G1072" s="1">
        <v>0.78918500000000003</v>
      </c>
      <c r="H1072" s="1">
        <v>-1.92413E-3</v>
      </c>
      <c r="I1072" s="1">
        <v>-1.92413E-3</v>
      </c>
      <c r="K1072">
        <v>0.88928200000000002</v>
      </c>
      <c r="L1072">
        <v>-2.3829190000000003E-3</v>
      </c>
      <c r="N1072" s="1"/>
      <c r="P1072" s="1"/>
      <c r="Q1072" s="1"/>
      <c r="R1072" s="1"/>
      <c r="AB1072" s="1"/>
      <c r="AK1072" s="1">
        <v>-4.3325799999999999E-3</v>
      </c>
      <c r="AL1072" s="1">
        <v>0.88928200000000002</v>
      </c>
      <c r="AM1072" s="1">
        <f t="shared" si="56"/>
        <v>-2.3829190000000003E-3</v>
      </c>
      <c r="AR1072" s="1">
        <v>0.88928200000000002</v>
      </c>
      <c r="AS1072" s="2">
        <v>-2.9394500000000001E-5</v>
      </c>
    </row>
    <row r="1073" spans="3:45" x14ac:dyDescent="0.25">
      <c r="C1073" s="1">
        <v>0.78674299999999997</v>
      </c>
      <c r="D1073" s="1">
        <v>-2.87628E-4</v>
      </c>
      <c r="E1073">
        <f t="shared" si="55"/>
        <v>-5.1773040000000002E-4</v>
      </c>
      <c r="G1073" s="1">
        <v>0.78674299999999997</v>
      </c>
      <c r="H1073" s="1">
        <v>-1.9281000000000001E-3</v>
      </c>
      <c r="I1073" s="1">
        <v>-1.9281000000000001E-3</v>
      </c>
      <c r="K1073">
        <v>0.88684099999999999</v>
      </c>
      <c r="L1073">
        <v>-2.3805705000000004E-3</v>
      </c>
      <c r="N1073" s="1"/>
      <c r="P1073" s="1"/>
      <c r="Q1073" s="1"/>
      <c r="R1073" s="1"/>
      <c r="AB1073" s="1"/>
      <c r="AK1073" s="1">
        <v>-4.3283100000000001E-3</v>
      </c>
      <c r="AL1073" s="1">
        <v>0.88684099999999999</v>
      </c>
      <c r="AM1073" s="1">
        <f t="shared" si="56"/>
        <v>-2.3805705000000004E-3</v>
      </c>
      <c r="AR1073" s="1">
        <v>0.88745099999999999</v>
      </c>
      <c r="AS1073" s="2">
        <v>-2.93213E-5</v>
      </c>
    </row>
    <row r="1074" spans="3:45" x14ac:dyDescent="0.25">
      <c r="C1074" s="1">
        <v>0.78430200000000005</v>
      </c>
      <c r="D1074" s="1">
        <v>-2.7975500000000002E-4</v>
      </c>
      <c r="E1074">
        <f t="shared" si="55"/>
        <v>-5.035590000000001E-4</v>
      </c>
      <c r="G1074" s="1">
        <v>0.78430200000000005</v>
      </c>
      <c r="H1074" s="1">
        <v>-1.93176E-3</v>
      </c>
      <c r="I1074" s="1">
        <v>-1.93176E-3</v>
      </c>
      <c r="K1074">
        <v>0.88439900000000005</v>
      </c>
      <c r="L1074">
        <v>-2.3783870000000005E-3</v>
      </c>
      <c r="N1074" s="1"/>
      <c r="P1074" s="1"/>
      <c r="Q1074" s="1"/>
      <c r="R1074" s="1"/>
      <c r="AB1074" s="1"/>
      <c r="AK1074" s="1">
        <v>-4.3243400000000003E-3</v>
      </c>
      <c r="AL1074" s="1">
        <v>0.88439900000000005</v>
      </c>
      <c r="AM1074" s="1">
        <f t="shared" si="56"/>
        <v>-2.3783870000000005E-3</v>
      </c>
      <c r="AR1074" s="1">
        <v>0.88439900000000005</v>
      </c>
      <c r="AS1074" s="2">
        <v>-2.9370099999999999E-5</v>
      </c>
    </row>
    <row r="1075" spans="3:45" x14ac:dyDescent="0.25">
      <c r="C1075" s="1">
        <v>0.78216600000000003</v>
      </c>
      <c r="D1075" s="1">
        <v>-2.7072100000000003E-4</v>
      </c>
      <c r="E1075">
        <f t="shared" si="55"/>
        <v>-4.8729780000000004E-4</v>
      </c>
      <c r="G1075" s="1">
        <v>0.78186</v>
      </c>
      <c r="H1075" s="1">
        <v>-1.9357300000000001E-3</v>
      </c>
      <c r="I1075" s="1">
        <v>-1.9357300000000001E-3</v>
      </c>
      <c r="K1075">
        <v>0.88226300000000002</v>
      </c>
      <c r="L1075">
        <v>-2.3760385000000002E-3</v>
      </c>
      <c r="N1075" s="1"/>
      <c r="P1075" s="1"/>
      <c r="Q1075" s="1"/>
      <c r="R1075" s="1"/>
      <c r="AB1075" s="1"/>
      <c r="AK1075" s="1">
        <v>-4.3200699999999996E-3</v>
      </c>
      <c r="AL1075" s="1">
        <v>0.88226300000000002</v>
      </c>
      <c r="AM1075" s="1">
        <f t="shared" si="56"/>
        <v>-2.3760385000000002E-3</v>
      </c>
      <c r="AR1075" s="1">
        <v>0.88195800000000002</v>
      </c>
      <c r="AS1075" s="2">
        <v>-2.9406700000000001E-5</v>
      </c>
    </row>
    <row r="1076" spans="3:45" x14ac:dyDescent="0.25">
      <c r="C1076" s="1">
        <v>0.77972399999999997</v>
      </c>
      <c r="D1076" s="1">
        <v>-2.6156600000000002E-4</v>
      </c>
      <c r="E1076">
        <f t="shared" si="55"/>
        <v>-4.7081880000000007E-4</v>
      </c>
      <c r="G1076" s="1">
        <v>0.78002899999999997</v>
      </c>
      <c r="H1076" s="1">
        <v>-1.93939E-3</v>
      </c>
      <c r="I1076" s="1">
        <v>-1.93939E-3</v>
      </c>
      <c r="K1076">
        <v>0.87982199999999999</v>
      </c>
      <c r="L1076">
        <v>-2.3735195000000003E-3</v>
      </c>
      <c r="N1076" s="1"/>
      <c r="P1076" s="1"/>
      <c r="Q1076" s="1"/>
      <c r="R1076" s="1"/>
      <c r="AB1076" s="1"/>
      <c r="AK1076" s="1">
        <v>-4.31549E-3</v>
      </c>
      <c r="AL1076" s="1">
        <v>0.87982199999999999</v>
      </c>
      <c r="AM1076" s="1">
        <f t="shared" si="56"/>
        <v>-2.3735195000000003E-3</v>
      </c>
      <c r="AR1076" s="1">
        <v>0.87951699999999999</v>
      </c>
      <c r="AS1076" s="2">
        <v>-2.9525800000000001E-5</v>
      </c>
    </row>
    <row r="1077" spans="3:45" x14ac:dyDescent="0.25">
      <c r="C1077" s="1">
        <v>0.77728299999999995</v>
      </c>
      <c r="D1077" s="1">
        <v>-2.5195300000000002E-4</v>
      </c>
      <c r="E1077">
        <f t="shared" si="55"/>
        <v>-4.5351540000000007E-4</v>
      </c>
      <c r="G1077" s="1">
        <v>0.77728299999999995</v>
      </c>
      <c r="H1077" s="1">
        <v>-1.94305E-3</v>
      </c>
      <c r="I1077" s="1">
        <v>-1.94305E-3</v>
      </c>
      <c r="K1077">
        <v>0.87707500000000005</v>
      </c>
      <c r="L1077">
        <v>-2.3706650000000005E-3</v>
      </c>
      <c r="N1077" s="1"/>
      <c r="P1077" s="1"/>
      <c r="Q1077" s="1"/>
      <c r="R1077" s="1"/>
      <c r="AB1077" s="1"/>
      <c r="AK1077" s="1">
        <v>-4.3103000000000004E-3</v>
      </c>
      <c r="AL1077" s="1">
        <v>0.87707500000000005</v>
      </c>
      <c r="AM1077" s="1">
        <f t="shared" si="56"/>
        <v>-2.3706650000000005E-3</v>
      </c>
      <c r="AR1077" s="1">
        <v>0.87738000000000005</v>
      </c>
      <c r="AS1077" s="2">
        <v>-2.95624E-5</v>
      </c>
    </row>
    <row r="1078" spans="3:45" x14ac:dyDescent="0.25">
      <c r="C1078" s="1">
        <v>0.774536</v>
      </c>
      <c r="D1078" s="1">
        <v>-2.4175999999999999E-4</v>
      </c>
      <c r="E1078">
        <f t="shared" si="55"/>
        <v>-4.3516799999999999E-4</v>
      </c>
      <c r="G1078" s="1">
        <v>0.774536</v>
      </c>
      <c r="H1078" s="1">
        <v>-1.9467200000000001E-3</v>
      </c>
      <c r="I1078" s="1">
        <v>-1.9467200000000001E-3</v>
      </c>
      <c r="K1078">
        <v>0.87493900000000002</v>
      </c>
      <c r="L1078">
        <v>-2.3679810000000003E-3</v>
      </c>
      <c r="N1078" s="1"/>
      <c r="P1078" s="1"/>
      <c r="Q1078" s="1"/>
      <c r="R1078" s="1"/>
      <c r="AB1078" s="1"/>
      <c r="AK1078" s="1">
        <v>-4.3054199999999999E-3</v>
      </c>
      <c r="AL1078" s="1">
        <v>0.87493900000000002</v>
      </c>
      <c r="AM1078" s="1">
        <f t="shared" si="56"/>
        <v>-2.3679810000000003E-3</v>
      </c>
      <c r="AR1078" s="1">
        <v>0.87493900000000002</v>
      </c>
      <c r="AS1078" s="2">
        <v>-2.96661E-5</v>
      </c>
    </row>
    <row r="1079" spans="3:45" x14ac:dyDescent="0.25">
      <c r="C1079" s="1">
        <v>0.77270499999999998</v>
      </c>
      <c r="D1079" s="1">
        <v>-2.30194E-4</v>
      </c>
      <c r="E1079">
        <f t="shared" si="55"/>
        <v>-4.1434920000000001E-4</v>
      </c>
      <c r="G1079" s="1">
        <v>0.77239999999999998</v>
      </c>
      <c r="H1079" s="1">
        <v>-1.95038E-3</v>
      </c>
      <c r="I1079" s="1">
        <v>-1.95038E-3</v>
      </c>
      <c r="K1079">
        <v>0.872498</v>
      </c>
      <c r="L1079">
        <v>-2.3652970000000001E-3</v>
      </c>
      <c r="N1079" s="1"/>
      <c r="P1079" s="1"/>
      <c r="Q1079" s="1"/>
      <c r="R1079" s="1"/>
      <c r="AB1079" s="1"/>
      <c r="AK1079" s="1">
        <v>-4.3005400000000003E-3</v>
      </c>
      <c r="AL1079" s="1">
        <v>0.872498</v>
      </c>
      <c r="AM1079" s="1">
        <f t="shared" si="56"/>
        <v>-2.3652970000000001E-3</v>
      </c>
      <c r="AR1079" s="1">
        <v>0.87219199999999997</v>
      </c>
      <c r="AS1079" s="2">
        <v>-2.9772900000000001E-5</v>
      </c>
    </row>
    <row r="1080" spans="3:45" x14ac:dyDescent="0.25">
      <c r="C1080" s="1">
        <v>0.76965300000000003</v>
      </c>
      <c r="D1080" s="1">
        <v>-2.1780399999999999E-4</v>
      </c>
      <c r="E1080">
        <f t="shared" si="55"/>
        <v>-3.9204719999999998E-4</v>
      </c>
      <c r="G1080" s="1">
        <v>0.76934800000000003</v>
      </c>
      <c r="H1080" s="1">
        <v>-1.9540400000000002E-3</v>
      </c>
      <c r="I1080" s="1">
        <v>-1.9540400000000002E-3</v>
      </c>
      <c r="K1080">
        <v>0.86975100000000005</v>
      </c>
      <c r="L1080">
        <v>-2.3626075000000002E-3</v>
      </c>
      <c r="N1080" s="1"/>
      <c r="P1080" s="1"/>
      <c r="Q1080" s="1"/>
      <c r="R1080" s="1"/>
      <c r="AB1080" s="1"/>
      <c r="AK1080" s="1">
        <v>-4.2956499999999998E-3</v>
      </c>
      <c r="AL1080" s="1">
        <v>0.86975100000000005</v>
      </c>
      <c r="AM1080" s="1">
        <f t="shared" si="56"/>
        <v>-2.3626075000000002E-3</v>
      </c>
      <c r="AR1080" s="1">
        <v>0.86975100000000005</v>
      </c>
      <c r="AS1080" s="2">
        <v>-2.9904200000000001E-5</v>
      </c>
    </row>
    <row r="1081" spans="3:45" x14ac:dyDescent="0.25">
      <c r="C1081" s="1">
        <v>0.767517</v>
      </c>
      <c r="D1081" s="1">
        <v>-2.0571899999999999E-4</v>
      </c>
      <c r="E1081">
        <f t="shared" si="55"/>
        <v>-3.7029419999999998E-4</v>
      </c>
      <c r="G1081" s="1">
        <v>0.767822</v>
      </c>
      <c r="H1081" s="1">
        <v>-1.9577000000000002E-3</v>
      </c>
      <c r="I1081" s="1">
        <v>-1.9577000000000002E-3</v>
      </c>
      <c r="K1081">
        <v>0.866699</v>
      </c>
      <c r="L1081">
        <v>-2.3597585000000002E-3</v>
      </c>
      <c r="N1081" s="1"/>
      <c r="P1081" s="1"/>
      <c r="Q1081" s="1"/>
      <c r="R1081" s="1"/>
      <c r="AB1081" s="1"/>
      <c r="AK1081" s="1">
        <v>-4.2904700000000002E-3</v>
      </c>
      <c r="AL1081" s="1">
        <v>0.866699</v>
      </c>
      <c r="AM1081" s="1">
        <f t="shared" si="56"/>
        <v>-2.3597585000000002E-3</v>
      </c>
      <c r="AR1081" s="1">
        <v>0.86761500000000003</v>
      </c>
      <c r="AS1081" s="2">
        <v>-3.00568E-5</v>
      </c>
    </row>
    <row r="1082" spans="3:45" x14ac:dyDescent="0.25">
      <c r="C1082" s="1">
        <v>0.76507599999999998</v>
      </c>
      <c r="D1082" s="1">
        <v>-1.9305400000000001E-4</v>
      </c>
      <c r="E1082">
        <f t="shared" si="55"/>
        <v>-3.4749720000000001E-4</v>
      </c>
      <c r="G1082" s="1">
        <v>0.76446499999999995</v>
      </c>
      <c r="H1082" s="1">
        <v>-1.9613600000000001E-3</v>
      </c>
      <c r="I1082" s="1">
        <v>-1.9613600000000001E-3</v>
      </c>
      <c r="K1082">
        <v>0.86486799999999997</v>
      </c>
      <c r="L1082">
        <v>-2.3567335000000003E-3</v>
      </c>
      <c r="N1082" s="1"/>
      <c r="P1082" s="1"/>
      <c r="Q1082" s="1"/>
      <c r="R1082" s="1"/>
      <c r="AB1082" s="1"/>
      <c r="AK1082" s="1">
        <v>-4.2849699999999999E-3</v>
      </c>
      <c r="AL1082" s="1">
        <v>0.86486799999999997</v>
      </c>
      <c r="AM1082" s="1">
        <f t="shared" si="56"/>
        <v>-2.3567335000000003E-3</v>
      </c>
      <c r="AR1082" s="1">
        <v>0.86486799999999997</v>
      </c>
      <c r="AS1082" s="2">
        <v>-3.0209399999999999E-5</v>
      </c>
    </row>
    <row r="1083" spans="3:45" x14ac:dyDescent="0.25">
      <c r="C1083" s="1">
        <v>0.76263400000000003</v>
      </c>
      <c r="D1083" s="1">
        <v>-1.7883299999999999E-4</v>
      </c>
      <c r="E1083">
        <f t="shared" si="55"/>
        <v>-3.2189939999999998E-4</v>
      </c>
      <c r="G1083" s="1">
        <v>0.76232900000000003</v>
      </c>
      <c r="H1083" s="1">
        <v>-1.96503E-3</v>
      </c>
      <c r="I1083" s="1">
        <v>-1.96503E-3</v>
      </c>
      <c r="K1083">
        <v>0.86273200000000005</v>
      </c>
      <c r="L1083">
        <v>-2.3533784999999999E-3</v>
      </c>
      <c r="N1083" s="1"/>
      <c r="P1083" s="1"/>
      <c r="Q1083" s="1"/>
      <c r="R1083" s="1"/>
      <c r="AB1083" s="1"/>
      <c r="AK1083" s="1">
        <v>-4.2788699999999997E-3</v>
      </c>
      <c r="AL1083" s="1">
        <v>0.86273200000000005</v>
      </c>
      <c r="AM1083" s="1">
        <f t="shared" si="56"/>
        <v>-2.3533784999999999E-3</v>
      </c>
      <c r="AR1083" s="1">
        <v>0.86273200000000005</v>
      </c>
      <c r="AS1083" s="2">
        <v>-3.0423E-5</v>
      </c>
    </row>
    <row r="1084" spans="3:45" x14ac:dyDescent="0.25">
      <c r="C1084" s="1">
        <v>0.75988800000000001</v>
      </c>
      <c r="D1084" s="1">
        <v>-1.6384900000000001E-4</v>
      </c>
      <c r="E1084">
        <f t="shared" si="55"/>
        <v>-2.9492820000000003E-4</v>
      </c>
      <c r="G1084" s="1">
        <v>0.76019300000000001</v>
      </c>
      <c r="H1084" s="1">
        <v>-1.9686899999999999E-3</v>
      </c>
      <c r="I1084" s="1">
        <v>-1.9686899999999999E-3</v>
      </c>
      <c r="K1084">
        <v>0.86029100000000003</v>
      </c>
      <c r="L1084">
        <v>-2.3500235000000003E-3</v>
      </c>
      <c r="N1084" s="1"/>
      <c r="P1084" s="1"/>
      <c r="Q1084" s="1"/>
      <c r="R1084" s="1"/>
      <c r="AB1084" s="1"/>
      <c r="AK1084" s="1">
        <v>-4.2727700000000004E-3</v>
      </c>
      <c r="AL1084" s="1">
        <v>0.86029100000000003</v>
      </c>
      <c r="AM1084" s="1">
        <f t="shared" si="56"/>
        <v>-2.3500235000000003E-3</v>
      </c>
      <c r="AR1084" s="1">
        <v>0.86059600000000003</v>
      </c>
      <c r="AS1084" s="2">
        <v>-3.0569499999999999E-5</v>
      </c>
    </row>
    <row r="1085" spans="3:45" x14ac:dyDescent="0.25">
      <c r="C1085" s="1">
        <v>0.75744599999999995</v>
      </c>
      <c r="D1085" s="1">
        <v>-1.4798E-4</v>
      </c>
      <c r="E1085">
        <f t="shared" si="55"/>
        <v>-2.66364E-4</v>
      </c>
      <c r="G1085" s="1">
        <v>0.75775099999999995</v>
      </c>
      <c r="H1085" s="1">
        <v>-1.9723499999999999E-3</v>
      </c>
      <c r="I1085" s="1">
        <v>-1.9723499999999999E-3</v>
      </c>
      <c r="K1085">
        <v>0.85784899999999997</v>
      </c>
      <c r="L1085">
        <v>-2.3459919999999999E-3</v>
      </c>
      <c r="N1085" s="1"/>
      <c r="P1085" s="1"/>
      <c r="Q1085" s="1"/>
      <c r="R1085" s="1"/>
      <c r="AB1085" s="1"/>
      <c r="AK1085" s="1">
        <v>-4.2654399999999997E-3</v>
      </c>
      <c r="AL1085" s="1">
        <v>0.85784899999999997</v>
      </c>
      <c r="AM1085" s="1">
        <f t="shared" si="56"/>
        <v>-2.3459919999999999E-3</v>
      </c>
      <c r="AR1085" s="1">
        <v>0.85723899999999997</v>
      </c>
      <c r="AS1085" s="2">
        <v>-3.07831E-5</v>
      </c>
    </row>
    <row r="1086" spans="3:45" x14ac:dyDescent="0.25">
      <c r="C1086" s="1">
        <v>0.75561500000000004</v>
      </c>
      <c r="D1086" s="1">
        <v>-1.31042E-4</v>
      </c>
      <c r="E1086">
        <f t="shared" si="55"/>
        <v>-2.3587559999999999E-4</v>
      </c>
      <c r="G1086" s="1">
        <v>0.75531000000000004</v>
      </c>
      <c r="H1086" s="1">
        <v>-1.9760099999999998E-3</v>
      </c>
      <c r="I1086" s="1">
        <v>-1.9760099999999998E-3</v>
      </c>
      <c r="K1086">
        <v>0.85510299999999995</v>
      </c>
      <c r="L1086">
        <v>-2.3416305000000001E-3</v>
      </c>
      <c r="N1086" s="1"/>
      <c r="P1086" s="1"/>
      <c r="Q1086" s="1"/>
      <c r="R1086" s="1"/>
      <c r="AB1086" s="1"/>
      <c r="AK1086" s="1">
        <v>-4.2575099999999999E-3</v>
      </c>
      <c r="AL1086" s="1">
        <v>0.85510299999999995</v>
      </c>
      <c r="AM1086" s="1">
        <f t="shared" si="56"/>
        <v>-2.3416305000000001E-3</v>
      </c>
      <c r="AR1086" s="1">
        <v>0.85510299999999995</v>
      </c>
      <c r="AS1086" s="2">
        <v>-3.0978400000000001E-5</v>
      </c>
    </row>
    <row r="1087" spans="3:45" x14ac:dyDescent="0.25">
      <c r="C1087" s="1">
        <v>0.75286900000000001</v>
      </c>
      <c r="D1087" s="1">
        <v>-1.13892E-4</v>
      </c>
      <c r="E1087">
        <f t="shared" si="55"/>
        <v>-2.0500560000000001E-4</v>
      </c>
      <c r="G1087" s="1">
        <v>0.75317400000000001</v>
      </c>
      <c r="H1087" s="1">
        <v>-1.9793699999999998E-3</v>
      </c>
      <c r="I1087" s="1">
        <v>-1.9793699999999998E-3</v>
      </c>
      <c r="K1087">
        <v>0.853271</v>
      </c>
      <c r="L1087">
        <v>-2.3369280000000003E-3</v>
      </c>
      <c r="N1087" s="1"/>
      <c r="P1087" s="1"/>
      <c r="Q1087" s="1"/>
      <c r="R1087" s="1"/>
      <c r="AB1087" s="1"/>
      <c r="AK1087" s="1">
        <v>-4.2489600000000004E-3</v>
      </c>
      <c r="AL1087" s="1">
        <v>0.853271</v>
      </c>
      <c r="AM1087" s="1">
        <f t="shared" si="56"/>
        <v>-2.3369280000000003E-3</v>
      </c>
      <c r="AR1087" s="1">
        <v>0.852661</v>
      </c>
      <c r="AS1087" s="2">
        <v>-3.1231700000000001E-5</v>
      </c>
    </row>
    <row r="1088" spans="3:45" x14ac:dyDescent="0.25">
      <c r="C1088" s="1">
        <v>0.75042699999999996</v>
      </c>
      <c r="D1088" s="1">
        <v>-9.7930900000000001E-5</v>
      </c>
      <c r="E1088">
        <f t="shared" si="55"/>
        <v>-1.7627562E-4</v>
      </c>
      <c r="G1088" s="1">
        <v>0.75073199999999995</v>
      </c>
      <c r="H1088" s="1">
        <v>-1.9830300000000002E-3</v>
      </c>
      <c r="I1088" s="1">
        <v>-1.9830300000000002E-3</v>
      </c>
      <c r="K1088">
        <v>0.85021999999999998</v>
      </c>
      <c r="L1088">
        <v>-2.3313895000000003E-3</v>
      </c>
      <c r="N1088" s="1"/>
      <c r="P1088" s="1"/>
      <c r="Q1088" s="1"/>
      <c r="R1088" s="1"/>
      <c r="AB1088" s="1"/>
      <c r="AK1088" s="1">
        <v>-4.2388900000000004E-3</v>
      </c>
      <c r="AL1088" s="1">
        <v>0.85021999999999998</v>
      </c>
      <c r="AM1088" s="1">
        <f t="shared" si="56"/>
        <v>-2.3313895000000003E-3</v>
      </c>
      <c r="AR1088" s="1">
        <v>0.85052499999999998</v>
      </c>
      <c r="AS1088" s="2">
        <v>-3.1485000000000001E-5</v>
      </c>
    </row>
    <row r="1089" spans="3:45" x14ac:dyDescent="0.25">
      <c r="C1089" s="1">
        <v>0.74792499999999995</v>
      </c>
      <c r="D1089" s="1">
        <v>-8.5174599999999996E-5</v>
      </c>
      <c r="E1089">
        <f t="shared" si="55"/>
        <v>-1.5331428000000001E-4</v>
      </c>
      <c r="G1089" s="1">
        <v>0.74813799999999997</v>
      </c>
      <c r="H1089" s="1">
        <v>-1.9866900000000002E-3</v>
      </c>
      <c r="I1089" s="1">
        <v>-1.9866900000000002E-3</v>
      </c>
      <c r="K1089">
        <v>0.84808300000000003</v>
      </c>
      <c r="L1089">
        <v>-2.3260215000000003E-3</v>
      </c>
      <c r="N1089" s="1"/>
      <c r="P1089" s="1"/>
      <c r="Q1089" s="1"/>
      <c r="R1089" s="1"/>
      <c r="AB1089" s="1"/>
      <c r="AK1089" s="1">
        <v>-4.2291300000000002E-3</v>
      </c>
      <c r="AL1089" s="1">
        <v>0.84808300000000003</v>
      </c>
      <c r="AM1089" s="1">
        <f t="shared" si="56"/>
        <v>-2.3260215000000003E-3</v>
      </c>
      <c r="AR1089" s="1">
        <v>0.84808300000000003</v>
      </c>
      <c r="AS1089" s="2">
        <v>-3.1744400000000001E-5</v>
      </c>
    </row>
    <row r="1090" spans="3:45" x14ac:dyDescent="0.25">
      <c r="C1090" s="1">
        <v>0.74545300000000003</v>
      </c>
      <c r="D1090" s="1">
        <v>-7.5073200000000005E-5</v>
      </c>
      <c r="E1090">
        <f t="shared" si="55"/>
        <v>-1.3513176E-4</v>
      </c>
      <c r="G1090" s="1">
        <v>0.74557499999999999</v>
      </c>
      <c r="H1090" s="1">
        <v>-1.9900500000000002E-3</v>
      </c>
      <c r="I1090" s="1">
        <v>-1.9900500000000002E-3</v>
      </c>
      <c r="K1090">
        <v>0.845642</v>
      </c>
      <c r="L1090">
        <v>-2.3208185000000003E-3</v>
      </c>
      <c r="N1090" s="1"/>
      <c r="P1090" s="1"/>
      <c r="Q1090" s="1"/>
      <c r="R1090" s="1"/>
      <c r="AB1090" s="1"/>
      <c r="AK1090" s="1">
        <v>-4.21967E-3</v>
      </c>
      <c r="AL1090" s="1">
        <v>0.845642</v>
      </c>
      <c r="AM1090" s="1">
        <f t="shared" si="56"/>
        <v>-2.3208185000000003E-3</v>
      </c>
      <c r="AR1090" s="1">
        <v>0.84503200000000001</v>
      </c>
      <c r="AS1090" s="2">
        <v>-3.2043499999999999E-5</v>
      </c>
    </row>
    <row r="1091" spans="3:45" x14ac:dyDescent="0.25">
      <c r="C1091" s="1">
        <v>0.74304199999999998</v>
      </c>
      <c r="D1091" s="1">
        <v>-6.57349E-5</v>
      </c>
      <c r="E1091">
        <f t="shared" ref="E1091:E1154" si="57">D1091*1.8</f>
        <v>-1.1832282E-4</v>
      </c>
      <c r="G1091" s="1">
        <v>0.74319500000000005</v>
      </c>
      <c r="H1091" s="1">
        <v>-1.9937100000000001E-3</v>
      </c>
      <c r="I1091" s="1">
        <v>-1.9937100000000001E-3</v>
      </c>
      <c r="K1091">
        <v>0.84289599999999998</v>
      </c>
      <c r="L1091">
        <v>-2.3157805000000001E-3</v>
      </c>
      <c r="N1091" s="1"/>
      <c r="P1091" s="1"/>
      <c r="Q1091" s="1"/>
      <c r="R1091" s="1"/>
      <c r="AB1091" s="1"/>
      <c r="AK1091" s="1">
        <v>-4.2105099999999998E-3</v>
      </c>
      <c r="AL1091" s="1">
        <v>0.84289599999999998</v>
      </c>
      <c r="AM1091" s="1">
        <f t="shared" ref="AM1091:AM1154" si="58">AK1091*0.55</f>
        <v>-2.3157805000000001E-3</v>
      </c>
      <c r="AR1091" s="1">
        <v>0.84258999999999995</v>
      </c>
      <c r="AS1091" s="2">
        <v>-3.2318099999999998E-5</v>
      </c>
    </row>
    <row r="1092" spans="3:45" x14ac:dyDescent="0.25">
      <c r="C1092" s="1">
        <v>0.74060099999999995</v>
      </c>
      <c r="D1092" s="1">
        <v>-5.6121800000000002E-5</v>
      </c>
      <c r="E1092">
        <f t="shared" si="57"/>
        <v>-1.0101924000000001E-4</v>
      </c>
      <c r="G1092" s="1">
        <v>0.740784</v>
      </c>
      <c r="H1092" s="1">
        <v>-1.99738E-3</v>
      </c>
      <c r="I1092" s="1">
        <v>-1.99738E-3</v>
      </c>
      <c r="K1092">
        <v>0.84045400000000003</v>
      </c>
      <c r="L1092">
        <v>-2.3109130000000004E-3</v>
      </c>
      <c r="N1092" s="1"/>
      <c r="P1092" s="1"/>
      <c r="Q1092" s="1"/>
      <c r="R1092" s="1"/>
      <c r="AB1092" s="1"/>
      <c r="AK1092" s="1">
        <v>-4.2016600000000003E-3</v>
      </c>
      <c r="AL1092" s="1">
        <v>0.84045400000000003</v>
      </c>
      <c r="AM1092" s="1">
        <f t="shared" si="58"/>
        <v>-2.3109130000000004E-3</v>
      </c>
      <c r="AR1092" s="1">
        <v>0.84075900000000003</v>
      </c>
      <c r="AS1092" s="2">
        <v>-3.2666000000000002E-5</v>
      </c>
    </row>
    <row r="1093" spans="3:45" x14ac:dyDescent="0.25">
      <c r="C1093" s="1">
        <v>0.73821999999999999</v>
      </c>
      <c r="D1093" s="1">
        <v>-4.8828100000000001E-5</v>
      </c>
      <c r="E1093">
        <f t="shared" si="57"/>
        <v>-8.789058E-5</v>
      </c>
      <c r="G1093" s="1">
        <v>0.73831199999999997</v>
      </c>
      <c r="H1093" s="1">
        <v>-2.00073E-3</v>
      </c>
      <c r="I1093" s="1">
        <v>-2.00073E-3</v>
      </c>
      <c r="K1093">
        <v>0.83801300000000001</v>
      </c>
      <c r="L1093">
        <v>-2.3055395000000003E-3</v>
      </c>
      <c r="N1093" s="1"/>
      <c r="P1093" s="1"/>
      <c r="Q1093" s="1"/>
      <c r="R1093" s="1"/>
      <c r="AB1093" s="1"/>
      <c r="AK1093" s="1">
        <v>-4.1918900000000002E-3</v>
      </c>
      <c r="AL1093" s="1">
        <v>0.83801300000000001</v>
      </c>
      <c r="AM1093" s="1">
        <f t="shared" si="58"/>
        <v>-2.3055395000000003E-3</v>
      </c>
      <c r="AR1093" s="1">
        <v>0.83862300000000001</v>
      </c>
      <c r="AS1093" s="2">
        <v>-3.2949800000000001E-5</v>
      </c>
    </row>
    <row r="1094" spans="3:45" x14ac:dyDescent="0.25">
      <c r="C1094" s="1">
        <v>0.73574799999999996</v>
      </c>
      <c r="D1094" s="1">
        <v>-4.4851700000000003E-5</v>
      </c>
      <c r="E1094">
        <f t="shared" si="57"/>
        <v>-8.0733060000000005E-5</v>
      </c>
      <c r="G1094" s="1">
        <v>0.73590100000000003</v>
      </c>
      <c r="H1094" s="1">
        <v>-2.00409E-3</v>
      </c>
      <c r="I1094" s="1">
        <v>-2.00409E-3</v>
      </c>
      <c r="K1094">
        <v>0.83557099999999995</v>
      </c>
      <c r="L1094">
        <v>-2.3003365000000002E-3</v>
      </c>
      <c r="N1094" s="1"/>
      <c r="P1094" s="1"/>
      <c r="Q1094" s="1"/>
      <c r="R1094" s="1"/>
      <c r="AB1094" s="1"/>
      <c r="AK1094" s="1">
        <v>-4.18243E-3</v>
      </c>
      <c r="AL1094" s="1">
        <v>0.83557099999999995</v>
      </c>
      <c r="AM1094" s="1">
        <f t="shared" si="58"/>
        <v>-2.3003365000000002E-3</v>
      </c>
      <c r="AR1094" s="1">
        <v>0.83496099999999995</v>
      </c>
      <c r="AS1094" s="2">
        <v>-3.3349600000000003E-5</v>
      </c>
    </row>
    <row r="1095" spans="3:45" x14ac:dyDescent="0.25">
      <c r="C1095" s="1">
        <v>0.73333700000000002</v>
      </c>
      <c r="D1095" s="1">
        <v>-4.2977900000000001E-5</v>
      </c>
      <c r="E1095">
        <f t="shared" si="57"/>
        <v>-7.7360220000000007E-5</v>
      </c>
      <c r="G1095" s="1">
        <v>0.73345899999999997</v>
      </c>
      <c r="H1095" s="1">
        <v>-2.00775E-3</v>
      </c>
      <c r="I1095" s="1">
        <v>-2.00775E-3</v>
      </c>
      <c r="K1095">
        <v>0.83343500000000004</v>
      </c>
      <c r="L1095">
        <v>-2.2946330000000003E-3</v>
      </c>
      <c r="N1095" s="1"/>
      <c r="P1095" s="1"/>
      <c r="Q1095" s="1"/>
      <c r="R1095" s="1"/>
      <c r="AB1095" s="1"/>
      <c r="AK1095" s="1">
        <v>-4.17206E-3</v>
      </c>
      <c r="AL1095" s="1">
        <v>0.83343500000000004</v>
      </c>
      <c r="AM1095" s="1">
        <f t="shared" si="58"/>
        <v>-2.2946330000000003E-3</v>
      </c>
      <c r="AR1095" s="1">
        <v>0.83313000000000004</v>
      </c>
      <c r="AS1095" s="2">
        <v>-3.3691400000000001E-5</v>
      </c>
    </row>
    <row r="1096" spans="3:45" x14ac:dyDescent="0.25">
      <c r="C1096" s="1">
        <v>0.73089599999999999</v>
      </c>
      <c r="D1096" s="1">
        <v>-4.2187500000000002E-5</v>
      </c>
      <c r="E1096">
        <f t="shared" si="57"/>
        <v>-7.5937500000000009E-5</v>
      </c>
      <c r="G1096" s="1">
        <v>0.73101799999999995</v>
      </c>
      <c r="H1096" s="1">
        <v>-2.01111E-3</v>
      </c>
      <c r="I1096" s="1">
        <v>-2.01111E-3</v>
      </c>
      <c r="K1096">
        <v>0.83068799999999998</v>
      </c>
      <c r="L1096">
        <v>-2.2887590000000005E-3</v>
      </c>
      <c r="N1096" s="1"/>
      <c r="P1096" s="1"/>
      <c r="Q1096" s="1"/>
      <c r="R1096" s="1"/>
      <c r="AB1096" s="1"/>
      <c r="AK1096" s="1">
        <v>-4.1613800000000001E-3</v>
      </c>
      <c r="AL1096" s="1">
        <v>0.83068799999999998</v>
      </c>
      <c r="AM1096" s="1">
        <f t="shared" si="58"/>
        <v>-2.2887590000000005E-3</v>
      </c>
      <c r="AR1096" s="1">
        <v>0.83099400000000001</v>
      </c>
      <c r="AS1096" s="2">
        <v>-3.4072899999999997E-5</v>
      </c>
    </row>
    <row r="1097" spans="3:45" x14ac:dyDescent="0.25">
      <c r="C1097" s="1">
        <v>0.72839399999999999</v>
      </c>
      <c r="D1097" s="1">
        <v>-4.20349E-5</v>
      </c>
      <c r="E1097">
        <f t="shared" si="57"/>
        <v>-7.5662819999999998E-5</v>
      </c>
      <c r="G1097" s="1">
        <v>0.72857700000000003</v>
      </c>
      <c r="H1097" s="1">
        <v>-2.01447E-3</v>
      </c>
      <c r="I1097" s="1">
        <v>-2.01447E-3</v>
      </c>
      <c r="K1097">
        <v>0.82855199999999996</v>
      </c>
      <c r="L1097">
        <v>-2.2830500000000004E-3</v>
      </c>
      <c r="N1097" s="1"/>
      <c r="P1097" s="1"/>
      <c r="Q1097" s="1"/>
      <c r="R1097" s="1"/>
      <c r="AB1097" s="1"/>
      <c r="AK1097" s="1">
        <v>-4.1510000000000002E-3</v>
      </c>
      <c r="AL1097" s="1">
        <v>0.82855199999999996</v>
      </c>
      <c r="AM1097" s="1">
        <f t="shared" si="58"/>
        <v>-2.2830500000000004E-3</v>
      </c>
      <c r="AR1097" s="1">
        <v>0.82824699999999996</v>
      </c>
      <c r="AS1097" s="2">
        <v>-3.4487899999999999E-5</v>
      </c>
    </row>
    <row r="1098" spans="3:45" x14ac:dyDescent="0.25">
      <c r="C1098" s="1">
        <v>0.72601300000000002</v>
      </c>
      <c r="D1098" s="1">
        <v>-4.15436E-5</v>
      </c>
      <c r="E1098">
        <f t="shared" si="57"/>
        <v>-7.4778480000000001E-5</v>
      </c>
      <c r="G1098" s="1">
        <v>0.72613499999999997</v>
      </c>
      <c r="H1098" s="1">
        <v>-2.01782E-3</v>
      </c>
      <c r="I1098" s="1">
        <v>-2.01782E-3</v>
      </c>
      <c r="K1098">
        <v>0.82611100000000004</v>
      </c>
      <c r="L1098">
        <v>-2.2771760000000005E-3</v>
      </c>
      <c r="N1098" s="1"/>
      <c r="P1098" s="1"/>
      <c r="Q1098" s="1"/>
      <c r="R1098" s="1"/>
      <c r="AB1098" s="1"/>
      <c r="AK1098" s="1">
        <v>-4.1403200000000003E-3</v>
      </c>
      <c r="AL1098" s="1">
        <v>0.82611100000000004</v>
      </c>
      <c r="AM1098" s="1">
        <f t="shared" si="58"/>
        <v>-2.2771760000000005E-3</v>
      </c>
      <c r="AR1098" s="1">
        <v>0.82550000000000001</v>
      </c>
      <c r="AS1098" s="2">
        <v>-3.4890700000000001E-5</v>
      </c>
    </row>
    <row r="1099" spans="3:45" x14ac:dyDescent="0.25">
      <c r="C1099" s="1">
        <v>0.72360199999999997</v>
      </c>
      <c r="D1099" s="1">
        <v>-4.1464200000000002E-5</v>
      </c>
      <c r="E1099">
        <f t="shared" si="57"/>
        <v>-7.4635560000000005E-5</v>
      </c>
      <c r="G1099" s="1">
        <v>0.72369399999999995</v>
      </c>
      <c r="H1099" s="1">
        <v>-2.02118E-3</v>
      </c>
      <c r="I1099" s="1">
        <v>-2.02118E-3</v>
      </c>
      <c r="K1099">
        <v>0.82305899999999999</v>
      </c>
      <c r="L1099">
        <v>-2.2707960000000003E-3</v>
      </c>
      <c r="N1099" s="1"/>
      <c r="P1099" s="1"/>
      <c r="Q1099" s="1"/>
      <c r="R1099" s="1"/>
      <c r="AB1099" s="1"/>
      <c r="AK1099" s="1">
        <v>-4.1287199999999998E-3</v>
      </c>
      <c r="AL1099" s="1">
        <v>0.82305899999999999</v>
      </c>
      <c r="AM1099" s="1">
        <f t="shared" si="58"/>
        <v>-2.2707960000000003E-3</v>
      </c>
      <c r="AR1099" s="1">
        <v>0.82366899999999998</v>
      </c>
      <c r="AS1099" s="2">
        <v>-3.5354600000000002E-5</v>
      </c>
    </row>
    <row r="1100" spans="3:45" x14ac:dyDescent="0.25">
      <c r="C1100" s="1">
        <v>0.72113000000000005</v>
      </c>
      <c r="D1100" s="1">
        <v>-4.1314699999999999E-5</v>
      </c>
      <c r="E1100">
        <f t="shared" si="57"/>
        <v>-7.4366460000000004E-5</v>
      </c>
      <c r="G1100" s="1">
        <v>0.72119100000000003</v>
      </c>
      <c r="H1100" s="1">
        <v>-2.02454E-3</v>
      </c>
      <c r="I1100" s="1">
        <v>-2.02454E-3</v>
      </c>
      <c r="K1100">
        <v>0.82092299999999996</v>
      </c>
      <c r="L1100">
        <v>-2.2639155000000002E-3</v>
      </c>
      <c r="N1100" s="1"/>
      <c r="P1100" s="1"/>
      <c r="Q1100" s="1"/>
      <c r="R1100" s="1"/>
      <c r="AB1100" s="1"/>
      <c r="AK1100" s="1">
        <v>-4.1162100000000004E-3</v>
      </c>
      <c r="AL1100" s="1">
        <v>0.82092299999999996</v>
      </c>
      <c r="AM1100" s="1">
        <f t="shared" si="58"/>
        <v>-2.2639155000000002E-3</v>
      </c>
      <c r="AR1100" s="1">
        <v>0.82092299999999996</v>
      </c>
      <c r="AS1100" s="2">
        <v>-3.5794099999999997E-5</v>
      </c>
    </row>
    <row r="1101" spans="3:45" x14ac:dyDescent="0.25">
      <c r="C1101" s="1">
        <v>0.718719</v>
      </c>
      <c r="D1101" s="1">
        <v>-4.1558799999999999E-5</v>
      </c>
      <c r="E1101">
        <f t="shared" si="57"/>
        <v>-7.4805840000000004E-5</v>
      </c>
      <c r="G1101" s="1">
        <v>0.71881099999999998</v>
      </c>
      <c r="H1101" s="1">
        <v>-2.0278900000000001E-3</v>
      </c>
      <c r="I1101" s="1">
        <v>-2.0278900000000001E-3</v>
      </c>
      <c r="K1101">
        <v>0.81787100000000001</v>
      </c>
      <c r="L1101">
        <v>-2.2550220000000002E-3</v>
      </c>
      <c r="N1101" s="1"/>
      <c r="P1101" s="1"/>
      <c r="Q1101" s="1"/>
      <c r="R1101" s="1"/>
      <c r="AB1101" s="1"/>
      <c r="AK1101" s="1">
        <v>-4.1000400000000001E-3</v>
      </c>
      <c r="AL1101" s="1">
        <v>0.81787100000000001</v>
      </c>
      <c r="AM1101" s="1">
        <f t="shared" si="58"/>
        <v>-2.2550220000000002E-3</v>
      </c>
      <c r="AR1101" s="1">
        <v>0.81848100000000001</v>
      </c>
      <c r="AS1101" s="2">
        <v>-3.6309800000000003E-5</v>
      </c>
    </row>
    <row r="1102" spans="3:45" x14ac:dyDescent="0.25">
      <c r="C1102" s="1">
        <v>0.716248</v>
      </c>
      <c r="D1102" s="1">
        <v>-4.15466E-5</v>
      </c>
      <c r="E1102">
        <f t="shared" si="57"/>
        <v>-7.4783879999999999E-5</v>
      </c>
      <c r="G1102" s="1">
        <v>0.71633899999999995</v>
      </c>
      <c r="H1102" s="1">
        <v>-2.03156E-3</v>
      </c>
      <c r="I1102" s="1">
        <v>-2.03156E-3</v>
      </c>
      <c r="K1102">
        <v>0.81542999999999999</v>
      </c>
      <c r="L1102">
        <v>-2.2439450000000002E-3</v>
      </c>
      <c r="N1102" s="1"/>
      <c r="P1102" s="1"/>
      <c r="Q1102" s="1"/>
      <c r="R1102" s="1"/>
      <c r="AB1102" s="1"/>
      <c r="AK1102" s="1">
        <v>-4.0799E-3</v>
      </c>
      <c r="AL1102" s="1">
        <v>0.81542999999999999</v>
      </c>
      <c r="AM1102" s="1">
        <f t="shared" si="58"/>
        <v>-2.2439450000000002E-3</v>
      </c>
      <c r="AR1102" s="1">
        <v>0.81603999999999999</v>
      </c>
      <c r="AS1102" s="2">
        <v>-3.6767599999999997E-5</v>
      </c>
    </row>
    <row r="1103" spans="3:45" x14ac:dyDescent="0.25">
      <c r="C1103" s="1">
        <v>0.71383700000000005</v>
      </c>
      <c r="D1103" s="1">
        <v>-4.1860999999999998E-5</v>
      </c>
      <c r="E1103">
        <f t="shared" si="57"/>
        <v>-7.5349800000000001E-5</v>
      </c>
      <c r="G1103" s="1">
        <v>0.71389800000000003</v>
      </c>
      <c r="H1103" s="1">
        <v>-2.0346100000000001E-3</v>
      </c>
      <c r="I1103" s="1">
        <v>-2.0346100000000001E-3</v>
      </c>
      <c r="K1103">
        <v>0.81420899999999996</v>
      </c>
      <c r="L1103">
        <v>-2.235552E-3</v>
      </c>
      <c r="N1103" s="1"/>
      <c r="P1103" s="1"/>
      <c r="Q1103" s="1"/>
      <c r="R1103" s="1"/>
      <c r="AB1103" s="1"/>
      <c r="AK1103" s="1">
        <v>-4.0646399999999996E-3</v>
      </c>
      <c r="AL1103" s="1">
        <v>0.81420899999999996</v>
      </c>
      <c r="AM1103" s="1">
        <f t="shared" si="58"/>
        <v>-2.235552E-3</v>
      </c>
      <c r="AR1103" s="1">
        <v>0.81390399999999996</v>
      </c>
      <c r="AS1103" s="2">
        <v>-3.7301600000000002E-5</v>
      </c>
    </row>
    <row r="1104" spans="3:45" x14ac:dyDescent="0.25">
      <c r="C1104" s="1">
        <v>0.71133400000000002</v>
      </c>
      <c r="D1104" s="1">
        <v>-4.1879299999999997E-5</v>
      </c>
      <c r="E1104">
        <f t="shared" si="57"/>
        <v>-7.5382740000000002E-5</v>
      </c>
      <c r="G1104" s="1">
        <v>0.71151699999999996</v>
      </c>
      <c r="H1104" s="1">
        <v>-2.0379600000000001E-3</v>
      </c>
      <c r="I1104" s="1">
        <v>-2.0379600000000001E-3</v>
      </c>
      <c r="K1104">
        <v>0.81085200000000002</v>
      </c>
      <c r="L1104">
        <v>-2.2293370000000001E-3</v>
      </c>
      <c r="N1104" s="1"/>
      <c r="P1104" s="1"/>
      <c r="Q1104" s="1"/>
      <c r="R1104" s="1"/>
      <c r="AB1104" s="1"/>
      <c r="AK1104" s="1">
        <v>-4.0533399999999999E-3</v>
      </c>
      <c r="AL1104" s="1">
        <v>0.81085200000000002</v>
      </c>
      <c r="AM1104" s="1">
        <f t="shared" si="58"/>
        <v>-2.2293370000000001E-3</v>
      </c>
      <c r="AR1104" s="1">
        <v>0.81115700000000002</v>
      </c>
      <c r="AS1104" s="2">
        <v>-3.7841800000000001E-5</v>
      </c>
    </row>
    <row r="1105" spans="3:45" x14ac:dyDescent="0.25">
      <c r="C1105" s="1">
        <v>0.70895399999999997</v>
      </c>
      <c r="D1105" s="1">
        <v>-4.2086799999999998E-5</v>
      </c>
      <c r="E1105">
        <f t="shared" si="57"/>
        <v>-7.5756240000000001E-5</v>
      </c>
      <c r="G1105" s="1">
        <v>0.70910600000000001</v>
      </c>
      <c r="H1105" s="1">
        <v>-2.0413200000000001E-3</v>
      </c>
      <c r="I1105" s="1">
        <v>-2.0413200000000001E-3</v>
      </c>
      <c r="K1105">
        <v>0.80871599999999999</v>
      </c>
      <c r="L1105">
        <v>-2.2234630000000002E-3</v>
      </c>
      <c r="N1105" s="1"/>
      <c r="P1105" s="1"/>
      <c r="Q1105" s="1"/>
      <c r="R1105" s="1"/>
      <c r="AB1105" s="1"/>
      <c r="AK1105" s="1">
        <v>-4.04266E-3</v>
      </c>
      <c r="AL1105" s="1">
        <v>0.80871599999999999</v>
      </c>
      <c r="AM1105" s="1">
        <f t="shared" si="58"/>
        <v>-2.2234630000000002E-3</v>
      </c>
      <c r="AR1105" s="1">
        <v>0.80871599999999999</v>
      </c>
      <c r="AS1105" s="2">
        <v>-3.8394199999999999E-5</v>
      </c>
    </row>
    <row r="1106" spans="3:45" x14ac:dyDescent="0.25">
      <c r="C1106" s="1">
        <v>0.70651200000000003</v>
      </c>
      <c r="D1106" s="1">
        <v>-4.2233300000000001E-5</v>
      </c>
      <c r="E1106">
        <f t="shared" si="57"/>
        <v>-7.6019940000000003E-5</v>
      </c>
      <c r="G1106" s="1">
        <v>0.70663500000000001</v>
      </c>
      <c r="H1106" s="1">
        <v>-2.0446800000000001E-3</v>
      </c>
      <c r="I1106" s="1">
        <v>-2.0446800000000001E-3</v>
      </c>
      <c r="K1106">
        <v>0.80627400000000005</v>
      </c>
      <c r="L1106">
        <v>-2.2177595000000003E-3</v>
      </c>
      <c r="N1106" s="1"/>
      <c r="P1106" s="1"/>
      <c r="Q1106" s="1"/>
      <c r="R1106" s="1"/>
      <c r="AB1106" s="1"/>
      <c r="AK1106" s="1">
        <v>-4.03229E-3</v>
      </c>
      <c r="AL1106" s="1">
        <v>0.80627400000000005</v>
      </c>
      <c r="AM1106" s="1">
        <f t="shared" si="58"/>
        <v>-2.2177595000000003E-3</v>
      </c>
      <c r="AR1106" s="1">
        <v>0.80627400000000005</v>
      </c>
      <c r="AS1106" s="2">
        <v>-3.8989300000000003E-5</v>
      </c>
    </row>
    <row r="1107" spans="3:45" x14ac:dyDescent="0.25">
      <c r="C1107" s="1">
        <v>0.704071</v>
      </c>
      <c r="D1107" s="1">
        <v>-4.2211900000000002E-5</v>
      </c>
      <c r="E1107">
        <f t="shared" si="57"/>
        <v>-7.5981420000000005E-5</v>
      </c>
      <c r="G1107" s="1">
        <v>0.70416299999999998</v>
      </c>
      <c r="H1107" s="1">
        <v>-2.0480300000000002E-3</v>
      </c>
      <c r="I1107" s="1">
        <v>-2.0480300000000002E-3</v>
      </c>
      <c r="K1107">
        <v>0.80383300000000002</v>
      </c>
      <c r="L1107">
        <v>-2.2115500000000005E-3</v>
      </c>
      <c r="N1107" s="1"/>
      <c r="P1107" s="1"/>
      <c r="Q1107" s="1"/>
      <c r="R1107" s="1"/>
      <c r="AB1107" s="1"/>
      <c r="AK1107" s="1">
        <v>-4.0210000000000003E-3</v>
      </c>
      <c r="AL1107" s="1">
        <v>0.80383300000000002</v>
      </c>
      <c r="AM1107" s="1">
        <f t="shared" si="58"/>
        <v>-2.2115500000000005E-3</v>
      </c>
      <c r="AR1107" s="1">
        <v>0.80383300000000002</v>
      </c>
      <c r="AS1107" s="2">
        <v>-3.95966E-5</v>
      </c>
    </row>
    <row r="1108" spans="3:45" x14ac:dyDescent="0.25">
      <c r="C1108" s="1">
        <v>0.70159899999999997</v>
      </c>
      <c r="D1108" s="1">
        <v>-4.2431600000000002E-5</v>
      </c>
      <c r="E1108">
        <f t="shared" si="57"/>
        <v>-7.6376880000000009E-5</v>
      </c>
      <c r="G1108" s="1">
        <v>0.70175200000000004</v>
      </c>
      <c r="H1108" s="1">
        <v>-2.0513900000000002E-3</v>
      </c>
      <c r="I1108" s="1">
        <v>-2.0513900000000002E-3</v>
      </c>
      <c r="K1108">
        <v>0.80139199999999999</v>
      </c>
      <c r="L1108">
        <v>-2.2060115000000005E-3</v>
      </c>
      <c r="N1108" s="1"/>
      <c r="P1108" s="1"/>
      <c r="Q1108" s="1"/>
      <c r="R1108" s="1"/>
      <c r="AB1108" s="1"/>
      <c r="AK1108" s="1">
        <v>-4.0109300000000002E-3</v>
      </c>
      <c r="AL1108" s="1">
        <v>0.80139199999999999</v>
      </c>
      <c r="AM1108" s="1">
        <f t="shared" si="58"/>
        <v>-2.2060115000000005E-3</v>
      </c>
      <c r="AR1108" s="1">
        <v>0.80108599999999996</v>
      </c>
      <c r="AS1108" s="2">
        <v>-4.0264900000000001E-5</v>
      </c>
    </row>
    <row r="1109" spans="3:45" x14ac:dyDescent="0.25">
      <c r="C1109" s="1">
        <v>0.69915799999999995</v>
      </c>
      <c r="D1109" s="1">
        <v>-4.2864999999999997E-5</v>
      </c>
      <c r="E1109">
        <f t="shared" si="57"/>
        <v>-7.7156999999999993E-5</v>
      </c>
      <c r="G1109" s="1">
        <v>0.69928000000000001</v>
      </c>
      <c r="H1109" s="1">
        <v>-2.0544399999999998E-3</v>
      </c>
      <c r="I1109" s="1">
        <v>-2.0544399999999998E-3</v>
      </c>
      <c r="K1109">
        <v>0.79925500000000005</v>
      </c>
      <c r="L1109">
        <v>-2.1996315000000002E-3</v>
      </c>
      <c r="N1109" s="1"/>
      <c r="P1109" s="1"/>
      <c r="Q1109" s="1"/>
      <c r="R1109" s="1"/>
      <c r="AB1109" s="1"/>
      <c r="AK1109" s="1">
        <v>-3.9993299999999997E-3</v>
      </c>
      <c r="AL1109" s="1">
        <v>0.79925500000000005</v>
      </c>
      <c r="AM1109" s="1">
        <f t="shared" si="58"/>
        <v>-2.1996315000000002E-3</v>
      </c>
      <c r="AR1109" s="1">
        <v>0.79895000000000005</v>
      </c>
      <c r="AS1109" s="2">
        <v>-4.0869099999999998E-5</v>
      </c>
    </row>
    <row r="1110" spans="3:45" x14ac:dyDescent="0.25">
      <c r="C1110" s="1">
        <v>0.696716</v>
      </c>
      <c r="D1110" s="1">
        <v>-4.3392900000000003E-5</v>
      </c>
      <c r="E1110">
        <f t="shared" si="57"/>
        <v>-7.8107220000000005E-5</v>
      </c>
      <c r="G1110" s="1">
        <v>0.69686899999999996</v>
      </c>
      <c r="H1110" s="1">
        <v>-2.0577999999999998E-3</v>
      </c>
      <c r="I1110" s="1">
        <v>-2.0577999999999998E-3</v>
      </c>
      <c r="K1110">
        <v>0.79681400000000002</v>
      </c>
      <c r="L1110">
        <v>-2.1940929999999998E-3</v>
      </c>
      <c r="N1110" s="1"/>
      <c r="P1110" s="1"/>
      <c r="Q1110" s="1"/>
      <c r="R1110" s="1"/>
      <c r="AB1110" s="1"/>
      <c r="AK1110" s="1">
        <v>-3.9892599999999997E-3</v>
      </c>
      <c r="AL1110" s="1">
        <v>0.79681400000000002</v>
      </c>
      <c r="AM1110" s="1">
        <f t="shared" si="58"/>
        <v>-2.1940929999999998E-3</v>
      </c>
      <c r="AR1110" s="1">
        <v>0.79650900000000002</v>
      </c>
      <c r="AS1110" s="2">
        <v>-4.1616799999999998E-5</v>
      </c>
    </row>
    <row r="1111" spans="3:45" x14ac:dyDescent="0.25">
      <c r="C1111" s="1">
        <v>0.69427499999999998</v>
      </c>
      <c r="D1111" s="1">
        <v>-4.3701200000000001E-5</v>
      </c>
      <c r="E1111">
        <f t="shared" si="57"/>
        <v>-7.8662159999999998E-5</v>
      </c>
      <c r="G1111" s="1">
        <v>0.69436600000000004</v>
      </c>
      <c r="H1111" s="1">
        <v>-2.0611599999999998E-3</v>
      </c>
      <c r="I1111" s="1">
        <v>-2.0611599999999998E-3</v>
      </c>
      <c r="K1111">
        <v>0.79406699999999997</v>
      </c>
      <c r="L1111">
        <v>-2.1885544999999998E-3</v>
      </c>
      <c r="N1111" s="1"/>
      <c r="P1111" s="1"/>
      <c r="Q1111" s="1"/>
      <c r="R1111" s="1"/>
      <c r="AB1111" s="1"/>
      <c r="AK1111" s="1">
        <v>-3.9791899999999996E-3</v>
      </c>
      <c r="AL1111" s="1">
        <v>0.79406699999999997</v>
      </c>
      <c r="AM1111" s="1">
        <f t="shared" si="58"/>
        <v>-2.1885544999999998E-3</v>
      </c>
      <c r="AR1111" s="1">
        <v>0.79406699999999997</v>
      </c>
      <c r="AS1111" s="2">
        <v>-4.2306499999999999E-5</v>
      </c>
    </row>
    <row r="1112" spans="3:45" x14ac:dyDescent="0.25">
      <c r="C1112" s="1">
        <v>0.69183300000000003</v>
      </c>
      <c r="D1112" s="1">
        <v>-4.3435700000000002E-5</v>
      </c>
      <c r="E1112">
        <f t="shared" si="57"/>
        <v>-7.818426E-5</v>
      </c>
      <c r="G1112" s="1">
        <v>0.69192500000000001</v>
      </c>
      <c r="H1112" s="1">
        <v>-2.0642099999999999E-3</v>
      </c>
      <c r="I1112" s="1">
        <v>-2.0642099999999999E-3</v>
      </c>
      <c r="K1112">
        <v>0.79193100000000005</v>
      </c>
      <c r="L1112">
        <v>-2.1821745E-3</v>
      </c>
      <c r="N1112" s="1"/>
      <c r="P1112" s="1"/>
      <c r="Q1112" s="1"/>
      <c r="R1112" s="1"/>
      <c r="AB1112" s="1"/>
      <c r="AK1112" s="1">
        <v>-3.96759E-3</v>
      </c>
      <c r="AL1112" s="1">
        <v>0.79193100000000005</v>
      </c>
      <c r="AM1112" s="1">
        <f t="shared" si="58"/>
        <v>-2.1821745E-3</v>
      </c>
      <c r="AR1112" s="1">
        <v>0.79193100000000005</v>
      </c>
      <c r="AS1112" s="2">
        <v>-4.3041999999999999E-5</v>
      </c>
    </row>
    <row r="1113" spans="3:45" x14ac:dyDescent="0.25">
      <c r="C1113" s="1">
        <v>0.68936200000000003</v>
      </c>
      <c r="D1113" s="1">
        <v>-4.4064299999999998E-5</v>
      </c>
      <c r="E1113">
        <f t="shared" si="57"/>
        <v>-7.9315739999999993E-5</v>
      </c>
      <c r="G1113" s="1">
        <v>0.68942300000000001</v>
      </c>
      <c r="H1113" s="1">
        <v>-2.06726E-3</v>
      </c>
      <c r="I1113" s="1">
        <v>-2.06726E-3</v>
      </c>
      <c r="K1113">
        <v>0.788879</v>
      </c>
      <c r="L1113">
        <v>-2.1759650000000002E-3</v>
      </c>
      <c r="N1113" s="1"/>
      <c r="P1113" s="1"/>
      <c r="Q1113" s="1"/>
      <c r="R1113" s="1"/>
      <c r="AB1113" s="1"/>
      <c r="AK1113" s="1">
        <v>-3.9563000000000003E-3</v>
      </c>
      <c r="AL1113" s="1">
        <v>0.788879</v>
      </c>
      <c r="AM1113" s="1">
        <f t="shared" si="58"/>
        <v>-2.1759650000000002E-3</v>
      </c>
      <c r="AR1113" s="1">
        <v>0.78949000000000003</v>
      </c>
      <c r="AS1113" s="2">
        <v>-4.3804899999999998E-5</v>
      </c>
    </row>
    <row r="1114" spans="3:45" x14ac:dyDescent="0.25">
      <c r="C1114" s="1">
        <v>0.68691999999999998</v>
      </c>
      <c r="D1114" s="1">
        <v>-4.4180300000000001E-5</v>
      </c>
      <c r="E1114">
        <f t="shared" si="57"/>
        <v>-7.9524540000000003E-5</v>
      </c>
      <c r="G1114" s="1">
        <v>0.68713400000000002</v>
      </c>
      <c r="H1114" s="1">
        <v>-2.07062E-3</v>
      </c>
      <c r="I1114" s="1">
        <v>-2.07062E-3</v>
      </c>
      <c r="K1114">
        <v>0.78674299999999997</v>
      </c>
      <c r="L1114">
        <v>-2.1690845000000001E-3</v>
      </c>
      <c r="N1114" s="1"/>
      <c r="P1114" s="1"/>
      <c r="Q1114" s="1"/>
      <c r="R1114" s="1"/>
      <c r="AB1114" s="1"/>
      <c r="AK1114" s="1">
        <v>-3.94379E-3</v>
      </c>
      <c r="AL1114" s="1">
        <v>0.78674299999999997</v>
      </c>
      <c r="AM1114" s="1">
        <f t="shared" si="58"/>
        <v>-2.1690845000000001E-3</v>
      </c>
      <c r="AR1114" s="1">
        <v>0.78674299999999997</v>
      </c>
      <c r="AS1114" s="2">
        <v>-4.4604500000000003E-5</v>
      </c>
    </row>
    <row r="1115" spans="3:45" x14ac:dyDescent="0.25">
      <c r="C1115" s="1">
        <v>0.68450900000000003</v>
      </c>
      <c r="D1115" s="1">
        <v>-4.4418300000000001E-5</v>
      </c>
      <c r="E1115">
        <f t="shared" si="57"/>
        <v>-7.9952940000000008E-5</v>
      </c>
      <c r="G1115" s="1">
        <v>0.68469199999999997</v>
      </c>
      <c r="H1115" s="1">
        <v>-2.0739700000000001E-3</v>
      </c>
      <c r="I1115" s="1">
        <v>-2.0739700000000001E-3</v>
      </c>
      <c r="K1115">
        <v>0.78399700000000005</v>
      </c>
      <c r="L1115">
        <v>-2.1623689999999999E-3</v>
      </c>
      <c r="N1115" s="1"/>
      <c r="P1115" s="1"/>
      <c r="Q1115" s="1"/>
      <c r="R1115" s="1"/>
      <c r="AB1115" s="1"/>
      <c r="AK1115" s="1">
        <v>-3.9315799999999996E-3</v>
      </c>
      <c r="AL1115" s="1">
        <v>0.78399700000000005</v>
      </c>
      <c r="AM1115" s="1">
        <f t="shared" si="58"/>
        <v>-2.1623689999999999E-3</v>
      </c>
      <c r="AR1115" s="1">
        <v>0.78430200000000005</v>
      </c>
      <c r="AS1115" s="2">
        <v>-4.54346E-5</v>
      </c>
    </row>
    <row r="1116" spans="3:45" x14ac:dyDescent="0.25">
      <c r="C1116" s="1">
        <v>0.68209799999999998</v>
      </c>
      <c r="D1116" s="1">
        <v>-4.47174E-5</v>
      </c>
      <c r="E1116">
        <f t="shared" si="57"/>
        <v>-8.0491320000000008E-5</v>
      </c>
      <c r="G1116" s="1">
        <v>0.68222000000000005</v>
      </c>
      <c r="H1116" s="1">
        <v>-2.0770300000000001E-3</v>
      </c>
      <c r="I1116" s="1">
        <v>-2.0770300000000001E-3</v>
      </c>
      <c r="K1116">
        <v>0.781555</v>
      </c>
      <c r="L1116">
        <v>-2.1554885000000003E-3</v>
      </c>
      <c r="N1116" s="1"/>
      <c r="P1116" s="1"/>
      <c r="Q1116" s="1"/>
      <c r="R1116" s="1"/>
      <c r="AB1116" s="1"/>
      <c r="AK1116" s="1">
        <v>-3.9190700000000002E-3</v>
      </c>
      <c r="AL1116" s="1">
        <v>0.781555</v>
      </c>
      <c r="AM1116" s="1">
        <f t="shared" si="58"/>
        <v>-2.1554885000000003E-3</v>
      </c>
      <c r="AR1116" s="1">
        <v>0.78216600000000003</v>
      </c>
      <c r="AS1116" s="2">
        <v>-4.6261599999999998E-5</v>
      </c>
    </row>
    <row r="1117" spans="3:45" x14ac:dyDescent="0.25">
      <c r="C1117" s="1">
        <v>0.67956499999999997</v>
      </c>
      <c r="D1117" s="1">
        <v>-4.49493E-5</v>
      </c>
      <c r="E1117">
        <f t="shared" si="57"/>
        <v>-8.0908740000000003E-5</v>
      </c>
      <c r="G1117" s="1">
        <v>0.67974900000000005</v>
      </c>
      <c r="H1117" s="1">
        <v>-2.0800800000000002E-3</v>
      </c>
      <c r="I1117" s="1">
        <v>-2.0800800000000002E-3</v>
      </c>
      <c r="K1117">
        <v>0.77941899999999997</v>
      </c>
      <c r="L1117">
        <v>-2.1484375000000002E-3</v>
      </c>
      <c r="N1117" s="1"/>
      <c r="P1117" s="1"/>
      <c r="Q1117" s="1"/>
      <c r="R1117" s="1"/>
      <c r="AB1117" s="1"/>
      <c r="AK1117" s="1">
        <v>-3.90625E-3</v>
      </c>
      <c r="AL1117" s="1">
        <v>0.77941899999999997</v>
      </c>
      <c r="AM1117" s="1">
        <f t="shared" si="58"/>
        <v>-2.1484375000000002E-3</v>
      </c>
      <c r="AR1117" s="1">
        <v>0.77941899999999997</v>
      </c>
      <c r="AS1117" s="2">
        <v>-4.7189299999999999E-5</v>
      </c>
    </row>
    <row r="1118" spans="3:45" x14ac:dyDescent="0.25">
      <c r="C1118" s="1">
        <v>0.67721600000000004</v>
      </c>
      <c r="D1118" s="1">
        <v>-4.52087E-5</v>
      </c>
      <c r="E1118">
        <f t="shared" si="57"/>
        <v>-8.1375660000000005E-5</v>
      </c>
      <c r="G1118" s="1">
        <v>0.67736799999999997</v>
      </c>
      <c r="H1118" s="1">
        <v>-2.0831299999999999E-3</v>
      </c>
      <c r="I1118" s="1">
        <v>-2.0831299999999999E-3</v>
      </c>
      <c r="K1118">
        <v>0.77758799999999995</v>
      </c>
      <c r="L1118">
        <v>-2.1405505000000003E-3</v>
      </c>
      <c r="N1118" s="1"/>
      <c r="P1118" s="1"/>
      <c r="Q1118" s="1"/>
      <c r="R1118" s="1"/>
      <c r="AB1118" s="1"/>
      <c r="AK1118" s="1">
        <v>-3.8919100000000002E-3</v>
      </c>
      <c r="AL1118" s="1">
        <v>0.77758799999999995</v>
      </c>
      <c r="AM1118" s="1">
        <f t="shared" si="58"/>
        <v>-2.1405505000000003E-3</v>
      </c>
      <c r="AR1118" s="1">
        <v>0.77667200000000003</v>
      </c>
      <c r="AS1118" s="2">
        <v>-4.8037700000000003E-5</v>
      </c>
    </row>
    <row r="1119" spans="3:45" x14ac:dyDescent="0.25">
      <c r="C1119" s="1">
        <v>0.67477399999999998</v>
      </c>
      <c r="D1119" s="1">
        <v>-4.51965E-5</v>
      </c>
      <c r="E1119">
        <f t="shared" si="57"/>
        <v>-8.13537E-5</v>
      </c>
      <c r="G1119" s="1">
        <v>0.67492700000000005</v>
      </c>
      <c r="H1119" s="1">
        <v>-2.08618E-3</v>
      </c>
      <c r="I1119" s="1">
        <v>-2.08618E-3</v>
      </c>
      <c r="K1119">
        <v>0.775146</v>
      </c>
      <c r="L1119">
        <v>-2.1333290000000002E-3</v>
      </c>
      <c r="N1119" s="1"/>
      <c r="P1119" s="1"/>
      <c r="Q1119" s="1"/>
      <c r="R1119" s="1"/>
      <c r="AB1119" s="1"/>
      <c r="AK1119" s="1">
        <v>-3.8787800000000001E-3</v>
      </c>
      <c r="AL1119" s="1">
        <v>0.775146</v>
      </c>
      <c r="AM1119" s="1">
        <f t="shared" si="58"/>
        <v>-2.1333290000000002E-3</v>
      </c>
      <c r="AR1119" s="1">
        <v>0.775146</v>
      </c>
      <c r="AS1119" s="2">
        <v>-4.9017300000000002E-5</v>
      </c>
    </row>
    <row r="1120" spans="3:45" x14ac:dyDescent="0.25">
      <c r="C1120" s="1">
        <v>0.67233299999999996</v>
      </c>
      <c r="D1120" s="1">
        <v>-4.5547499999999997E-5</v>
      </c>
      <c r="E1120">
        <f t="shared" si="57"/>
        <v>-8.1985500000000003E-5</v>
      </c>
      <c r="G1120" s="1">
        <v>0.67242400000000002</v>
      </c>
      <c r="H1120" s="1">
        <v>-2.08954E-3</v>
      </c>
      <c r="I1120" s="1">
        <v>-2.08954E-3</v>
      </c>
      <c r="K1120">
        <v>0.77239999999999998</v>
      </c>
      <c r="L1120">
        <v>-2.1257775000000003E-3</v>
      </c>
      <c r="N1120" s="1"/>
      <c r="P1120" s="1"/>
      <c r="Q1120" s="1"/>
      <c r="R1120" s="1"/>
      <c r="AB1120" s="1"/>
      <c r="AK1120" s="1">
        <v>-3.8650500000000001E-3</v>
      </c>
      <c r="AL1120" s="1">
        <v>0.77239999999999998</v>
      </c>
      <c r="AM1120" s="1">
        <f t="shared" si="58"/>
        <v>-2.1257775000000003E-3</v>
      </c>
      <c r="AR1120" s="1">
        <v>0.77209499999999998</v>
      </c>
      <c r="AS1120" s="2">
        <v>-4.9987800000000003E-5</v>
      </c>
    </row>
    <row r="1121" spans="3:45" x14ac:dyDescent="0.25">
      <c r="C1121" s="1">
        <v>0.66989100000000001</v>
      </c>
      <c r="D1121" s="1">
        <v>-4.5819100000000003E-5</v>
      </c>
      <c r="E1121">
        <f t="shared" si="57"/>
        <v>-8.247438000000001E-5</v>
      </c>
      <c r="G1121" s="1">
        <v>0.669983</v>
      </c>
      <c r="H1121" s="1">
        <v>-2.0925900000000001E-3</v>
      </c>
      <c r="I1121" s="1">
        <v>-2.0925900000000001E-3</v>
      </c>
      <c r="K1121">
        <v>0.76965300000000003</v>
      </c>
      <c r="L1121">
        <v>-2.1178905E-3</v>
      </c>
      <c r="N1121" s="1"/>
      <c r="P1121" s="1"/>
      <c r="Q1121" s="1"/>
      <c r="R1121" s="1"/>
      <c r="AB1121" s="1"/>
      <c r="AK1121" s="1">
        <v>-3.8507099999999998E-3</v>
      </c>
      <c r="AL1121" s="1">
        <v>0.76965300000000003</v>
      </c>
      <c r="AM1121" s="1">
        <f t="shared" si="58"/>
        <v>-2.1178905E-3</v>
      </c>
      <c r="AR1121" s="1">
        <v>0.76965300000000003</v>
      </c>
      <c r="AS1121" s="2">
        <v>-5.0994900000000002E-5</v>
      </c>
    </row>
    <row r="1122" spans="3:45" x14ac:dyDescent="0.25">
      <c r="C1122" s="1">
        <v>0.66738900000000001</v>
      </c>
      <c r="D1122" s="1">
        <v>-4.6347000000000002E-5</v>
      </c>
      <c r="E1122">
        <f t="shared" si="57"/>
        <v>-8.3424600000000008E-5</v>
      </c>
      <c r="G1122" s="1">
        <v>0.66760299999999995</v>
      </c>
      <c r="H1122" s="1">
        <v>-2.0956400000000002E-3</v>
      </c>
      <c r="I1122" s="1">
        <v>-2.0956400000000002E-3</v>
      </c>
      <c r="K1122">
        <v>0.767517</v>
      </c>
      <c r="L1122">
        <v>-2.1133585000000002E-3</v>
      </c>
      <c r="N1122" s="1"/>
      <c r="P1122" s="1"/>
      <c r="Q1122" s="1"/>
      <c r="R1122" s="1"/>
      <c r="AB1122" s="1"/>
      <c r="AK1122" s="1">
        <v>-3.8424700000000002E-3</v>
      </c>
      <c r="AL1122" s="1">
        <v>0.767517</v>
      </c>
      <c r="AM1122" s="1">
        <f t="shared" si="58"/>
        <v>-2.1133585000000002E-3</v>
      </c>
      <c r="AR1122" s="1">
        <v>0.76721200000000001</v>
      </c>
      <c r="AS1122" s="2">
        <v>-5.2062999999999999E-5</v>
      </c>
    </row>
    <row r="1123" spans="3:45" x14ac:dyDescent="0.25">
      <c r="C1123" s="1">
        <v>0.66503900000000005</v>
      </c>
      <c r="D1123" s="1">
        <v>-4.6957399999999999E-5</v>
      </c>
      <c r="E1123">
        <f t="shared" si="57"/>
        <v>-8.4523319999999999E-5</v>
      </c>
      <c r="G1123" s="1">
        <v>0.66510000000000002</v>
      </c>
      <c r="H1123" s="1">
        <v>-2.0986899999999998E-3</v>
      </c>
      <c r="I1123" s="1">
        <v>-2.0986899999999998E-3</v>
      </c>
      <c r="K1123">
        <v>0.76507599999999998</v>
      </c>
      <c r="L1123">
        <v>-2.1175550000000001E-3</v>
      </c>
      <c r="N1123" s="1"/>
      <c r="P1123" s="1"/>
      <c r="Q1123" s="1"/>
      <c r="R1123" s="1"/>
      <c r="AB1123" s="1"/>
      <c r="AK1123" s="1">
        <v>-3.8501E-3</v>
      </c>
      <c r="AL1123" s="1">
        <v>0.76507599999999998</v>
      </c>
      <c r="AM1123" s="1">
        <f t="shared" si="58"/>
        <v>-2.1175550000000001E-3</v>
      </c>
      <c r="AR1123" s="1">
        <v>0.76507599999999998</v>
      </c>
      <c r="AS1123" s="2">
        <v>-5.3161600000000003E-5</v>
      </c>
    </row>
    <row r="1124" spans="3:45" x14ac:dyDescent="0.25">
      <c r="C1124" s="1">
        <v>0.66259800000000002</v>
      </c>
      <c r="D1124" s="1">
        <v>-4.7433499999999999E-5</v>
      </c>
      <c r="E1124">
        <f t="shared" si="57"/>
        <v>-8.5380300000000007E-5</v>
      </c>
      <c r="G1124" s="1">
        <v>0.66268899999999997</v>
      </c>
      <c r="H1124" s="1">
        <v>-2.1017499999999999E-3</v>
      </c>
      <c r="I1124" s="1">
        <v>-2.1017499999999999E-3</v>
      </c>
      <c r="K1124">
        <v>0.76232900000000003</v>
      </c>
      <c r="L1124">
        <v>-2.1056364999999999E-3</v>
      </c>
      <c r="N1124" s="1"/>
      <c r="P1124" s="1"/>
      <c r="Q1124" s="1"/>
      <c r="R1124" s="1"/>
      <c r="AB1124" s="1"/>
      <c r="AK1124" s="1">
        <v>-3.8284299999999999E-3</v>
      </c>
      <c r="AL1124" s="1">
        <v>0.76232900000000003</v>
      </c>
      <c r="AM1124" s="1">
        <f t="shared" si="58"/>
        <v>-2.1056364999999999E-3</v>
      </c>
      <c r="AR1124" s="1">
        <v>0.76263400000000003</v>
      </c>
      <c r="AS1124" s="2">
        <v>-5.4290799999999999E-5</v>
      </c>
    </row>
    <row r="1125" spans="3:45" x14ac:dyDescent="0.25">
      <c r="C1125" s="1">
        <v>0.66018699999999997</v>
      </c>
      <c r="D1125" s="1">
        <v>-4.7357200000000001E-5</v>
      </c>
      <c r="E1125">
        <f t="shared" si="57"/>
        <v>-8.5242960000000008E-5</v>
      </c>
      <c r="G1125" s="1">
        <v>0.66030900000000003</v>
      </c>
      <c r="H1125" s="1">
        <v>-2.1048E-3</v>
      </c>
      <c r="I1125" s="1">
        <v>-2.1048E-3</v>
      </c>
      <c r="K1125">
        <v>0.76019300000000001</v>
      </c>
      <c r="L1125">
        <v>-2.0970785000000002E-3</v>
      </c>
      <c r="N1125" s="1"/>
      <c r="P1125" s="1"/>
      <c r="Q1125" s="1"/>
      <c r="R1125" s="1"/>
      <c r="AB1125" s="1"/>
      <c r="AK1125" s="1">
        <v>-3.8128699999999999E-3</v>
      </c>
      <c r="AL1125" s="1">
        <v>0.76019300000000001</v>
      </c>
      <c r="AM1125" s="1">
        <f t="shared" si="58"/>
        <v>-2.0970785000000002E-3</v>
      </c>
      <c r="AR1125" s="1">
        <v>0.75958300000000001</v>
      </c>
      <c r="AS1125" s="2">
        <v>-5.5419900000000001E-5</v>
      </c>
    </row>
    <row r="1126" spans="3:45" x14ac:dyDescent="0.25">
      <c r="C1126" s="1">
        <v>0.65768400000000005</v>
      </c>
      <c r="D1126" s="1">
        <v>-4.7607400000000001E-5</v>
      </c>
      <c r="E1126">
        <f t="shared" si="57"/>
        <v>-8.5693320000000003E-5</v>
      </c>
      <c r="G1126" s="1">
        <v>0.65783700000000001</v>
      </c>
      <c r="H1126" s="1">
        <v>-2.1078500000000001E-3</v>
      </c>
      <c r="I1126" s="1">
        <v>-2.1078500000000001E-3</v>
      </c>
      <c r="K1126">
        <v>0.75714099999999995</v>
      </c>
      <c r="L1126">
        <v>-2.0841535000000002E-3</v>
      </c>
      <c r="N1126" s="1"/>
      <c r="P1126" s="1"/>
      <c r="Q1126" s="1"/>
      <c r="R1126" s="1"/>
      <c r="AB1126" s="1"/>
      <c r="AK1126" s="1">
        <v>-3.7893699999999998E-3</v>
      </c>
      <c r="AL1126" s="1">
        <v>0.75714099999999995</v>
      </c>
      <c r="AM1126" s="1">
        <f t="shared" si="58"/>
        <v>-2.0841535000000002E-3</v>
      </c>
      <c r="AR1126" s="1">
        <v>0.75744599999999995</v>
      </c>
      <c r="AS1126" s="2">
        <v>-5.66711E-5</v>
      </c>
    </row>
    <row r="1127" spans="3:45" x14ac:dyDescent="0.25">
      <c r="C1127" s="1">
        <v>0.65521200000000002</v>
      </c>
      <c r="D1127" s="1">
        <v>-4.8074300000000002E-5</v>
      </c>
      <c r="E1127">
        <f t="shared" si="57"/>
        <v>-8.6533740000000004E-5</v>
      </c>
      <c r="G1127" s="1">
        <v>0.65533399999999997</v>
      </c>
      <c r="H1127" s="1">
        <v>-2.1109000000000002E-3</v>
      </c>
      <c r="I1127" s="1">
        <v>-2.1109000000000002E-3</v>
      </c>
      <c r="K1127">
        <v>0.75500500000000004</v>
      </c>
      <c r="L1127">
        <v>-2.0710580000000002E-3</v>
      </c>
      <c r="N1127" s="1"/>
      <c r="P1127" s="1"/>
      <c r="Q1127" s="1"/>
      <c r="R1127" s="1"/>
      <c r="AB1127" s="1"/>
      <c r="AK1127" s="1">
        <v>-3.7655599999999998E-3</v>
      </c>
      <c r="AL1127" s="1">
        <v>0.75500500000000004</v>
      </c>
      <c r="AM1127" s="1">
        <f t="shared" si="58"/>
        <v>-2.0710580000000002E-3</v>
      </c>
      <c r="AR1127" s="1">
        <v>0.75470000000000004</v>
      </c>
      <c r="AS1127" s="2">
        <v>-5.7830800000000002E-5</v>
      </c>
    </row>
    <row r="1128" spans="3:45" x14ac:dyDescent="0.25">
      <c r="C1128" s="1">
        <v>0.65286299999999997</v>
      </c>
      <c r="D1128" s="1">
        <v>-4.8214699999999998E-5</v>
      </c>
      <c r="E1128">
        <f t="shared" si="57"/>
        <v>-8.6786459999999997E-5</v>
      </c>
      <c r="G1128" s="1">
        <v>0.65295400000000003</v>
      </c>
      <c r="H1128" s="1">
        <v>-2.1139499999999999E-3</v>
      </c>
      <c r="I1128" s="1">
        <v>-2.1139499999999999E-3</v>
      </c>
      <c r="K1128">
        <v>0.75256299999999998</v>
      </c>
      <c r="L1128">
        <v>-2.0599810000000002E-3</v>
      </c>
      <c r="N1128" s="1"/>
      <c r="P1128" s="1"/>
      <c r="Q1128" s="1"/>
      <c r="R1128" s="1"/>
      <c r="AB1128" s="1"/>
      <c r="AK1128" s="1">
        <v>-3.7454200000000002E-3</v>
      </c>
      <c r="AL1128" s="1">
        <v>0.75256299999999998</v>
      </c>
      <c r="AM1128" s="1">
        <f t="shared" si="58"/>
        <v>-2.0599810000000002E-3</v>
      </c>
      <c r="AR1128" s="1">
        <v>0.75286900000000001</v>
      </c>
      <c r="AS1128" s="2">
        <v>-5.91431E-5</v>
      </c>
    </row>
    <row r="1129" spans="3:45" x14ac:dyDescent="0.25">
      <c r="C1129" s="1">
        <v>0.65039100000000005</v>
      </c>
      <c r="D1129" s="1">
        <v>-4.8474099999999997E-5</v>
      </c>
      <c r="E1129">
        <f t="shared" si="57"/>
        <v>-8.7253379999999999E-5</v>
      </c>
      <c r="G1129" s="1">
        <v>0.65039100000000005</v>
      </c>
      <c r="H1129" s="1">
        <v>-2.1167E-3</v>
      </c>
      <c r="I1129" s="1">
        <v>-2.1167E-3</v>
      </c>
      <c r="K1129">
        <v>0.75042699999999996</v>
      </c>
      <c r="L1129">
        <v>-2.0494100000000002E-3</v>
      </c>
      <c r="N1129" s="1"/>
      <c r="P1129" s="1"/>
      <c r="Q1129" s="1"/>
      <c r="R1129" s="1"/>
      <c r="AB1129" s="1"/>
      <c r="AK1129" s="1">
        <v>-3.7261999999999998E-3</v>
      </c>
      <c r="AL1129" s="1">
        <v>0.75042699999999996</v>
      </c>
      <c r="AM1129" s="1">
        <f t="shared" si="58"/>
        <v>-2.0494100000000002E-3</v>
      </c>
      <c r="AR1129" s="1">
        <v>0.75073199999999995</v>
      </c>
      <c r="AS1129" s="2">
        <v>-6.0424799999999998E-5</v>
      </c>
    </row>
    <row r="1130" spans="3:45" x14ac:dyDescent="0.25">
      <c r="C1130" s="1">
        <v>0.64788800000000002</v>
      </c>
      <c r="D1130" s="1">
        <v>-4.88495E-5</v>
      </c>
      <c r="E1130">
        <f t="shared" si="57"/>
        <v>-8.7929099999999998E-5</v>
      </c>
      <c r="G1130" s="1">
        <v>0.64804099999999998</v>
      </c>
      <c r="H1130" s="1">
        <v>-2.1197500000000001E-3</v>
      </c>
      <c r="I1130" s="1">
        <v>-2.1197500000000001E-3</v>
      </c>
      <c r="K1130">
        <v>0.748444</v>
      </c>
      <c r="L1130">
        <v>-2.0386685000000002E-3</v>
      </c>
      <c r="N1130" s="1"/>
      <c r="P1130" s="1"/>
      <c r="Q1130" s="1"/>
      <c r="R1130" s="1"/>
      <c r="AB1130" s="1"/>
      <c r="AK1130" s="1">
        <v>-3.70667E-3</v>
      </c>
      <c r="AL1130" s="1">
        <v>0.748444</v>
      </c>
      <c r="AM1130" s="1">
        <f t="shared" si="58"/>
        <v>-2.0386685000000002E-3</v>
      </c>
      <c r="AR1130" s="1">
        <v>0.74795500000000004</v>
      </c>
      <c r="AS1130" s="2">
        <v>-6.17981E-5</v>
      </c>
    </row>
    <row r="1131" spans="3:45" x14ac:dyDescent="0.25">
      <c r="C1131" s="1">
        <v>0.64544699999999999</v>
      </c>
      <c r="D1131" s="1">
        <v>-4.9011200000000003E-5</v>
      </c>
      <c r="E1131">
        <f t="shared" si="57"/>
        <v>-8.8220160000000003E-5</v>
      </c>
      <c r="G1131" s="1">
        <v>0.64566000000000001</v>
      </c>
      <c r="H1131" s="1">
        <v>-2.1228000000000002E-3</v>
      </c>
      <c r="I1131" s="1">
        <v>-2.1228000000000002E-3</v>
      </c>
      <c r="K1131">
        <v>0.74603299999999995</v>
      </c>
      <c r="L1131">
        <v>-2.0270855000000003E-3</v>
      </c>
      <c r="N1131" s="1"/>
      <c r="P1131" s="1"/>
      <c r="Q1131" s="1"/>
      <c r="R1131" s="1"/>
      <c r="AB1131" s="1"/>
      <c r="AK1131" s="1">
        <v>-3.6856100000000002E-3</v>
      </c>
      <c r="AL1131" s="1">
        <v>0.74603299999999995</v>
      </c>
      <c r="AM1131" s="1">
        <f t="shared" si="58"/>
        <v>-2.0270855000000003E-3</v>
      </c>
      <c r="AR1131" s="1">
        <v>0.74554399999999998</v>
      </c>
      <c r="AS1131" s="2">
        <v>-6.3201900000000002E-5</v>
      </c>
    </row>
    <row r="1132" spans="3:45" x14ac:dyDescent="0.25">
      <c r="C1132" s="1">
        <v>0.64300500000000005</v>
      </c>
      <c r="D1132" s="1">
        <v>-4.9377399999999999E-5</v>
      </c>
      <c r="E1132">
        <f t="shared" si="57"/>
        <v>-8.8879319999999996E-5</v>
      </c>
      <c r="G1132" s="1">
        <v>0.64318799999999998</v>
      </c>
      <c r="H1132" s="1">
        <v>-2.1258499999999999E-3</v>
      </c>
      <c r="I1132" s="1">
        <v>-2.1258499999999999E-3</v>
      </c>
      <c r="K1132">
        <v>0.74356100000000003</v>
      </c>
      <c r="L1132">
        <v>-2.0160085000000003E-3</v>
      </c>
      <c r="N1132" s="1"/>
      <c r="P1132" s="1"/>
      <c r="Q1132" s="1"/>
      <c r="R1132" s="1"/>
      <c r="AB1132" s="1"/>
      <c r="AK1132" s="1">
        <v>-3.6654700000000001E-3</v>
      </c>
      <c r="AL1132" s="1">
        <v>0.74356100000000003</v>
      </c>
      <c r="AM1132" s="1">
        <f t="shared" si="58"/>
        <v>-2.0160085000000003E-3</v>
      </c>
      <c r="AR1132" s="1">
        <v>0.74316400000000005</v>
      </c>
      <c r="AS1132" s="2">
        <v>-6.4575199999999998E-5</v>
      </c>
    </row>
    <row r="1133" spans="3:45" x14ac:dyDescent="0.25">
      <c r="C1133" s="1">
        <v>0.64056400000000002</v>
      </c>
      <c r="D1133" s="1">
        <v>-4.9865699999999999E-5</v>
      </c>
      <c r="E1133">
        <f t="shared" si="57"/>
        <v>-8.9758259999999995E-5</v>
      </c>
      <c r="G1133" s="1">
        <v>0.64071699999999998</v>
      </c>
      <c r="H1133" s="1">
        <v>-2.1286E-3</v>
      </c>
      <c r="I1133" s="1">
        <v>-2.1286E-3</v>
      </c>
      <c r="K1133">
        <v>0.74114999999999998</v>
      </c>
      <c r="L1133">
        <v>-2.0049260000000002E-3</v>
      </c>
      <c r="N1133" s="1"/>
      <c r="P1133" s="1"/>
      <c r="Q1133" s="1"/>
      <c r="R1133" s="1"/>
      <c r="AB1133" s="1"/>
      <c r="AK1133" s="1">
        <v>-3.6453200000000001E-3</v>
      </c>
      <c r="AL1133" s="1">
        <v>0.74114999999999998</v>
      </c>
      <c r="AM1133" s="1">
        <f t="shared" si="58"/>
        <v>-2.0049260000000002E-3</v>
      </c>
      <c r="AR1133" s="1">
        <v>0.74072300000000002</v>
      </c>
      <c r="AS1133" s="2">
        <v>-6.6070599999999997E-5</v>
      </c>
    </row>
    <row r="1134" spans="3:45" x14ac:dyDescent="0.25">
      <c r="C1134" s="1">
        <v>0.63815299999999997</v>
      </c>
      <c r="D1134" s="1">
        <v>-5.0262500000000002E-5</v>
      </c>
      <c r="E1134">
        <f t="shared" si="57"/>
        <v>-9.0472500000000005E-5</v>
      </c>
      <c r="G1134" s="1">
        <v>0.63830600000000004</v>
      </c>
      <c r="H1134" s="1">
        <v>-2.1316500000000001E-3</v>
      </c>
      <c r="I1134" s="1">
        <v>-2.1316500000000001E-3</v>
      </c>
      <c r="K1134">
        <v>0.73864700000000005</v>
      </c>
      <c r="L1134">
        <v>-1.9948555E-3</v>
      </c>
      <c r="N1134" s="1"/>
      <c r="P1134" s="1"/>
      <c r="Q1134" s="1"/>
      <c r="R1134" s="1"/>
      <c r="AB1134" s="1"/>
      <c r="AK1134" s="1">
        <v>-3.62701E-3</v>
      </c>
      <c r="AL1134" s="1">
        <v>0.73864700000000005</v>
      </c>
      <c r="AM1134" s="1">
        <f t="shared" si="58"/>
        <v>-1.9948555E-3</v>
      </c>
      <c r="AR1134" s="1">
        <v>0.73831199999999997</v>
      </c>
      <c r="AS1134" s="2">
        <v>-6.7535399999999997E-5</v>
      </c>
    </row>
    <row r="1135" spans="3:45" x14ac:dyDescent="0.25">
      <c r="C1135" s="1">
        <v>0.63574200000000003</v>
      </c>
      <c r="D1135" s="1">
        <v>-5.05676E-5</v>
      </c>
      <c r="E1135">
        <f t="shared" si="57"/>
        <v>-9.1021680000000002E-5</v>
      </c>
      <c r="G1135" s="1">
        <v>0.63583400000000001</v>
      </c>
      <c r="H1135" s="1">
        <v>-2.1346999999999998E-3</v>
      </c>
      <c r="I1135" s="1">
        <v>-2.1346999999999998E-3</v>
      </c>
      <c r="K1135">
        <v>0.73617600000000005</v>
      </c>
      <c r="L1135">
        <v>-1.9810945000000003E-3</v>
      </c>
      <c r="N1135" s="1"/>
      <c r="P1135" s="1"/>
      <c r="Q1135" s="1"/>
      <c r="R1135" s="1"/>
      <c r="AB1135" s="1"/>
      <c r="AK1135" s="1">
        <v>-3.6019899999999998E-3</v>
      </c>
      <c r="AL1135" s="1">
        <v>0.73617600000000005</v>
      </c>
      <c r="AM1135" s="1">
        <f t="shared" si="58"/>
        <v>-1.9810945000000003E-3</v>
      </c>
      <c r="AR1135" s="1">
        <v>0.73577899999999996</v>
      </c>
      <c r="AS1135" s="2">
        <v>-6.9091799999999995E-5</v>
      </c>
    </row>
    <row r="1136" spans="3:45" x14ac:dyDescent="0.25">
      <c r="C1136" s="1">
        <v>0.63320900000000002</v>
      </c>
      <c r="D1136" s="1">
        <v>-5.0964400000000003E-5</v>
      </c>
      <c r="E1136">
        <f t="shared" si="57"/>
        <v>-9.1735920000000012E-5</v>
      </c>
      <c r="G1136" s="1">
        <v>0.63336199999999998</v>
      </c>
      <c r="H1136" s="1">
        <v>-2.1374499999999999E-3</v>
      </c>
      <c r="I1136" s="1">
        <v>-2.1374499999999999E-3</v>
      </c>
      <c r="K1136">
        <v>0.73379499999999998</v>
      </c>
      <c r="L1136">
        <v>-1.9705180000000001E-3</v>
      </c>
      <c r="N1136" s="1"/>
      <c r="P1136" s="1"/>
      <c r="Q1136" s="1"/>
      <c r="R1136" s="1"/>
      <c r="AB1136" s="1"/>
      <c r="AK1136" s="1">
        <v>-3.5827599999999999E-3</v>
      </c>
      <c r="AL1136" s="1">
        <v>0.73379499999999998</v>
      </c>
      <c r="AM1136" s="1">
        <f t="shared" si="58"/>
        <v>-1.9705180000000001E-3</v>
      </c>
      <c r="AR1136" s="1">
        <v>0.73336800000000002</v>
      </c>
      <c r="AS1136" s="2">
        <v>-7.0648200000000006E-5</v>
      </c>
    </row>
    <row r="1137" spans="3:45" x14ac:dyDescent="0.25">
      <c r="C1137" s="1">
        <v>0.630768</v>
      </c>
      <c r="D1137" s="1">
        <v>-5.13E-5</v>
      </c>
      <c r="E1137">
        <f t="shared" si="57"/>
        <v>-9.234E-5</v>
      </c>
      <c r="G1137" s="1">
        <v>0.63092000000000004</v>
      </c>
      <c r="H1137" s="1">
        <v>-2.1402000000000001E-3</v>
      </c>
      <c r="I1137" s="1">
        <v>-2.1402000000000001E-3</v>
      </c>
      <c r="K1137">
        <v>0.73129299999999997</v>
      </c>
      <c r="L1137">
        <v>-1.9606180000000003E-3</v>
      </c>
      <c r="N1137" s="1"/>
      <c r="P1137" s="1"/>
      <c r="Q1137" s="1"/>
      <c r="R1137" s="1"/>
      <c r="AB1137" s="1"/>
      <c r="AK1137" s="1">
        <v>-3.5647600000000002E-3</v>
      </c>
      <c r="AL1137" s="1">
        <v>0.73129299999999997</v>
      </c>
      <c r="AM1137" s="1">
        <f t="shared" si="58"/>
        <v>-1.9606180000000003E-3</v>
      </c>
      <c r="AR1137" s="1">
        <v>0.73092699999999999</v>
      </c>
      <c r="AS1137" s="2">
        <v>-7.2296099999999994E-5</v>
      </c>
    </row>
    <row r="1138" spans="3:45" x14ac:dyDescent="0.25">
      <c r="C1138" s="1">
        <v>0.62835700000000005</v>
      </c>
      <c r="D1138" s="1">
        <v>-5.2062999999999999E-5</v>
      </c>
      <c r="E1138">
        <f t="shared" si="57"/>
        <v>-9.3713400000000003E-5</v>
      </c>
      <c r="G1138" s="1">
        <v>0.62853999999999999</v>
      </c>
      <c r="H1138" s="1">
        <v>-2.1432500000000002E-3</v>
      </c>
      <c r="I1138" s="1">
        <v>-2.1432500000000002E-3</v>
      </c>
      <c r="K1138">
        <v>0.72888200000000003</v>
      </c>
      <c r="L1138">
        <v>-1.9505475000000001E-3</v>
      </c>
      <c r="N1138" s="1"/>
      <c r="P1138" s="1"/>
      <c r="Q1138" s="1"/>
      <c r="R1138" s="1"/>
      <c r="AB1138" s="1"/>
      <c r="AK1138" s="1">
        <v>-3.54645E-3</v>
      </c>
      <c r="AL1138" s="1">
        <v>0.72888200000000003</v>
      </c>
      <c r="AM1138" s="1">
        <f t="shared" si="58"/>
        <v>-1.9505475000000001E-3</v>
      </c>
      <c r="AR1138" s="1">
        <v>0.72848500000000005</v>
      </c>
      <c r="AS1138" s="2">
        <v>-7.3913599999999997E-5</v>
      </c>
    </row>
    <row r="1139" spans="3:45" x14ac:dyDescent="0.25">
      <c r="C1139" s="1">
        <v>0.62591600000000003</v>
      </c>
      <c r="D1139" s="1">
        <v>-5.2917500000000003E-5</v>
      </c>
      <c r="E1139">
        <f t="shared" si="57"/>
        <v>-9.5251500000000008E-5</v>
      </c>
      <c r="G1139" s="1">
        <v>0.62606799999999996</v>
      </c>
      <c r="H1139" s="1">
        <v>-2.1459999999999999E-3</v>
      </c>
      <c r="I1139" s="1">
        <v>-2.1459999999999999E-3</v>
      </c>
      <c r="K1139">
        <v>0.72647099999999998</v>
      </c>
      <c r="L1139">
        <v>-1.9399710000000002E-3</v>
      </c>
      <c r="N1139" s="1"/>
      <c r="P1139" s="1"/>
      <c r="Q1139" s="1"/>
      <c r="R1139" s="1"/>
      <c r="AB1139" s="1"/>
      <c r="AK1139" s="1">
        <v>-3.5272200000000002E-3</v>
      </c>
      <c r="AL1139" s="1">
        <v>0.72647099999999998</v>
      </c>
      <c r="AM1139" s="1">
        <f t="shared" si="58"/>
        <v>-1.9399710000000002E-3</v>
      </c>
      <c r="AR1139" s="1">
        <v>0.72604400000000002</v>
      </c>
      <c r="AS1139" s="2">
        <v>-7.5592000000000004E-5</v>
      </c>
    </row>
    <row r="1140" spans="3:45" x14ac:dyDescent="0.25">
      <c r="C1140" s="1">
        <v>0.623444</v>
      </c>
      <c r="D1140" s="1">
        <v>-5.2703900000000002E-5</v>
      </c>
      <c r="E1140">
        <f t="shared" si="57"/>
        <v>-9.486702E-5</v>
      </c>
      <c r="G1140" s="1">
        <v>0.62365700000000002</v>
      </c>
      <c r="H1140" s="1">
        <v>-2.14905E-3</v>
      </c>
      <c r="I1140" s="1">
        <v>-2.14905E-3</v>
      </c>
      <c r="K1140">
        <v>0.72406000000000004</v>
      </c>
      <c r="L1140">
        <v>-1.9300710000000002E-3</v>
      </c>
      <c r="N1140" s="1"/>
      <c r="P1140" s="1"/>
      <c r="Q1140" s="1"/>
      <c r="R1140" s="1"/>
      <c r="AB1140" s="1"/>
      <c r="AK1140" s="1">
        <v>-3.50922E-3</v>
      </c>
      <c r="AL1140" s="1">
        <v>0.72406000000000004</v>
      </c>
      <c r="AM1140" s="1">
        <f t="shared" si="58"/>
        <v>-1.9300710000000002E-3</v>
      </c>
      <c r="AR1140" s="1">
        <v>0.72363299999999997</v>
      </c>
      <c r="AS1140" s="2">
        <v>-7.7300999999999997E-5</v>
      </c>
    </row>
    <row r="1141" spans="3:45" x14ac:dyDescent="0.25">
      <c r="C1141" s="1">
        <v>0.62097199999999997</v>
      </c>
      <c r="D1141" s="1">
        <v>-5.3161600000000003E-5</v>
      </c>
      <c r="E1141">
        <f t="shared" si="57"/>
        <v>-9.5690880000000008E-5</v>
      </c>
      <c r="G1141" s="1">
        <v>0.62121599999999999</v>
      </c>
      <c r="H1141" s="1">
        <v>-2.1521000000000001E-3</v>
      </c>
      <c r="I1141" s="1">
        <v>-2.1521000000000001E-3</v>
      </c>
      <c r="K1141">
        <v>0.72155800000000003</v>
      </c>
      <c r="L1141">
        <v>-1.9201655000000001E-3</v>
      </c>
      <c r="N1141" s="1"/>
      <c r="P1141" s="1"/>
      <c r="Q1141" s="1"/>
      <c r="R1141" s="1"/>
      <c r="AB1141" s="1"/>
      <c r="AK1141" s="1">
        <v>-3.4912099999999998E-3</v>
      </c>
      <c r="AL1141" s="1">
        <v>0.72155800000000003</v>
      </c>
      <c r="AM1141" s="1">
        <f t="shared" si="58"/>
        <v>-1.9201655000000001E-3</v>
      </c>
      <c r="AR1141" s="1">
        <v>0.72119100000000003</v>
      </c>
      <c r="AS1141" s="2">
        <v>-7.9040499999999997E-5</v>
      </c>
    </row>
    <row r="1142" spans="3:45" x14ac:dyDescent="0.25">
      <c r="C1142" s="1">
        <v>0.61862200000000001</v>
      </c>
      <c r="D1142" s="1">
        <v>-5.4077099999999998E-5</v>
      </c>
      <c r="E1142">
        <f t="shared" si="57"/>
        <v>-9.7338779999999996E-5</v>
      </c>
      <c r="G1142" s="1">
        <v>0.61877400000000005</v>
      </c>
      <c r="H1142" s="1">
        <v>-2.1548499999999998E-3</v>
      </c>
      <c r="I1142" s="1">
        <v>-2.1548499999999998E-3</v>
      </c>
      <c r="K1142">
        <v>0.71914699999999998</v>
      </c>
      <c r="L1142">
        <v>-1.9077465E-3</v>
      </c>
      <c r="N1142" s="1"/>
      <c r="P1142" s="1"/>
      <c r="Q1142" s="1"/>
      <c r="R1142" s="1"/>
      <c r="AB1142" s="1"/>
      <c r="AK1142" s="1">
        <v>-3.4686299999999999E-3</v>
      </c>
      <c r="AL1142" s="1">
        <v>0.71914699999999998</v>
      </c>
      <c r="AM1142" s="1">
        <f t="shared" si="58"/>
        <v>-1.9077465E-3</v>
      </c>
      <c r="AR1142" s="1">
        <v>0.718781</v>
      </c>
      <c r="AS1142" s="2">
        <v>-8.0841100000000001E-5</v>
      </c>
    </row>
    <row r="1143" spans="3:45" x14ac:dyDescent="0.25">
      <c r="C1143" s="1">
        <v>0.61614999999999998</v>
      </c>
      <c r="D1143" s="1">
        <v>-5.4077099999999998E-5</v>
      </c>
      <c r="E1143">
        <f t="shared" si="57"/>
        <v>-9.7338779999999996E-5</v>
      </c>
      <c r="G1143" s="1">
        <v>0.61636400000000002</v>
      </c>
      <c r="H1143" s="1">
        <v>-2.15759E-3</v>
      </c>
      <c r="I1143" s="1">
        <v>-2.15759E-3</v>
      </c>
      <c r="K1143">
        <v>0.71664399999999995</v>
      </c>
      <c r="L1143">
        <v>-1.8961635000000001E-3</v>
      </c>
      <c r="N1143" s="1"/>
      <c r="P1143" s="1"/>
      <c r="Q1143" s="1"/>
      <c r="R1143" s="1"/>
      <c r="AB1143" s="1"/>
      <c r="AK1143" s="1">
        <v>-3.4475700000000001E-3</v>
      </c>
      <c r="AL1143" s="1">
        <v>0.71664399999999995</v>
      </c>
      <c r="AM1143" s="1">
        <f t="shared" si="58"/>
        <v>-1.8961635000000001E-3</v>
      </c>
      <c r="AR1143" s="1">
        <v>0.71630899999999997</v>
      </c>
      <c r="AS1143" s="2">
        <v>-8.2641599999999998E-5</v>
      </c>
    </row>
    <row r="1144" spans="3:45" x14ac:dyDescent="0.25">
      <c r="C1144" s="1">
        <v>0.61377000000000004</v>
      </c>
      <c r="D1144" s="1">
        <v>-5.4595899999999997E-5</v>
      </c>
      <c r="E1144">
        <f t="shared" si="57"/>
        <v>-9.827262E-5</v>
      </c>
      <c r="G1144" s="1">
        <v>0.61389199999999999</v>
      </c>
      <c r="H1144" s="1">
        <v>-2.1603400000000002E-3</v>
      </c>
      <c r="I1144" s="1">
        <v>-2.1603400000000002E-3</v>
      </c>
      <c r="K1144">
        <v>0.71426400000000001</v>
      </c>
      <c r="L1144">
        <v>-1.8847510000000003E-3</v>
      </c>
      <c r="N1144" s="1"/>
      <c r="P1144" s="1"/>
      <c r="Q1144" s="1"/>
      <c r="R1144" s="1"/>
      <c r="AB1144" s="1"/>
      <c r="AK1144" s="1">
        <v>-3.4268200000000001E-3</v>
      </c>
      <c r="AL1144" s="1">
        <v>0.71426400000000001</v>
      </c>
      <c r="AM1144" s="1">
        <f t="shared" si="58"/>
        <v>-1.8847510000000003E-3</v>
      </c>
      <c r="AR1144" s="1">
        <v>0.71386700000000003</v>
      </c>
      <c r="AS1144" s="2">
        <v>-8.4503200000000001E-5</v>
      </c>
    </row>
    <row r="1145" spans="3:45" x14ac:dyDescent="0.25">
      <c r="C1145" s="1">
        <v>0.611267</v>
      </c>
      <c r="D1145" s="1">
        <v>-5.5236799999999999E-5</v>
      </c>
      <c r="E1145">
        <f t="shared" si="57"/>
        <v>-9.9426239999999996E-5</v>
      </c>
      <c r="G1145" s="1">
        <v>0.61138899999999996</v>
      </c>
      <c r="H1145" s="1">
        <v>-2.1633899999999998E-3</v>
      </c>
      <c r="I1145" s="1">
        <v>-2.1633899999999998E-3</v>
      </c>
      <c r="K1145">
        <v>0.71179199999999998</v>
      </c>
      <c r="L1145">
        <v>-1.8740095E-3</v>
      </c>
      <c r="N1145" s="1"/>
      <c r="P1145" s="1"/>
      <c r="Q1145" s="1"/>
      <c r="R1145" s="1"/>
      <c r="AB1145" s="1"/>
      <c r="AK1145" s="1">
        <v>-3.4072899999999999E-3</v>
      </c>
      <c r="AL1145" s="1">
        <v>0.71179199999999998</v>
      </c>
      <c r="AM1145" s="1">
        <f t="shared" si="58"/>
        <v>-1.8740095E-3</v>
      </c>
      <c r="AR1145" s="1">
        <v>0.71145599999999998</v>
      </c>
      <c r="AS1145" s="2">
        <v>-8.6395299999999996E-5</v>
      </c>
    </row>
    <row r="1146" spans="3:45" x14ac:dyDescent="0.25">
      <c r="C1146" s="1">
        <v>0.60882599999999998</v>
      </c>
      <c r="D1146" s="1">
        <v>-5.5786099999999998E-5</v>
      </c>
      <c r="E1146">
        <f t="shared" si="57"/>
        <v>-1.0041497999999999E-4</v>
      </c>
      <c r="G1146" s="1">
        <v>0.60888699999999996</v>
      </c>
      <c r="H1146" s="1">
        <v>-2.16614E-3</v>
      </c>
      <c r="I1146" s="1">
        <v>-2.16614E-3</v>
      </c>
      <c r="K1146">
        <v>0.70938100000000004</v>
      </c>
      <c r="L1146">
        <v>-1.8637685E-3</v>
      </c>
      <c r="N1146" s="1"/>
      <c r="P1146" s="1"/>
      <c r="Q1146" s="1"/>
      <c r="R1146" s="1"/>
      <c r="AB1146" s="1"/>
      <c r="AK1146" s="1">
        <v>-3.3886699999999999E-3</v>
      </c>
      <c r="AL1146" s="1">
        <v>0.70938100000000004</v>
      </c>
      <c r="AM1146" s="1">
        <f t="shared" si="58"/>
        <v>-1.8637685E-3</v>
      </c>
      <c r="AR1146" s="1">
        <v>0.70898399999999995</v>
      </c>
      <c r="AS1146" s="2">
        <v>-8.8287400000000004E-5</v>
      </c>
    </row>
    <row r="1147" spans="3:45" x14ac:dyDescent="0.25">
      <c r="C1147" s="1">
        <v>0.60635399999999995</v>
      </c>
      <c r="D1147" s="1">
        <v>-5.5572499999999997E-5</v>
      </c>
      <c r="E1147">
        <f t="shared" si="57"/>
        <v>-1.000305E-4</v>
      </c>
      <c r="G1147" s="1">
        <v>0.60650599999999999</v>
      </c>
      <c r="H1147" s="1">
        <v>-2.1688800000000002E-3</v>
      </c>
      <c r="I1147" s="1">
        <v>-2.1688800000000002E-3</v>
      </c>
      <c r="K1147">
        <v>0.70690900000000001</v>
      </c>
      <c r="L1147">
        <v>-1.8547045000000002E-3</v>
      </c>
      <c r="N1147" s="1"/>
      <c r="P1147" s="1"/>
      <c r="Q1147" s="1"/>
      <c r="R1147" s="1"/>
      <c r="AB1147" s="1"/>
      <c r="AK1147" s="1">
        <v>-3.3721900000000002E-3</v>
      </c>
      <c r="AL1147" s="1">
        <v>0.70690900000000001</v>
      </c>
      <c r="AM1147" s="1">
        <f t="shared" si="58"/>
        <v>-1.8547045000000002E-3</v>
      </c>
      <c r="AR1147" s="1">
        <v>0.70660400000000001</v>
      </c>
      <c r="AS1147" s="2">
        <v>-9.0240499999999998E-5</v>
      </c>
    </row>
    <row r="1148" spans="3:45" x14ac:dyDescent="0.25">
      <c r="C1148" s="1">
        <v>0.60394300000000001</v>
      </c>
      <c r="D1148" s="1">
        <v>-5.5908200000000001E-5</v>
      </c>
      <c r="E1148">
        <f t="shared" si="57"/>
        <v>-1.0063476E-4</v>
      </c>
      <c r="G1148" s="1">
        <v>0.60406499999999996</v>
      </c>
      <c r="H1148" s="1">
        <v>-2.1716299999999999E-3</v>
      </c>
      <c r="I1148" s="1">
        <v>-2.1716299999999999E-3</v>
      </c>
      <c r="K1148">
        <v>0.70443699999999998</v>
      </c>
      <c r="L1148">
        <v>-1.8449695000000001E-3</v>
      </c>
      <c r="N1148" s="1"/>
      <c r="P1148" s="1"/>
      <c r="Q1148" s="1"/>
      <c r="R1148" s="1"/>
      <c r="AB1148" s="1"/>
      <c r="AK1148" s="1">
        <v>-3.3544899999999999E-3</v>
      </c>
      <c r="AL1148" s="1">
        <v>0.70443699999999998</v>
      </c>
      <c r="AM1148" s="1">
        <f t="shared" si="58"/>
        <v>-1.8449695000000001E-3</v>
      </c>
      <c r="AR1148" s="1">
        <v>0.70413199999999998</v>
      </c>
      <c r="AS1148" s="2">
        <v>-9.2193600000000004E-5</v>
      </c>
    </row>
    <row r="1149" spans="3:45" x14ac:dyDescent="0.25">
      <c r="C1149" s="1">
        <v>0.60147099999999998</v>
      </c>
      <c r="D1149" s="1">
        <v>-5.6335400000000003E-5</v>
      </c>
      <c r="E1149">
        <f t="shared" si="57"/>
        <v>-1.0140372E-4</v>
      </c>
      <c r="G1149" s="1">
        <v>0.60162400000000005</v>
      </c>
      <c r="H1149" s="1">
        <v>-2.1743800000000001E-3</v>
      </c>
      <c r="I1149" s="1">
        <v>-2.1743800000000001E-3</v>
      </c>
      <c r="K1149">
        <v>0.70196499999999995</v>
      </c>
      <c r="L1149">
        <v>-1.8360760000000003E-3</v>
      </c>
      <c r="N1149" s="1"/>
      <c r="P1149" s="1"/>
      <c r="Q1149" s="1"/>
      <c r="R1149" s="1"/>
      <c r="AB1149" s="1"/>
      <c r="AK1149" s="1">
        <v>-3.3383200000000001E-3</v>
      </c>
      <c r="AL1149" s="1">
        <v>0.70196499999999995</v>
      </c>
      <c r="AM1149" s="1">
        <f t="shared" si="58"/>
        <v>-1.8360760000000003E-3</v>
      </c>
      <c r="AR1149" s="1">
        <v>0.70169099999999995</v>
      </c>
      <c r="AS1149" s="2">
        <v>-9.4207800000000003E-5</v>
      </c>
    </row>
    <row r="1150" spans="3:45" x14ac:dyDescent="0.25">
      <c r="C1150" s="1">
        <v>0.59902999999999995</v>
      </c>
      <c r="D1150" s="1">
        <v>-5.6762699999999998E-5</v>
      </c>
      <c r="E1150">
        <f t="shared" si="57"/>
        <v>-1.0217286E-4</v>
      </c>
      <c r="G1150" s="1">
        <v>0.59915200000000002</v>
      </c>
      <c r="H1150" s="1">
        <v>-2.1771199999999998E-3</v>
      </c>
      <c r="I1150" s="1">
        <v>-2.1771199999999998E-3</v>
      </c>
      <c r="K1150">
        <v>0.69955400000000001</v>
      </c>
      <c r="L1150">
        <v>-1.8288600000000001E-3</v>
      </c>
      <c r="N1150" s="1"/>
      <c r="P1150" s="1"/>
      <c r="Q1150" s="1"/>
      <c r="R1150" s="1"/>
      <c r="AB1150" s="1"/>
      <c r="AK1150" s="1">
        <v>-3.3251999999999999E-3</v>
      </c>
      <c r="AL1150" s="1">
        <v>0.69955400000000001</v>
      </c>
      <c r="AM1150" s="1">
        <f t="shared" si="58"/>
        <v>-1.8288600000000001E-3</v>
      </c>
      <c r="AR1150" s="1">
        <v>0.69930999999999999</v>
      </c>
      <c r="AS1150" s="2">
        <v>-9.6191400000000002E-5</v>
      </c>
    </row>
    <row r="1151" spans="3:45" x14ac:dyDescent="0.25">
      <c r="C1151" s="1">
        <v>0.59658800000000001</v>
      </c>
      <c r="D1151" s="1">
        <v>-5.7128900000000001E-5</v>
      </c>
      <c r="E1151">
        <f t="shared" si="57"/>
        <v>-1.0283202000000001E-4</v>
      </c>
      <c r="G1151" s="1">
        <v>0.59670999999999996</v>
      </c>
      <c r="H1151" s="1">
        <v>-2.17987E-3</v>
      </c>
      <c r="I1151" s="1">
        <v>-2.17987E-3</v>
      </c>
      <c r="K1151">
        <v>0.69711299999999998</v>
      </c>
      <c r="L1151">
        <v>-1.816771E-3</v>
      </c>
      <c r="N1151" s="1"/>
      <c r="P1151" s="1"/>
      <c r="Q1151" s="1"/>
      <c r="R1151" s="1"/>
      <c r="AB1151" s="1"/>
      <c r="AK1151" s="1">
        <v>-3.3032199999999999E-3</v>
      </c>
      <c r="AL1151" s="1">
        <v>0.69711299999999998</v>
      </c>
      <c r="AM1151" s="1">
        <f t="shared" si="58"/>
        <v>-1.816771E-3</v>
      </c>
      <c r="AR1151" s="1">
        <v>0.69680799999999998</v>
      </c>
      <c r="AS1151" s="2">
        <v>-9.8297100000000005E-5</v>
      </c>
    </row>
    <row r="1152" spans="3:45" x14ac:dyDescent="0.25">
      <c r="C1152" s="1">
        <v>0.59414699999999998</v>
      </c>
      <c r="D1152" s="1">
        <v>-5.7617200000000001E-5</v>
      </c>
      <c r="E1152">
        <f t="shared" si="57"/>
        <v>-1.0371096000000001E-4</v>
      </c>
      <c r="G1152" s="1">
        <v>0.59436</v>
      </c>
      <c r="H1152" s="1">
        <v>-2.1826200000000001E-3</v>
      </c>
      <c r="I1152" s="1">
        <v>-2.1826200000000001E-3</v>
      </c>
      <c r="K1152">
        <v>0.69464099999999995</v>
      </c>
      <c r="L1152">
        <v>-1.8078775000000002E-3</v>
      </c>
      <c r="N1152" s="1"/>
      <c r="P1152" s="1"/>
      <c r="Q1152" s="1"/>
      <c r="R1152" s="1"/>
      <c r="AB1152" s="1"/>
      <c r="AK1152" s="1">
        <v>-3.2870500000000001E-3</v>
      </c>
      <c r="AL1152" s="1">
        <v>0.69464099999999995</v>
      </c>
      <c r="AM1152" s="1">
        <f t="shared" si="58"/>
        <v>-1.8078775000000002E-3</v>
      </c>
      <c r="AR1152" s="1">
        <v>0.69442700000000002</v>
      </c>
      <c r="AS1152" s="1">
        <v>-1.00281E-4</v>
      </c>
    </row>
    <row r="1153" spans="3:45" x14ac:dyDescent="0.25">
      <c r="C1153" s="1">
        <v>0.59167499999999995</v>
      </c>
      <c r="D1153" s="1">
        <v>-5.8105500000000001E-5</v>
      </c>
      <c r="E1153">
        <f t="shared" si="57"/>
        <v>-1.0458990000000001E-4</v>
      </c>
      <c r="G1153" s="1">
        <v>0.59182699999999999</v>
      </c>
      <c r="H1153" s="1">
        <v>-2.1853599999999999E-3</v>
      </c>
      <c r="I1153" s="1">
        <v>-2.1853599999999999E-3</v>
      </c>
      <c r="K1153">
        <v>0.69223000000000001</v>
      </c>
      <c r="L1153">
        <v>-1.8001555000000001E-3</v>
      </c>
      <c r="N1153" s="1"/>
      <c r="P1153" s="1"/>
      <c r="Q1153" s="1"/>
      <c r="R1153" s="1"/>
      <c r="AB1153" s="1"/>
      <c r="AK1153" s="1">
        <v>-3.2730099999999998E-3</v>
      </c>
      <c r="AL1153" s="1">
        <v>0.69223000000000001</v>
      </c>
      <c r="AM1153" s="1">
        <f t="shared" si="58"/>
        <v>-1.8001555000000001E-3</v>
      </c>
      <c r="AR1153" s="1">
        <v>0.69201699999999999</v>
      </c>
      <c r="AS1153" s="1">
        <v>-1.0241700000000001E-4</v>
      </c>
    </row>
    <row r="1154" spans="3:45" x14ac:dyDescent="0.25">
      <c r="C1154" s="1">
        <v>0.58920300000000003</v>
      </c>
      <c r="D1154" s="1">
        <v>-5.8593800000000001E-5</v>
      </c>
      <c r="E1154">
        <f t="shared" si="57"/>
        <v>-1.0546884000000001E-4</v>
      </c>
      <c r="G1154" s="1">
        <v>0.58938599999999997</v>
      </c>
      <c r="H1154" s="1">
        <v>-2.1884199999999999E-3</v>
      </c>
      <c r="I1154" s="1">
        <v>-2.1884199999999999E-3</v>
      </c>
      <c r="K1154">
        <v>0.68981899999999996</v>
      </c>
      <c r="L1154">
        <v>-1.7924335000000001E-3</v>
      </c>
      <c r="N1154" s="1"/>
      <c r="P1154" s="1"/>
      <c r="Q1154" s="1"/>
      <c r="R1154" s="1"/>
      <c r="AB1154" s="1"/>
      <c r="AK1154" s="1">
        <v>-3.2589699999999999E-3</v>
      </c>
      <c r="AL1154" s="1">
        <v>0.68981899999999996</v>
      </c>
      <c r="AM1154" s="1">
        <f t="shared" si="58"/>
        <v>-1.7924335000000001E-3</v>
      </c>
      <c r="AR1154" s="1">
        <v>0.68951399999999996</v>
      </c>
      <c r="AS1154" s="1">
        <v>-1.04492E-4</v>
      </c>
    </row>
    <row r="1155" spans="3:45" x14ac:dyDescent="0.25">
      <c r="C1155" s="1">
        <v>0.58685299999999996</v>
      </c>
      <c r="D1155" s="1">
        <v>-5.9173599999999999E-5</v>
      </c>
      <c r="E1155">
        <f t="shared" ref="E1155:E1218" si="59">D1155*1.8</f>
        <v>-1.0651248000000001E-4</v>
      </c>
      <c r="G1155" s="1">
        <v>0.58694500000000005</v>
      </c>
      <c r="H1155" s="1">
        <v>-2.1908600000000002E-3</v>
      </c>
      <c r="I1155" s="1">
        <v>-2.1908600000000002E-3</v>
      </c>
      <c r="K1155">
        <v>0.68737800000000004</v>
      </c>
      <c r="L1155">
        <v>-1.7843760000000003E-3</v>
      </c>
      <c r="N1155" s="1"/>
      <c r="P1155" s="1"/>
      <c r="Q1155" s="1"/>
      <c r="R1155" s="1"/>
      <c r="AB1155" s="1"/>
      <c r="AK1155" s="1">
        <v>-3.2443200000000002E-3</v>
      </c>
      <c r="AL1155" s="1">
        <v>0.68737800000000004</v>
      </c>
      <c r="AM1155" s="1">
        <f t="shared" ref="AM1155:AM1218" si="60">AK1155*0.55</f>
        <v>-1.7843760000000003E-3</v>
      </c>
      <c r="AR1155" s="1">
        <v>0.68713400000000002</v>
      </c>
      <c r="AS1155" s="1">
        <v>-1.0668899999999999E-4</v>
      </c>
    </row>
    <row r="1156" spans="3:45" x14ac:dyDescent="0.25">
      <c r="C1156" s="1">
        <v>0.58441200000000004</v>
      </c>
      <c r="D1156" s="1">
        <v>-5.96008E-5</v>
      </c>
      <c r="E1156">
        <f t="shared" si="59"/>
        <v>-1.0728144000000001E-4</v>
      </c>
      <c r="G1156" s="1">
        <v>0.58456399999999997</v>
      </c>
      <c r="H1156" s="1">
        <v>-2.1936E-3</v>
      </c>
      <c r="I1156" s="1">
        <v>-2.1936E-3</v>
      </c>
      <c r="K1156">
        <v>0.68490600000000001</v>
      </c>
      <c r="L1156">
        <v>-1.7774955E-3</v>
      </c>
      <c r="N1156" s="1"/>
      <c r="P1156" s="1"/>
      <c r="Q1156" s="1"/>
      <c r="R1156" s="1"/>
      <c r="AB1156" s="1"/>
      <c r="AK1156" s="1">
        <v>-3.2318099999999999E-3</v>
      </c>
      <c r="AL1156" s="1">
        <v>0.68490600000000001</v>
      </c>
      <c r="AM1156" s="1">
        <f t="shared" si="60"/>
        <v>-1.7774955E-3</v>
      </c>
      <c r="AR1156" s="1">
        <v>0.68469199999999997</v>
      </c>
      <c r="AS1156" s="1">
        <v>-1.08826E-4</v>
      </c>
    </row>
    <row r="1157" spans="3:45" x14ac:dyDescent="0.25">
      <c r="C1157" s="1">
        <v>0.58196999999999999</v>
      </c>
      <c r="D1157" s="1">
        <v>-6.1462400000000003E-5</v>
      </c>
      <c r="E1157">
        <f t="shared" si="59"/>
        <v>-1.1063232E-4</v>
      </c>
      <c r="G1157" s="1">
        <v>0.58212299999999995</v>
      </c>
      <c r="H1157" s="1">
        <v>-2.1963500000000001E-3</v>
      </c>
      <c r="I1157" s="1">
        <v>-2.1963500000000001E-3</v>
      </c>
      <c r="K1157">
        <v>0.68246499999999999</v>
      </c>
      <c r="L1157">
        <v>-1.770109E-3</v>
      </c>
      <c r="N1157" s="1"/>
      <c r="P1157" s="1"/>
      <c r="Q1157" s="1"/>
      <c r="R1157" s="1"/>
      <c r="AB1157" s="1"/>
      <c r="AK1157" s="1">
        <v>-3.2183799999999999E-3</v>
      </c>
      <c r="AL1157" s="1">
        <v>0.68246499999999999</v>
      </c>
      <c r="AM1157" s="1">
        <f t="shared" si="60"/>
        <v>-1.770109E-3</v>
      </c>
      <c r="AR1157" s="1">
        <v>0.68222000000000005</v>
      </c>
      <c r="AS1157" s="1">
        <v>-1.10992E-4</v>
      </c>
    </row>
    <row r="1158" spans="3:45" x14ac:dyDescent="0.25">
      <c r="C1158" s="1">
        <v>0.57949799999999996</v>
      </c>
      <c r="D1158" s="1">
        <v>-6.1492899999999995E-5</v>
      </c>
      <c r="E1158">
        <f t="shared" si="59"/>
        <v>-1.1068721999999999E-4</v>
      </c>
      <c r="G1158" s="1">
        <v>0.579681</v>
      </c>
      <c r="H1158" s="1">
        <v>-2.1990999999999998E-3</v>
      </c>
      <c r="I1158" s="1">
        <v>-2.1990999999999998E-3</v>
      </c>
      <c r="K1158">
        <v>0.68002300000000004</v>
      </c>
      <c r="L1158">
        <v>-1.7625575000000001E-3</v>
      </c>
      <c r="N1158" s="1"/>
      <c r="P1158" s="1"/>
      <c r="Q1158" s="1"/>
      <c r="R1158" s="1"/>
      <c r="AB1158" s="1"/>
      <c r="AK1158" s="1">
        <v>-3.2046499999999999E-3</v>
      </c>
      <c r="AL1158" s="1">
        <v>0.68002300000000004</v>
      </c>
      <c r="AM1158" s="1">
        <f t="shared" si="60"/>
        <v>-1.7625575000000001E-3</v>
      </c>
      <c r="AR1158" s="1">
        <v>0.67974900000000005</v>
      </c>
      <c r="AS1158" s="1">
        <v>-1.1315900000000001E-4</v>
      </c>
    </row>
    <row r="1159" spans="3:45" x14ac:dyDescent="0.25">
      <c r="C1159" s="1">
        <v>0.57705700000000004</v>
      </c>
      <c r="D1159" s="1">
        <v>-6.1920200000000004E-5</v>
      </c>
      <c r="E1159">
        <f t="shared" si="59"/>
        <v>-1.1145636000000001E-4</v>
      </c>
      <c r="G1159" s="1">
        <v>0.57714799999999999</v>
      </c>
      <c r="H1159" s="1">
        <v>-2.2015400000000001E-3</v>
      </c>
      <c r="I1159" s="1">
        <v>-2.2015400000000001E-3</v>
      </c>
      <c r="K1159">
        <v>0.67761199999999999</v>
      </c>
      <c r="L1159">
        <v>-1.7546705000000002E-3</v>
      </c>
      <c r="N1159" s="1"/>
      <c r="P1159" s="1"/>
      <c r="Q1159" s="1"/>
      <c r="R1159" s="1"/>
      <c r="AB1159" s="1"/>
      <c r="AK1159" s="1">
        <v>-3.19031E-3</v>
      </c>
      <c r="AL1159" s="1">
        <v>0.67761199999999999</v>
      </c>
      <c r="AM1159" s="1">
        <f t="shared" si="60"/>
        <v>-1.7546705000000002E-3</v>
      </c>
      <c r="AR1159" s="1">
        <v>0.67730699999999999</v>
      </c>
      <c r="AS1159" s="1">
        <v>-1.15295E-4</v>
      </c>
    </row>
    <row r="1160" spans="3:45" x14ac:dyDescent="0.25">
      <c r="C1160" s="1">
        <v>0.57458500000000001</v>
      </c>
      <c r="D1160" s="1">
        <v>-6.1706500000000003E-5</v>
      </c>
      <c r="E1160">
        <f t="shared" si="59"/>
        <v>-1.110717E-4</v>
      </c>
      <c r="G1160" s="1">
        <v>0.57476799999999995</v>
      </c>
      <c r="H1160" s="1">
        <v>-2.2042799999999999E-3</v>
      </c>
      <c r="I1160" s="1">
        <v>-2.2042799999999999E-3</v>
      </c>
      <c r="K1160">
        <v>0.67507899999999998</v>
      </c>
      <c r="L1160">
        <v>-1.7474545E-3</v>
      </c>
      <c r="N1160" s="1"/>
      <c r="P1160" s="1"/>
      <c r="Q1160" s="1"/>
      <c r="R1160" s="1"/>
      <c r="AB1160" s="1"/>
      <c r="AK1160" s="1">
        <v>-3.1771899999999999E-3</v>
      </c>
      <c r="AL1160" s="1">
        <v>0.67507899999999998</v>
      </c>
      <c r="AM1160" s="1">
        <f t="shared" si="60"/>
        <v>-1.7474545E-3</v>
      </c>
      <c r="AR1160" s="1">
        <v>0.67495700000000003</v>
      </c>
      <c r="AS1160" s="1">
        <v>-1.1752300000000001E-4</v>
      </c>
    </row>
    <row r="1161" spans="3:45" x14ac:dyDescent="0.25">
      <c r="C1161" s="1">
        <v>0.57214399999999999</v>
      </c>
      <c r="D1161" s="1">
        <v>-6.1859099999999999E-5</v>
      </c>
      <c r="E1161">
        <f t="shared" si="59"/>
        <v>-1.1134638E-4</v>
      </c>
      <c r="G1161" s="1">
        <v>0.57229600000000003</v>
      </c>
      <c r="H1161" s="1">
        <v>-2.20703E-3</v>
      </c>
      <c r="I1161" s="1">
        <v>-2.20703E-3</v>
      </c>
      <c r="K1161">
        <v>0.67269900000000005</v>
      </c>
      <c r="L1161">
        <v>-1.7390615E-3</v>
      </c>
      <c r="N1161" s="1"/>
      <c r="P1161" s="1"/>
      <c r="Q1161" s="1"/>
      <c r="R1161" s="1"/>
      <c r="AB1161" s="1"/>
      <c r="AK1161" s="1">
        <v>-3.1619299999999999E-3</v>
      </c>
      <c r="AL1161" s="1">
        <v>0.67269900000000005</v>
      </c>
      <c r="AM1161" s="1">
        <f t="shared" si="60"/>
        <v>-1.7390615E-3</v>
      </c>
      <c r="AR1161" s="1">
        <v>0.67242400000000002</v>
      </c>
      <c r="AS1161" s="1">
        <v>-1.1969E-4</v>
      </c>
    </row>
    <row r="1162" spans="3:45" x14ac:dyDescent="0.25">
      <c r="C1162" s="1">
        <v>0.56976300000000002</v>
      </c>
      <c r="D1162" s="1">
        <v>-6.23169E-5</v>
      </c>
      <c r="E1162">
        <f t="shared" si="59"/>
        <v>-1.1217042000000001E-4</v>
      </c>
      <c r="G1162" s="1">
        <v>0.569824</v>
      </c>
      <c r="H1162" s="1">
        <v>-2.2097800000000002E-3</v>
      </c>
      <c r="I1162" s="1">
        <v>-2.2097800000000002E-3</v>
      </c>
      <c r="K1162">
        <v>0.67025800000000002</v>
      </c>
      <c r="L1162">
        <v>-1.729827E-3</v>
      </c>
      <c r="N1162" s="1"/>
      <c r="P1162" s="1"/>
      <c r="Q1162" s="1"/>
      <c r="R1162" s="1"/>
      <c r="AB1162" s="1"/>
      <c r="AK1162" s="1">
        <v>-3.1451399999999998E-3</v>
      </c>
      <c r="AL1162" s="1">
        <v>0.67025800000000002</v>
      </c>
      <c r="AM1162" s="1">
        <f t="shared" si="60"/>
        <v>-1.729827E-3</v>
      </c>
      <c r="AR1162" s="1">
        <v>0.67001299999999997</v>
      </c>
      <c r="AS1162" s="1">
        <v>-1.2188699999999999E-4</v>
      </c>
    </row>
    <row r="1163" spans="3:45" x14ac:dyDescent="0.25">
      <c r="C1163" s="1">
        <v>0.56726100000000002</v>
      </c>
      <c r="D1163" s="1">
        <v>-6.2774700000000001E-5</v>
      </c>
      <c r="E1163">
        <f t="shared" si="59"/>
        <v>-1.1299446E-4</v>
      </c>
      <c r="G1163" s="1">
        <v>0.56741299999999995</v>
      </c>
      <c r="H1163" s="1">
        <v>-2.21222E-3</v>
      </c>
      <c r="I1163" s="1">
        <v>-2.21222E-3</v>
      </c>
      <c r="K1163">
        <v>0.66778599999999999</v>
      </c>
      <c r="L1163">
        <v>-1.7217695000000001E-3</v>
      </c>
      <c r="N1163" s="1"/>
      <c r="P1163" s="1"/>
      <c r="Q1163" s="1"/>
      <c r="R1163" s="1"/>
      <c r="AB1163" s="1"/>
      <c r="AK1163" s="1">
        <v>-3.1304900000000001E-3</v>
      </c>
      <c r="AL1163" s="1">
        <v>0.66778599999999999</v>
      </c>
      <c r="AM1163" s="1">
        <f t="shared" si="60"/>
        <v>-1.7217695000000001E-3</v>
      </c>
      <c r="AR1163" s="1">
        <v>0.66760299999999995</v>
      </c>
      <c r="AS1163" s="1">
        <v>-1.2405399999999999E-4</v>
      </c>
    </row>
    <row r="1164" spans="3:45" x14ac:dyDescent="0.25">
      <c r="C1164" s="1">
        <v>0.56475799999999998</v>
      </c>
      <c r="D1164" s="1">
        <v>-6.32629E-5</v>
      </c>
      <c r="E1164">
        <f t="shared" si="59"/>
        <v>-1.1387322E-4</v>
      </c>
      <c r="G1164" s="1">
        <v>0.565002</v>
      </c>
      <c r="H1164" s="1">
        <v>-2.2149700000000001E-3</v>
      </c>
      <c r="I1164" s="1">
        <v>-2.2149700000000001E-3</v>
      </c>
      <c r="K1164">
        <v>0.66537500000000005</v>
      </c>
      <c r="L1164">
        <v>-1.7138825000000001E-3</v>
      </c>
      <c r="N1164" s="1"/>
      <c r="P1164" s="1"/>
      <c r="Q1164" s="1"/>
      <c r="R1164" s="1"/>
      <c r="AB1164" s="1"/>
      <c r="AK1164" s="1">
        <v>-3.1161499999999998E-3</v>
      </c>
      <c r="AL1164" s="1">
        <v>0.66537500000000005</v>
      </c>
      <c r="AM1164" s="1">
        <f t="shared" si="60"/>
        <v>-1.7138825000000001E-3</v>
      </c>
      <c r="AR1164" s="1">
        <v>0.66513100000000003</v>
      </c>
      <c r="AS1164" s="1">
        <v>-1.2631200000000001E-4</v>
      </c>
    </row>
    <row r="1165" spans="3:45" x14ac:dyDescent="0.25">
      <c r="C1165" s="1">
        <v>0.56240800000000002</v>
      </c>
      <c r="D1165" s="1">
        <v>-6.3324000000000006E-5</v>
      </c>
      <c r="E1165">
        <f t="shared" si="59"/>
        <v>-1.1398320000000001E-4</v>
      </c>
      <c r="G1165" s="1">
        <v>0.56256099999999998</v>
      </c>
      <c r="H1165" s="1">
        <v>-2.21741E-3</v>
      </c>
      <c r="I1165" s="1">
        <v>-2.21741E-3</v>
      </c>
      <c r="K1165">
        <v>0.662964</v>
      </c>
      <c r="L1165">
        <v>-1.7068315000000002E-3</v>
      </c>
      <c r="N1165" s="1"/>
      <c r="P1165" s="1"/>
      <c r="Q1165" s="1"/>
      <c r="R1165" s="1"/>
      <c r="AB1165" s="1"/>
      <c r="AK1165" s="1">
        <v>-3.1033300000000001E-3</v>
      </c>
      <c r="AL1165" s="1">
        <v>0.662964</v>
      </c>
      <c r="AM1165" s="1">
        <f t="shared" si="60"/>
        <v>-1.7068315000000002E-3</v>
      </c>
      <c r="AR1165" s="1">
        <v>0.66271999999999998</v>
      </c>
      <c r="AS1165" s="1">
        <v>-1.28479E-4</v>
      </c>
    </row>
    <row r="1166" spans="3:45" x14ac:dyDescent="0.25">
      <c r="C1166" s="1">
        <v>0.55993700000000002</v>
      </c>
      <c r="D1166" s="1">
        <v>-6.3934299999999995E-5</v>
      </c>
      <c r="E1166">
        <f t="shared" si="59"/>
        <v>-1.1508173999999999E-4</v>
      </c>
      <c r="G1166" s="1">
        <v>0.56005899999999997</v>
      </c>
      <c r="H1166" s="1">
        <v>-2.2201500000000002E-3</v>
      </c>
      <c r="I1166" s="1">
        <v>-2.2201500000000002E-3</v>
      </c>
      <c r="K1166">
        <v>0.66046099999999996</v>
      </c>
      <c r="L1166">
        <v>-1.6982735000000001E-3</v>
      </c>
      <c r="N1166" s="1"/>
      <c r="P1166" s="1"/>
      <c r="Q1166" s="1"/>
      <c r="R1166" s="1"/>
      <c r="AB1166" s="1"/>
      <c r="AK1166" s="1">
        <v>-3.0877700000000001E-3</v>
      </c>
      <c r="AL1166" s="1">
        <v>0.66046099999999996</v>
      </c>
      <c r="AM1166" s="1">
        <f t="shared" si="60"/>
        <v>-1.6982735000000001E-3</v>
      </c>
      <c r="AR1166" s="1">
        <v>0.66027800000000003</v>
      </c>
      <c r="AS1166" s="1">
        <v>-1.3070700000000001E-4</v>
      </c>
    </row>
    <row r="1167" spans="3:45" x14ac:dyDescent="0.25">
      <c r="C1167" s="1">
        <v>0.55749499999999996</v>
      </c>
      <c r="D1167" s="1">
        <v>-6.42395E-5</v>
      </c>
      <c r="E1167">
        <f t="shared" si="59"/>
        <v>-1.156311E-4</v>
      </c>
      <c r="G1167" s="1">
        <v>0.55761700000000003</v>
      </c>
      <c r="H1167" s="1">
        <v>-2.2225999999999999E-3</v>
      </c>
      <c r="I1167" s="1">
        <v>-2.2225999999999999E-3</v>
      </c>
      <c r="K1167">
        <v>0.65802000000000005</v>
      </c>
      <c r="L1167">
        <v>-1.6900455000000002E-3</v>
      </c>
      <c r="N1167" s="1"/>
      <c r="P1167" s="1"/>
      <c r="Q1167" s="1"/>
      <c r="R1167" s="1"/>
      <c r="AB1167" s="1"/>
      <c r="AK1167" s="1">
        <v>-3.07281E-3</v>
      </c>
      <c r="AL1167" s="1">
        <v>0.65802000000000005</v>
      </c>
      <c r="AM1167" s="1">
        <f t="shared" si="60"/>
        <v>-1.6900455000000002E-3</v>
      </c>
      <c r="AR1167" s="1">
        <v>0.65792799999999996</v>
      </c>
      <c r="AS1167" s="1">
        <v>-1.32965E-4</v>
      </c>
    </row>
    <row r="1168" spans="3:45" x14ac:dyDescent="0.25">
      <c r="C1168" s="1">
        <v>0.55508400000000002</v>
      </c>
      <c r="D1168" s="1">
        <v>-6.4910899999999995E-5</v>
      </c>
      <c r="E1168">
        <f t="shared" si="59"/>
        <v>-1.1683962E-4</v>
      </c>
      <c r="G1168" s="1">
        <v>0.55520599999999998</v>
      </c>
      <c r="H1168" s="1">
        <v>-2.2250400000000002E-3</v>
      </c>
      <c r="I1168" s="1">
        <v>-2.2250400000000002E-3</v>
      </c>
      <c r="K1168">
        <v>0.655609</v>
      </c>
      <c r="L1168">
        <v>-1.6813225000000002E-3</v>
      </c>
      <c r="N1168" s="1"/>
      <c r="P1168" s="1"/>
      <c r="Q1168" s="1"/>
      <c r="R1168" s="1"/>
      <c r="AB1168" s="1"/>
      <c r="AK1168" s="1">
        <v>-3.0569500000000001E-3</v>
      </c>
      <c r="AL1168" s="1">
        <v>0.655609</v>
      </c>
      <c r="AM1168" s="1">
        <f t="shared" si="60"/>
        <v>-1.6813225000000002E-3</v>
      </c>
      <c r="AR1168" s="1">
        <v>0.65539599999999998</v>
      </c>
      <c r="AS1168" s="1">
        <v>-1.3513199999999999E-4</v>
      </c>
    </row>
    <row r="1169" spans="3:45" x14ac:dyDescent="0.25">
      <c r="C1169" s="1">
        <v>0.55261199999999999</v>
      </c>
      <c r="D1169" s="1">
        <v>-6.5185500000000001E-5</v>
      </c>
      <c r="E1169">
        <f t="shared" si="59"/>
        <v>-1.173339E-4</v>
      </c>
      <c r="G1169" s="1">
        <v>0.55279500000000004</v>
      </c>
      <c r="H1169" s="1">
        <v>-2.22778E-3</v>
      </c>
      <c r="I1169" s="1">
        <v>-2.22778E-3</v>
      </c>
      <c r="K1169">
        <v>0.65316799999999997</v>
      </c>
      <c r="L1169">
        <v>-1.6725940000000001E-3</v>
      </c>
      <c r="N1169" s="1"/>
      <c r="P1169" s="1"/>
      <c r="Q1169" s="1"/>
      <c r="R1169" s="1"/>
      <c r="AB1169" s="1"/>
      <c r="AK1169" s="1">
        <v>-3.0410799999999998E-3</v>
      </c>
      <c r="AL1169" s="1">
        <v>0.65316799999999997</v>
      </c>
      <c r="AM1169" s="1">
        <f t="shared" si="60"/>
        <v>-1.6725940000000001E-3</v>
      </c>
      <c r="AR1169" s="1">
        <v>0.65295400000000003</v>
      </c>
      <c r="AS1169" s="1">
        <v>-1.3736E-4</v>
      </c>
    </row>
    <row r="1170" spans="3:45" x14ac:dyDescent="0.25">
      <c r="C1170" s="1">
        <v>0.55010999999999999</v>
      </c>
      <c r="D1170" s="1">
        <v>-6.57349E-5</v>
      </c>
      <c r="E1170">
        <f t="shared" si="59"/>
        <v>-1.1832282E-4</v>
      </c>
      <c r="G1170" s="1">
        <v>0.55029300000000003</v>
      </c>
      <c r="H1170" s="1">
        <v>-2.2302200000000002E-3</v>
      </c>
      <c r="I1170" s="1">
        <v>-2.2302200000000002E-3</v>
      </c>
      <c r="K1170">
        <v>0.65072600000000003</v>
      </c>
      <c r="L1170">
        <v>-1.6658785000000001E-3</v>
      </c>
      <c r="N1170" s="1"/>
      <c r="P1170" s="1"/>
      <c r="Q1170" s="1"/>
      <c r="R1170" s="1"/>
      <c r="AB1170" s="1"/>
      <c r="AK1170" s="1">
        <v>-3.0288699999999999E-3</v>
      </c>
      <c r="AL1170" s="1">
        <v>0.65072600000000003</v>
      </c>
      <c r="AM1170" s="1">
        <f t="shared" si="60"/>
        <v>-1.6658785000000001E-3</v>
      </c>
      <c r="AR1170" s="1">
        <v>0.65054299999999998</v>
      </c>
      <c r="AS1170" s="1">
        <v>-1.3952600000000001E-4</v>
      </c>
    </row>
    <row r="1171" spans="3:45" x14ac:dyDescent="0.25">
      <c r="C1171" s="1">
        <v>0.54776000000000002</v>
      </c>
      <c r="D1171" s="1">
        <v>-6.6253699999999999E-5</v>
      </c>
      <c r="E1171">
        <f t="shared" si="59"/>
        <v>-1.1925666E-4</v>
      </c>
      <c r="G1171" s="1">
        <v>0.547821</v>
      </c>
      <c r="H1171" s="1">
        <v>-2.2329699999999999E-3</v>
      </c>
      <c r="I1171" s="1">
        <v>-2.2329699999999999E-3</v>
      </c>
      <c r="K1171">
        <v>0.64834599999999998</v>
      </c>
      <c r="L1171">
        <v>-1.6571500000000002E-3</v>
      </c>
      <c r="N1171" s="1"/>
      <c r="P1171" s="1"/>
      <c r="Q1171" s="1"/>
      <c r="R1171" s="1"/>
      <c r="AB1171" s="1"/>
      <c r="AK1171" s="1">
        <v>-3.0130000000000001E-3</v>
      </c>
      <c r="AL1171" s="1">
        <v>0.64834599999999998</v>
      </c>
      <c r="AM1171" s="1">
        <f t="shared" si="60"/>
        <v>-1.6571500000000002E-3</v>
      </c>
      <c r="AR1171" s="1">
        <v>0.64810199999999996</v>
      </c>
      <c r="AS1171" s="1">
        <v>-1.4175400000000001E-4</v>
      </c>
    </row>
    <row r="1172" spans="3:45" x14ac:dyDescent="0.25">
      <c r="C1172" s="1">
        <v>0.545319</v>
      </c>
      <c r="D1172" s="1">
        <v>-6.6680900000000001E-5</v>
      </c>
      <c r="E1172">
        <f t="shared" si="59"/>
        <v>-1.2002562000000001E-4</v>
      </c>
      <c r="G1172" s="1">
        <v>0.54540999999999995</v>
      </c>
      <c r="H1172" s="1">
        <v>-2.2354100000000002E-3</v>
      </c>
      <c r="I1172" s="1">
        <v>-2.2354100000000002E-3</v>
      </c>
      <c r="K1172">
        <v>0.64581299999999997</v>
      </c>
      <c r="L1172">
        <v>-1.6484215000000003E-3</v>
      </c>
      <c r="N1172" s="1"/>
      <c r="P1172" s="1"/>
      <c r="Q1172" s="1"/>
      <c r="R1172" s="1"/>
      <c r="AB1172" s="1"/>
      <c r="AK1172" s="1">
        <v>-2.9971300000000002E-3</v>
      </c>
      <c r="AL1172" s="1">
        <v>0.64581299999999997</v>
      </c>
      <c r="AM1172" s="1">
        <f t="shared" si="60"/>
        <v>-1.6484215000000003E-3</v>
      </c>
      <c r="AR1172" s="1">
        <v>0.64563000000000004</v>
      </c>
      <c r="AS1172" s="1">
        <v>-1.4395099999999999E-4</v>
      </c>
    </row>
    <row r="1173" spans="3:45" x14ac:dyDescent="0.25">
      <c r="C1173" s="1">
        <v>0.54284699999999997</v>
      </c>
      <c r="D1173" s="1">
        <v>-6.74438E-5</v>
      </c>
      <c r="E1173">
        <f t="shared" si="59"/>
        <v>-1.2139884E-4</v>
      </c>
      <c r="G1173" s="1">
        <v>0.54299900000000001</v>
      </c>
      <c r="H1173" s="1">
        <v>-2.23785E-3</v>
      </c>
      <c r="I1173" s="1">
        <v>-2.23785E-3</v>
      </c>
      <c r="K1173">
        <v>0.64337200000000005</v>
      </c>
      <c r="L1173">
        <v>-1.6391925000000002E-3</v>
      </c>
      <c r="N1173" s="1"/>
      <c r="P1173" s="1"/>
      <c r="Q1173" s="1"/>
      <c r="R1173" s="1"/>
      <c r="AB1173" s="1"/>
      <c r="AK1173" s="1">
        <v>-2.9803500000000001E-3</v>
      </c>
      <c r="AL1173" s="1">
        <v>0.64337200000000005</v>
      </c>
      <c r="AM1173" s="1">
        <f t="shared" si="60"/>
        <v>-1.6391925000000002E-3</v>
      </c>
      <c r="AR1173" s="1">
        <v>0.64321899999999999</v>
      </c>
      <c r="AS1173" s="1">
        <v>-1.4611800000000001E-4</v>
      </c>
    </row>
    <row r="1174" spans="3:45" x14ac:dyDescent="0.25">
      <c r="C1174" s="1">
        <v>0.54040500000000002</v>
      </c>
      <c r="D1174" s="1">
        <v>-6.7718499999999999E-5</v>
      </c>
      <c r="E1174">
        <f t="shared" si="59"/>
        <v>-1.218933E-4</v>
      </c>
      <c r="G1174" s="1">
        <v>0.54052699999999998</v>
      </c>
      <c r="H1174" s="1">
        <v>-2.2403000000000002E-3</v>
      </c>
      <c r="I1174" s="1">
        <v>-2.2403000000000002E-3</v>
      </c>
      <c r="K1174">
        <v>0.64093</v>
      </c>
      <c r="L1174">
        <v>-1.6297930000000003E-3</v>
      </c>
      <c r="N1174" s="1"/>
      <c r="P1174" s="1"/>
      <c r="Q1174" s="1"/>
      <c r="R1174" s="1"/>
      <c r="AB1174" s="1"/>
      <c r="AK1174" s="1">
        <v>-2.9632600000000001E-3</v>
      </c>
      <c r="AL1174" s="1">
        <v>0.64093</v>
      </c>
      <c r="AM1174" s="1">
        <f t="shared" si="60"/>
        <v>-1.6297930000000003E-3</v>
      </c>
      <c r="AR1174" s="1">
        <v>0.64077799999999996</v>
      </c>
      <c r="AS1174" s="1">
        <v>-1.4825400000000001E-4</v>
      </c>
    </row>
    <row r="1175" spans="3:45" x14ac:dyDescent="0.25">
      <c r="C1175" s="1">
        <v>0.53793299999999999</v>
      </c>
      <c r="D1175" s="1">
        <v>-6.8237299999999998E-5</v>
      </c>
      <c r="E1175">
        <f t="shared" si="59"/>
        <v>-1.2282714E-4</v>
      </c>
      <c r="G1175" s="1">
        <v>0.53808599999999995</v>
      </c>
      <c r="H1175" s="1">
        <v>-2.24274E-3</v>
      </c>
      <c r="I1175" s="1">
        <v>-2.24274E-3</v>
      </c>
      <c r="K1175">
        <v>0.63848899999999997</v>
      </c>
      <c r="L1175">
        <v>-1.6219005000000001E-3</v>
      </c>
      <c r="N1175" s="1"/>
      <c r="P1175" s="1"/>
      <c r="Q1175" s="1"/>
      <c r="R1175" s="1"/>
      <c r="AB1175" s="1"/>
      <c r="AK1175" s="1">
        <v>-2.9489099999999999E-3</v>
      </c>
      <c r="AL1175" s="1">
        <v>0.63848899999999997</v>
      </c>
      <c r="AM1175" s="1">
        <f t="shared" si="60"/>
        <v>-1.6219005000000001E-3</v>
      </c>
      <c r="AR1175" s="1">
        <v>0.63836700000000002</v>
      </c>
      <c r="AS1175" s="1">
        <v>-1.5035999999999999E-4</v>
      </c>
    </row>
    <row r="1176" spans="3:45" x14ac:dyDescent="0.25">
      <c r="C1176" s="1">
        <v>0.53549199999999997</v>
      </c>
      <c r="D1176" s="1">
        <v>-6.8664600000000007E-5</v>
      </c>
      <c r="E1176">
        <f t="shared" si="59"/>
        <v>-1.2359628000000001E-4</v>
      </c>
      <c r="G1176" s="1">
        <v>0.53564500000000004</v>
      </c>
      <c r="H1176" s="1">
        <v>-2.2451799999999998E-3</v>
      </c>
      <c r="I1176" s="1">
        <v>-2.2451799999999998E-3</v>
      </c>
      <c r="K1176">
        <v>0.63607800000000003</v>
      </c>
      <c r="L1176">
        <v>-1.6141840000000001E-3</v>
      </c>
      <c r="N1176" s="1"/>
      <c r="P1176" s="1"/>
      <c r="Q1176" s="1"/>
      <c r="R1176" s="1"/>
      <c r="AB1176" s="1"/>
      <c r="AK1176" s="1">
        <v>-2.93488E-3</v>
      </c>
      <c r="AL1176" s="1">
        <v>0.63607800000000003</v>
      </c>
      <c r="AM1176" s="1">
        <f t="shared" si="60"/>
        <v>-1.6141840000000001E-3</v>
      </c>
      <c r="AR1176" s="1">
        <v>0.63589499999999999</v>
      </c>
      <c r="AS1176" s="1">
        <v>-1.5261800000000001E-4</v>
      </c>
    </row>
    <row r="1177" spans="3:45" x14ac:dyDescent="0.25">
      <c r="C1177" s="1">
        <v>0.53305100000000005</v>
      </c>
      <c r="D1177" s="1">
        <v>-6.9183299999999999E-5</v>
      </c>
      <c r="E1177">
        <f t="shared" si="59"/>
        <v>-1.2452994E-4</v>
      </c>
      <c r="G1177" s="1">
        <v>0.53323399999999999</v>
      </c>
      <c r="H1177" s="1">
        <v>-2.24792E-3</v>
      </c>
      <c r="I1177" s="1">
        <v>-2.24792E-3</v>
      </c>
      <c r="K1177">
        <v>0.633606</v>
      </c>
      <c r="L1177">
        <v>-1.6056205E-3</v>
      </c>
      <c r="N1177" s="1"/>
      <c r="P1177" s="1"/>
      <c r="Q1177" s="1"/>
      <c r="R1177" s="1"/>
      <c r="AB1177" s="1"/>
      <c r="AK1177" s="1">
        <v>-2.91931E-3</v>
      </c>
      <c r="AL1177" s="1">
        <v>0.633606</v>
      </c>
      <c r="AM1177" s="1">
        <f t="shared" si="60"/>
        <v>-1.6056205E-3</v>
      </c>
      <c r="AR1177" s="1">
        <v>0.63345300000000004</v>
      </c>
      <c r="AS1177" s="1">
        <v>-1.5469400000000001E-4</v>
      </c>
    </row>
    <row r="1178" spans="3:45" x14ac:dyDescent="0.25">
      <c r="C1178" s="1">
        <v>0.53057900000000002</v>
      </c>
      <c r="D1178" s="1">
        <v>-6.9793699999999996E-5</v>
      </c>
      <c r="E1178">
        <f t="shared" si="59"/>
        <v>-1.2562865999999999E-4</v>
      </c>
      <c r="G1178" s="1">
        <v>0.53076199999999996</v>
      </c>
      <c r="H1178" s="1">
        <v>-2.2503699999999998E-3</v>
      </c>
      <c r="I1178" s="1">
        <v>-2.2503699999999998E-3</v>
      </c>
      <c r="K1178">
        <v>0.63119499999999995</v>
      </c>
      <c r="L1178">
        <v>-1.5960560000000002E-3</v>
      </c>
      <c r="N1178" s="1"/>
      <c r="P1178" s="1"/>
      <c r="Q1178" s="1"/>
      <c r="R1178" s="1"/>
      <c r="AB1178" s="1"/>
      <c r="AK1178" s="1">
        <v>-2.9019200000000001E-3</v>
      </c>
      <c r="AL1178" s="1">
        <v>0.63119499999999995</v>
      </c>
      <c r="AM1178" s="1">
        <f t="shared" si="60"/>
        <v>-1.5960560000000002E-3</v>
      </c>
      <c r="AR1178" s="1">
        <v>0.63104199999999999</v>
      </c>
      <c r="AS1178" s="1">
        <v>-1.5689100000000001E-4</v>
      </c>
    </row>
    <row r="1179" spans="3:45" x14ac:dyDescent="0.25">
      <c r="C1179" s="1">
        <v>0.52819799999999995</v>
      </c>
      <c r="D1179" s="1">
        <v>-7.0312499999999995E-5</v>
      </c>
      <c r="E1179">
        <f t="shared" si="59"/>
        <v>-1.2656249999999999E-4</v>
      </c>
      <c r="G1179" s="1">
        <v>0.52835100000000002</v>
      </c>
      <c r="H1179" s="1">
        <v>-2.2528100000000001E-3</v>
      </c>
      <c r="I1179" s="1">
        <v>-2.2528100000000001E-3</v>
      </c>
      <c r="K1179">
        <v>0.62878400000000001</v>
      </c>
      <c r="L1179">
        <v>-1.5871570000000001E-3</v>
      </c>
      <c r="N1179" s="1"/>
      <c r="P1179" s="1"/>
      <c r="Q1179" s="1"/>
      <c r="R1179" s="1"/>
      <c r="AB1179" s="1"/>
      <c r="AK1179" s="1">
        <v>-2.8857399999999999E-3</v>
      </c>
      <c r="AL1179" s="1">
        <v>0.62878400000000001</v>
      </c>
      <c r="AM1179" s="1">
        <f t="shared" si="60"/>
        <v>-1.5871570000000001E-3</v>
      </c>
      <c r="AR1179" s="1">
        <v>0.62860099999999997</v>
      </c>
      <c r="AS1179" s="1">
        <v>-1.5920999999999999E-4</v>
      </c>
    </row>
    <row r="1180" spans="3:45" x14ac:dyDescent="0.25">
      <c r="C1180" s="1">
        <v>0.52575700000000003</v>
      </c>
      <c r="D1180" s="1">
        <v>-7.0983900000000003E-5</v>
      </c>
      <c r="E1180">
        <f t="shared" si="59"/>
        <v>-1.2777102000000002E-4</v>
      </c>
      <c r="G1180" s="1">
        <v>0.52587899999999999</v>
      </c>
      <c r="H1180" s="1">
        <v>-2.2552499999999999E-3</v>
      </c>
      <c r="I1180" s="1">
        <v>-2.2552499999999999E-3</v>
      </c>
      <c r="K1180">
        <v>0.62631199999999998</v>
      </c>
      <c r="L1180">
        <v>-1.5787640000000001E-3</v>
      </c>
      <c r="N1180" s="1"/>
      <c r="P1180" s="1"/>
      <c r="Q1180" s="1"/>
      <c r="R1180" s="1"/>
      <c r="AB1180" s="1"/>
      <c r="AK1180" s="1">
        <v>-2.8704799999999999E-3</v>
      </c>
      <c r="AL1180" s="1">
        <v>0.62631199999999998</v>
      </c>
      <c r="AM1180" s="1">
        <f t="shared" si="60"/>
        <v>-1.5787640000000001E-3</v>
      </c>
      <c r="AR1180" s="1">
        <v>0.62612900000000005</v>
      </c>
      <c r="AS1180" s="1">
        <v>-1.6125499999999999E-4</v>
      </c>
    </row>
    <row r="1181" spans="3:45" x14ac:dyDescent="0.25">
      <c r="C1181" s="1">
        <v>0.523285</v>
      </c>
      <c r="D1181" s="1">
        <v>-7.1441700000000004E-5</v>
      </c>
      <c r="E1181">
        <f t="shared" si="59"/>
        <v>-1.2859506000000002E-4</v>
      </c>
      <c r="G1181" s="1">
        <v>0.52346800000000004</v>
      </c>
      <c r="H1181" s="1">
        <v>-2.2576900000000001E-3</v>
      </c>
      <c r="I1181" s="1">
        <v>-2.2576900000000001E-3</v>
      </c>
      <c r="K1181">
        <v>0.62383999999999995</v>
      </c>
      <c r="L1181">
        <v>-1.5705414999999999E-3</v>
      </c>
      <c r="N1181" s="1"/>
      <c r="P1181" s="1"/>
      <c r="Q1181" s="1"/>
      <c r="R1181" s="1"/>
      <c r="AB1181" s="1"/>
      <c r="AK1181" s="1">
        <v>-2.8555299999999998E-3</v>
      </c>
      <c r="AL1181" s="1">
        <v>0.62383999999999995</v>
      </c>
      <c r="AM1181" s="1">
        <f t="shared" si="60"/>
        <v>-1.5705414999999999E-3</v>
      </c>
      <c r="AR1181" s="1">
        <v>0.62368800000000002</v>
      </c>
      <c r="AS1181" s="1">
        <v>-1.6339100000000001E-4</v>
      </c>
    </row>
    <row r="1182" spans="3:45" x14ac:dyDescent="0.25">
      <c r="C1182" s="1">
        <v>0.52087399999999995</v>
      </c>
      <c r="D1182" s="1">
        <v>-7.2051999999999994E-5</v>
      </c>
      <c r="E1182">
        <f t="shared" si="59"/>
        <v>-1.2969359999999999E-4</v>
      </c>
      <c r="G1182" s="1">
        <v>0.52090499999999995</v>
      </c>
      <c r="H1182" s="1">
        <v>-2.25983E-3</v>
      </c>
      <c r="I1182" s="1">
        <v>-2.25983E-3</v>
      </c>
      <c r="K1182">
        <v>0.62136800000000003</v>
      </c>
      <c r="L1182">
        <v>-1.5613125000000002E-3</v>
      </c>
      <c r="N1182" s="1"/>
      <c r="P1182" s="1"/>
      <c r="Q1182" s="1"/>
      <c r="R1182" s="1"/>
      <c r="AB1182" s="1"/>
      <c r="AK1182" s="1">
        <v>-2.8387500000000001E-3</v>
      </c>
      <c r="AL1182" s="1">
        <v>0.62136800000000003</v>
      </c>
      <c r="AM1182" s="1">
        <f t="shared" si="60"/>
        <v>-1.5613125000000002E-3</v>
      </c>
      <c r="AR1182" s="1">
        <v>0.62127699999999997</v>
      </c>
      <c r="AS1182" s="1">
        <v>-1.65558E-4</v>
      </c>
    </row>
    <row r="1183" spans="3:45" x14ac:dyDescent="0.25">
      <c r="C1183" s="1">
        <v>0.51837200000000005</v>
      </c>
      <c r="D1183" s="1">
        <v>-7.2631800000000005E-5</v>
      </c>
      <c r="E1183">
        <f t="shared" si="59"/>
        <v>-1.3073724000000001E-4</v>
      </c>
      <c r="G1183" s="1">
        <v>0.51852399999999998</v>
      </c>
      <c r="H1183" s="1">
        <v>-2.2622699999999998E-3</v>
      </c>
      <c r="I1183" s="1">
        <v>-2.2622699999999998E-3</v>
      </c>
      <c r="K1183">
        <v>0.61898799999999998</v>
      </c>
      <c r="L1183">
        <v>-1.5502300000000001E-3</v>
      </c>
      <c r="N1183" s="1"/>
      <c r="P1183" s="1"/>
      <c r="Q1183" s="1"/>
      <c r="R1183" s="1"/>
      <c r="AB1183" s="1"/>
      <c r="AK1183" s="1">
        <v>-2.8186000000000001E-3</v>
      </c>
      <c r="AL1183" s="1">
        <v>0.61898799999999998</v>
      </c>
      <c r="AM1183" s="1">
        <f t="shared" si="60"/>
        <v>-1.5502300000000001E-3</v>
      </c>
      <c r="AR1183" s="1">
        <v>0.61883500000000002</v>
      </c>
      <c r="AS1183" s="1">
        <v>-1.67572E-4</v>
      </c>
    </row>
    <row r="1184" spans="3:45" x14ac:dyDescent="0.25">
      <c r="C1184" s="1">
        <v>0.51599099999999998</v>
      </c>
      <c r="D1184" s="1">
        <v>-7.3181200000000003E-5</v>
      </c>
      <c r="E1184">
        <f t="shared" si="59"/>
        <v>-1.3172616000000002E-4</v>
      </c>
      <c r="G1184" s="1">
        <v>0.51605199999999996</v>
      </c>
      <c r="H1184" s="1">
        <v>-2.2647100000000001E-3</v>
      </c>
      <c r="I1184" s="1">
        <v>-2.2647100000000001E-3</v>
      </c>
      <c r="K1184">
        <v>0.61645499999999998</v>
      </c>
      <c r="L1184">
        <v>-1.5415015E-3</v>
      </c>
      <c r="N1184" s="1"/>
      <c r="P1184" s="1"/>
      <c r="Q1184" s="1"/>
      <c r="R1184" s="1"/>
      <c r="AB1184" s="1"/>
      <c r="AK1184" s="1">
        <v>-2.8027299999999998E-3</v>
      </c>
      <c r="AL1184" s="1">
        <v>0.61645499999999998</v>
      </c>
      <c r="AM1184" s="1">
        <f t="shared" si="60"/>
        <v>-1.5415015E-3</v>
      </c>
      <c r="AR1184" s="1">
        <v>0.616394</v>
      </c>
      <c r="AS1184" s="1">
        <v>-1.69708E-4</v>
      </c>
    </row>
    <row r="1185" spans="3:45" x14ac:dyDescent="0.25">
      <c r="C1185" s="1">
        <v>0.51348899999999997</v>
      </c>
      <c r="D1185" s="1">
        <v>-7.3730499999999995E-5</v>
      </c>
      <c r="E1185">
        <f t="shared" si="59"/>
        <v>-1.3271489999999999E-4</v>
      </c>
      <c r="G1185" s="1">
        <v>0.51376299999999997</v>
      </c>
      <c r="H1185" s="1">
        <v>-2.2671499999999999E-3</v>
      </c>
      <c r="I1185" s="1">
        <v>-2.2671499999999999E-3</v>
      </c>
      <c r="K1185">
        <v>0.61407500000000004</v>
      </c>
      <c r="L1185">
        <v>-1.5332790000000002E-3</v>
      </c>
      <c r="N1185" s="1"/>
      <c r="P1185" s="1"/>
      <c r="Q1185" s="1"/>
      <c r="R1185" s="1"/>
      <c r="AB1185" s="1"/>
      <c r="AK1185" s="1">
        <v>-2.7877800000000001E-3</v>
      </c>
      <c r="AL1185" s="1">
        <v>0.61407500000000004</v>
      </c>
      <c r="AM1185" s="1">
        <f t="shared" si="60"/>
        <v>-1.5332790000000002E-3</v>
      </c>
      <c r="AR1185" s="1">
        <v>0.61392199999999997</v>
      </c>
      <c r="AS1185" s="1">
        <v>-1.7181400000000001E-4</v>
      </c>
    </row>
    <row r="1186" spans="3:45" x14ac:dyDescent="0.25">
      <c r="C1186" s="1">
        <v>0.51107800000000003</v>
      </c>
      <c r="D1186" s="1">
        <v>-7.4249299999999994E-5</v>
      </c>
      <c r="E1186">
        <f t="shared" si="59"/>
        <v>-1.3364873999999999E-4</v>
      </c>
      <c r="G1186" s="1">
        <v>0.51119999999999999</v>
      </c>
      <c r="H1186" s="1">
        <v>-2.2695900000000001E-3</v>
      </c>
      <c r="I1186" s="1">
        <v>-2.2695900000000001E-3</v>
      </c>
      <c r="K1186">
        <v>0.61163299999999998</v>
      </c>
      <c r="L1186">
        <v>-1.5235439999999999E-3</v>
      </c>
      <c r="N1186" s="1"/>
      <c r="P1186" s="1"/>
      <c r="Q1186" s="1"/>
      <c r="R1186" s="1"/>
      <c r="AB1186" s="1"/>
      <c r="AK1186" s="1">
        <v>-2.7700799999999999E-3</v>
      </c>
      <c r="AL1186" s="1">
        <v>0.61163299999999998</v>
      </c>
      <c r="AM1186" s="1">
        <f t="shared" si="60"/>
        <v>-1.5235439999999999E-3</v>
      </c>
      <c r="AR1186" s="1">
        <v>0.61151100000000003</v>
      </c>
      <c r="AS1186" s="1">
        <v>-1.7434699999999999E-4</v>
      </c>
    </row>
    <row r="1187" spans="3:45" x14ac:dyDescent="0.25">
      <c r="C1187" s="1">
        <v>0.508606</v>
      </c>
      <c r="D1187" s="1">
        <v>-7.4554400000000006E-5</v>
      </c>
      <c r="E1187">
        <f t="shared" si="59"/>
        <v>-1.3419792000000003E-4</v>
      </c>
      <c r="G1187" s="1">
        <v>0.50875899999999996</v>
      </c>
      <c r="H1187" s="1">
        <v>-2.27203E-3</v>
      </c>
      <c r="I1187" s="1">
        <v>-2.27203E-3</v>
      </c>
      <c r="K1187">
        <v>0.60922200000000004</v>
      </c>
      <c r="L1187">
        <v>-1.5149860000000001E-3</v>
      </c>
      <c r="N1187" s="1"/>
      <c r="P1187" s="1"/>
      <c r="Q1187" s="1"/>
      <c r="R1187" s="1"/>
      <c r="AB1187" s="1"/>
      <c r="AK1187" s="1">
        <v>-2.7545199999999999E-3</v>
      </c>
      <c r="AL1187" s="1">
        <v>0.60922200000000004</v>
      </c>
      <c r="AM1187" s="1">
        <f t="shared" si="60"/>
        <v>-1.5149860000000001E-3</v>
      </c>
      <c r="AR1187" s="1">
        <v>0.60900900000000002</v>
      </c>
      <c r="AS1187" s="1">
        <v>-1.7578099999999999E-4</v>
      </c>
    </row>
    <row r="1188" spans="3:45" x14ac:dyDescent="0.25">
      <c r="C1188" s="1">
        <v>0.50613399999999997</v>
      </c>
      <c r="D1188" s="1">
        <v>-7.5103800000000004E-5</v>
      </c>
      <c r="E1188">
        <f t="shared" si="59"/>
        <v>-1.3518684000000001E-4</v>
      </c>
      <c r="G1188" s="1">
        <v>0.50631700000000002</v>
      </c>
      <c r="H1188" s="1">
        <v>-2.2741699999999998E-3</v>
      </c>
      <c r="I1188" s="1">
        <v>-2.2741699999999998E-3</v>
      </c>
      <c r="K1188">
        <v>0.60675000000000001</v>
      </c>
      <c r="L1188">
        <v>-1.5055865000000001E-3</v>
      </c>
      <c r="N1188" s="1"/>
      <c r="P1188" s="1"/>
      <c r="Q1188" s="1"/>
      <c r="R1188" s="1"/>
      <c r="AB1188" s="1"/>
      <c r="AK1188" s="1">
        <v>-2.7374299999999999E-3</v>
      </c>
      <c r="AL1188" s="1">
        <v>0.60675000000000001</v>
      </c>
      <c r="AM1188" s="1">
        <f t="shared" si="60"/>
        <v>-1.5055865000000001E-3</v>
      </c>
      <c r="AR1188" s="1">
        <v>0.60659799999999997</v>
      </c>
      <c r="AS1188" s="1">
        <v>-1.7770399999999999E-4</v>
      </c>
    </row>
    <row r="1189" spans="3:45" x14ac:dyDescent="0.25">
      <c r="C1189" s="1">
        <v>0.50378400000000001</v>
      </c>
      <c r="D1189" s="1">
        <v>-7.5408900000000002E-5</v>
      </c>
      <c r="E1189">
        <f t="shared" si="59"/>
        <v>-1.3573602000000002E-4</v>
      </c>
      <c r="G1189" s="1">
        <v>0.50390599999999997</v>
      </c>
      <c r="H1189" s="1">
        <v>-2.2766100000000001E-3</v>
      </c>
      <c r="I1189" s="1">
        <v>-2.2766100000000001E-3</v>
      </c>
      <c r="K1189">
        <v>0.60427900000000001</v>
      </c>
      <c r="L1189">
        <v>-1.4948450000000001E-3</v>
      </c>
      <c r="N1189" s="1"/>
      <c r="P1189" s="1"/>
      <c r="Q1189" s="1"/>
      <c r="R1189" s="1"/>
      <c r="AB1189" s="1"/>
      <c r="AK1189" s="1">
        <v>-2.7179000000000001E-3</v>
      </c>
      <c r="AL1189" s="1">
        <v>0.60427900000000001</v>
      </c>
      <c r="AM1189" s="1">
        <f t="shared" si="60"/>
        <v>-1.4948450000000001E-3</v>
      </c>
      <c r="AR1189" s="1">
        <v>0.60415600000000003</v>
      </c>
      <c r="AS1189" s="1">
        <v>-1.7974899999999999E-4</v>
      </c>
    </row>
    <row r="1190" spans="3:45" x14ac:dyDescent="0.25">
      <c r="C1190" s="1">
        <v>0.501251</v>
      </c>
      <c r="D1190" s="1">
        <v>-7.5836199999999997E-5</v>
      </c>
      <c r="E1190">
        <f t="shared" si="59"/>
        <v>-1.3650515999999999E-4</v>
      </c>
      <c r="G1190" s="1">
        <v>0.50140399999999996</v>
      </c>
      <c r="H1190" s="1">
        <v>-2.2790499999999999E-3</v>
      </c>
      <c r="I1190" s="1">
        <v>-2.2790499999999999E-3</v>
      </c>
      <c r="K1190">
        <v>0.60180699999999998</v>
      </c>
      <c r="L1190">
        <v>-1.4847690000000001E-3</v>
      </c>
      <c r="N1190" s="1"/>
      <c r="P1190" s="1"/>
      <c r="Q1190" s="1"/>
      <c r="R1190" s="1"/>
      <c r="AB1190" s="1"/>
      <c r="AK1190" s="1">
        <v>-2.69958E-3</v>
      </c>
      <c r="AL1190" s="1">
        <v>0.60180699999999998</v>
      </c>
      <c r="AM1190" s="1">
        <f t="shared" si="60"/>
        <v>-1.4847690000000001E-3</v>
      </c>
      <c r="AR1190" s="1">
        <v>0.601715</v>
      </c>
      <c r="AS1190" s="1">
        <v>-1.8188500000000001E-4</v>
      </c>
    </row>
    <row r="1191" spans="3:45" x14ac:dyDescent="0.25">
      <c r="C1191" s="1">
        <v>0.49887100000000001</v>
      </c>
      <c r="D1191" s="1">
        <v>-7.6232900000000007E-5</v>
      </c>
      <c r="E1191">
        <f t="shared" si="59"/>
        <v>-1.3721922000000002E-4</v>
      </c>
      <c r="G1191" s="1">
        <v>0.49899300000000002</v>
      </c>
      <c r="H1191" s="1">
        <v>-2.2811900000000002E-3</v>
      </c>
      <c r="I1191" s="1">
        <v>-2.2811900000000002E-3</v>
      </c>
      <c r="K1191">
        <v>0.59936500000000004</v>
      </c>
      <c r="L1191">
        <v>-1.474869E-3</v>
      </c>
      <c r="N1191" s="1"/>
      <c r="P1191" s="1"/>
      <c r="Q1191" s="1"/>
      <c r="R1191" s="1"/>
      <c r="AB1191" s="1"/>
      <c r="AK1191" s="1">
        <v>-2.6815799999999998E-3</v>
      </c>
      <c r="AL1191" s="1">
        <v>0.59936500000000004</v>
      </c>
      <c r="AM1191" s="1">
        <f t="shared" si="60"/>
        <v>-1.474869E-3</v>
      </c>
      <c r="AR1191" s="1">
        <v>0.59933499999999995</v>
      </c>
      <c r="AS1191" s="1">
        <v>-1.8386800000000001E-4</v>
      </c>
    </row>
    <row r="1192" spans="3:45" x14ac:dyDescent="0.25">
      <c r="C1192" s="1">
        <v>0.49642900000000001</v>
      </c>
      <c r="D1192" s="1">
        <v>-7.6873799999999996E-5</v>
      </c>
      <c r="E1192">
        <f t="shared" si="59"/>
        <v>-1.3837284E-4</v>
      </c>
      <c r="G1192" s="1">
        <v>0.49652099999999999</v>
      </c>
      <c r="H1192" s="1">
        <v>-2.28363E-3</v>
      </c>
      <c r="I1192" s="1">
        <v>-2.28363E-3</v>
      </c>
      <c r="K1192">
        <v>0.59698499999999999</v>
      </c>
      <c r="L1192">
        <v>-1.4661405000000001E-3</v>
      </c>
      <c r="N1192" s="1"/>
      <c r="P1192" s="1"/>
      <c r="Q1192" s="1"/>
      <c r="R1192" s="1"/>
      <c r="AB1192" s="1"/>
      <c r="AK1192" s="1">
        <v>-2.66571E-3</v>
      </c>
      <c r="AL1192" s="1">
        <v>0.59698499999999999</v>
      </c>
      <c r="AM1192" s="1">
        <f t="shared" si="60"/>
        <v>-1.4661405000000001E-3</v>
      </c>
      <c r="AR1192" s="1">
        <v>0.59686300000000003</v>
      </c>
      <c r="AS1192" s="1">
        <v>-1.8591300000000001E-4</v>
      </c>
    </row>
    <row r="1193" spans="3:45" x14ac:dyDescent="0.25">
      <c r="C1193" s="1">
        <v>0.49398799999999998</v>
      </c>
      <c r="D1193" s="1">
        <v>-7.7331500000000003E-5</v>
      </c>
      <c r="E1193">
        <f t="shared" si="59"/>
        <v>-1.3919670000000001E-4</v>
      </c>
      <c r="G1193" s="1">
        <v>0.49404900000000002</v>
      </c>
      <c r="H1193" s="1">
        <v>-2.2857699999999999E-3</v>
      </c>
      <c r="I1193" s="1">
        <v>-2.2857699999999999E-3</v>
      </c>
      <c r="K1193">
        <v>0.59448199999999995</v>
      </c>
      <c r="L1193">
        <v>-1.4574120000000002E-3</v>
      </c>
      <c r="N1193" s="1"/>
      <c r="P1193" s="1"/>
      <c r="Q1193" s="1"/>
      <c r="R1193" s="1"/>
      <c r="AB1193" s="1"/>
      <c r="AK1193" s="1">
        <v>-2.6498400000000001E-3</v>
      </c>
      <c r="AL1193" s="1">
        <v>0.59448199999999995</v>
      </c>
      <c r="AM1193" s="1">
        <f t="shared" si="60"/>
        <v>-1.4574120000000002E-3</v>
      </c>
      <c r="AR1193" s="1">
        <v>0.59442099999999998</v>
      </c>
      <c r="AS1193" s="1">
        <v>-1.8786599999999999E-4</v>
      </c>
    </row>
    <row r="1194" spans="3:45" x14ac:dyDescent="0.25">
      <c r="C1194" s="1">
        <v>0.49151600000000001</v>
      </c>
      <c r="D1194" s="1">
        <v>-7.79419E-5</v>
      </c>
      <c r="E1194">
        <f t="shared" si="59"/>
        <v>-1.4029542E-4</v>
      </c>
      <c r="G1194" s="1">
        <v>0.49157699999999999</v>
      </c>
      <c r="H1194" s="1">
        <v>-2.2882100000000002E-3</v>
      </c>
      <c r="I1194" s="1">
        <v>-2.2882100000000002E-3</v>
      </c>
      <c r="K1194">
        <v>0.59201000000000004</v>
      </c>
      <c r="L1194">
        <v>-1.4478475000000001E-3</v>
      </c>
      <c r="N1194" s="1"/>
      <c r="P1194" s="1"/>
      <c r="Q1194" s="1"/>
      <c r="R1194" s="1"/>
      <c r="AB1194" s="1"/>
      <c r="AK1194" s="1">
        <v>-2.6324500000000002E-3</v>
      </c>
      <c r="AL1194" s="1">
        <v>0.59201000000000004</v>
      </c>
      <c r="AM1194" s="1">
        <f t="shared" si="60"/>
        <v>-1.4478475000000001E-3</v>
      </c>
      <c r="AR1194" s="1">
        <v>0.59191899999999997</v>
      </c>
      <c r="AS1194" s="1">
        <v>-1.89941E-4</v>
      </c>
    </row>
    <row r="1195" spans="3:45" x14ac:dyDescent="0.25">
      <c r="C1195" s="1">
        <v>0.48910500000000001</v>
      </c>
      <c r="D1195" s="1">
        <v>-7.8460699999999999E-5</v>
      </c>
      <c r="E1195">
        <f t="shared" si="59"/>
        <v>-1.4122926E-4</v>
      </c>
      <c r="G1195" s="1">
        <v>0.48913600000000002</v>
      </c>
      <c r="H1195" s="1">
        <v>-2.29065E-3</v>
      </c>
      <c r="I1195" s="1">
        <v>-2.29065E-3</v>
      </c>
      <c r="K1195">
        <v>0.58953900000000004</v>
      </c>
      <c r="L1195">
        <v>-1.4382775000000001E-3</v>
      </c>
      <c r="N1195" s="1"/>
      <c r="P1195" s="1"/>
      <c r="Q1195" s="1"/>
      <c r="R1195" s="1"/>
      <c r="AB1195" s="1"/>
      <c r="AK1195" s="1">
        <v>-2.6150499999999998E-3</v>
      </c>
      <c r="AL1195" s="1">
        <v>0.58953900000000004</v>
      </c>
      <c r="AM1195" s="1">
        <f t="shared" si="60"/>
        <v>-1.4382775000000001E-3</v>
      </c>
      <c r="AR1195" s="1">
        <v>0.58947799999999995</v>
      </c>
      <c r="AS1195" s="1">
        <v>-1.9192499999999999E-4</v>
      </c>
    </row>
    <row r="1196" spans="3:45" x14ac:dyDescent="0.25">
      <c r="C1196" s="1">
        <v>0.48666399999999999</v>
      </c>
      <c r="D1196" s="1">
        <v>-7.9010000000000004E-5</v>
      </c>
      <c r="E1196">
        <f t="shared" si="59"/>
        <v>-1.42218E-4</v>
      </c>
      <c r="G1196" s="1">
        <v>0.486786</v>
      </c>
      <c r="H1196" s="1">
        <v>-2.2927899999999998E-3</v>
      </c>
      <c r="I1196" s="1">
        <v>-2.2927899999999998E-3</v>
      </c>
      <c r="K1196">
        <v>0.58712799999999998</v>
      </c>
      <c r="L1196">
        <v>-1.4285425E-3</v>
      </c>
      <c r="N1196" s="1"/>
      <c r="P1196" s="1"/>
      <c r="Q1196" s="1"/>
      <c r="R1196" s="1"/>
      <c r="AB1196" s="1"/>
      <c r="AK1196" s="1">
        <v>-2.59735E-3</v>
      </c>
      <c r="AL1196" s="1">
        <v>0.58712799999999998</v>
      </c>
      <c r="AM1196" s="1">
        <f t="shared" si="60"/>
        <v>-1.4285425E-3</v>
      </c>
      <c r="AR1196" s="1">
        <v>0.58706700000000001</v>
      </c>
      <c r="AS1196" s="1">
        <v>-1.9396999999999999E-4</v>
      </c>
    </row>
    <row r="1197" spans="3:45" x14ac:dyDescent="0.25">
      <c r="C1197" s="1">
        <v>0.48416100000000001</v>
      </c>
      <c r="D1197" s="1">
        <v>-7.94067E-5</v>
      </c>
      <c r="E1197">
        <f t="shared" si="59"/>
        <v>-1.4293206E-4</v>
      </c>
      <c r="G1197" s="1">
        <v>0.48431400000000002</v>
      </c>
      <c r="H1197" s="1">
        <v>-2.2949200000000002E-3</v>
      </c>
      <c r="I1197" s="1">
        <v>-2.2949200000000002E-3</v>
      </c>
      <c r="K1197">
        <v>0.58468600000000004</v>
      </c>
      <c r="L1197">
        <v>-1.421156E-3</v>
      </c>
      <c r="N1197" s="1"/>
      <c r="P1197" s="1"/>
      <c r="Q1197" s="1"/>
      <c r="R1197" s="1"/>
      <c r="AB1197" s="1"/>
      <c r="AK1197" s="1">
        <v>-2.58392E-3</v>
      </c>
      <c r="AL1197" s="1">
        <v>0.58468600000000004</v>
      </c>
      <c r="AM1197" s="1">
        <f t="shared" si="60"/>
        <v>-1.421156E-3</v>
      </c>
      <c r="AR1197" s="1">
        <v>0.58465599999999995</v>
      </c>
      <c r="AS1197" s="1">
        <v>-1.96014E-4</v>
      </c>
    </row>
    <row r="1198" spans="3:45" x14ac:dyDescent="0.25">
      <c r="C1198" s="1">
        <v>0.48175000000000001</v>
      </c>
      <c r="D1198" s="1">
        <v>-8.0017099999999997E-5</v>
      </c>
      <c r="E1198">
        <f t="shared" si="59"/>
        <v>-1.4403077999999999E-4</v>
      </c>
      <c r="G1198" s="1">
        <v>0.48184199999999999</v>
      </c>
      <c r="H1198" s="1">
        <v>-2.29736E-3</v>
      </c>
      <c r="I1198" s="1">
        <v>-2.29736E-3</v>
      </c>
      <c r="K1198">
        <v>0.58224500000000001</v>
      </c>
      <c r="L1198">
        <v>-1.4119270000000001E-3</v>
      </c>
      <c r="N1198" s="1"/>
      <c r="P1198" s="1"/>
      <c r="Q1198" s="1"/>
      <c r="R1198" s="1"/>
      <c r="AB1198" s="1"/>
      <c r="AK1198" s="1">
        <v>-2.5671399999999999E-3</v>
      </c>
      <c r="AL1198" s="1">
        <v>0.58224500000000001</v>
      </c>
      <c r="AM1198" s="1">
        <f t="shared" si="60"/>
        <v>-1.4119270000000001E-3</v>
      </c>
      <c r="AR1198" s="1">
        <v>0.58215300000000003</v>
      </c>
      <c r="AS1198" s="1">
        <v>-1.97968E-4</v>
      </c>
    </row>
    <row r="1199" spans="3:45" x14ac:dyDescent="0.25">
      <c r="C1199" s="1">
        <v>0.47927900000000001</v>
      </c>
      <c r="D1199" s="1">
        <v>-8.0444299999999998E-5</v>
      </c>
      <c r="E1199">
        <f t="shared" si="59"/>
        <v>-1.4479974E-4</v>
      </c>
      <c r="G1199" s="1">
        <v>0.47937000000000002</v>
      </c>
      <c r="H1199" s="1">
        <v>-2.2994999999999999E-3</v>
      </c>
      <c r="I1199" s="1">
        <v>-2.2994999999999999E-3</v>
      </c>
      <c r="K1199">
        <v>0.57974199999999998</v>
      </c>
      <c r="L1199">
        <v>-1.4035340000000001E-3</v>
      </c>
      <c r="N1199" s="1"/>
      <c r="P1199" s="1"/>
      <c r="Q1199" s="1"/>
      <c r="R1199" s="1"/>
      <c r="AB1199" s="1"/>
      <c r="AK1199" s="1">
        <v>-2.5518799999999999E-3</v>
      </c>
      <c r="AL1199" s="1">
        <v>0.57974199999999998</v>
      </c>
      <c r="AM1199" s="1">
        <f t="shared" si="60"/>
        <v>-1.4035340000000001E-3</v>
      </c>
      <c r="AR1199" s="1">
        <v>0.57977299999999998</v>
      </c>
      <c r="AS1199" s="1">
        <v>-1.99982E-4</v>
      </c>
    </row>
    <row r="1200" spans="3:45" x14ac:dyDescent="0.25">
      <c r="C1200" s="1">
        <v>0.47689799999999999</v>
      </c>
      <c r="D1200" s="1">
        <v>-8.1024200000000003E-5</v>
      </c>
      <c r="E1200">
        <f t="shared" si="59"/>
        <v>-1.4584356E-4</v>
      </c>
      <c r="G1200" s="1">
        <v>0.47695900000000002</v>
      </c>
      <c r="H1200" s="1">
        <v>-2.3016400000000002E-3</v>
      </c>
      <c r="I1200" s="1">
        <v>-2.3016400000000002E-3</v>
      </c>
      <c r="K1200">
        <v>0.57736200000000004</v>
      </c>
      <c r="L1200">
        <v>-1.3941345E-3</v>
      </c>
      <c r="N1200" s="1"/>
      <c r="P1200" s="1"/>
      <c r="Q1200" s="1"/>
      <c r="R1200" s="1"/>
      <c r="AB1200" s="1"/>
      <c r="AK1200" s="1">
        <v>-2.5347899999999999E-3</v>
      </c>
      <c r="AL1200" s="1">
        <v>0.57736200000000004</v>
      </c>
      <c r="AM1200" s="1">
        <f t="shared" si="60"/>
        <v>-1.3941345E-3</v>
      </c>
      <c r="AR1200" s="1">
        <v>0.57723999999999998</v>
      </c>
      <c r="AS1200" s="1">
        <v>-2.0193500000000001E-4</v>
      </c>
    </row>
    <row r="1201" spans="3:45" x14ac:dyDescent="0.25">
      <c r="C1201" s="1">
        <v>0.47439599999999998</v>
      </c>
      <c r="D1201" s="1">
        <v>-8.1451400000000004E-5</v>
      </c>
      <c r="E1201">
        <f t="shared" si="59"/>
        <v>-1.4661252000000002E-4</v>
      </c>
      <c r="G1201" s="1">
        <v>0.47457899999999997</v>
      </c>
      <c r="H1201" s="1">
        <v>-2.30408E-3</v>
      </c>
      <c r="I1201" s="1">
        <v>-2.30408E-3</v>
      </c>
      <c r="K1201">
        <v>0.57495099999999999</v>
      </c>
      <c r="L1201">
        <v>-1.3860770000000001E-3</v>
      </c>
      <c r="N1201" s="1"/>
      <c r="P1201" s="1"/>
      <c r="Q1201" s="1"/>
      <c r="R1201" s="1"/>
      <c r="AB1201" s="1"/>
      <c r="AK1201" s="1">
        <v>-2.5201400000000001E-3</v>
      </c>
      <c r="AL1201" s="1">
        <v>0.57495099999999999</v>
      </c>
      <c r="AM1201" s="1">
        <f t="shared" si="60"/>
        <v>-1.3860770000000001E-3</v>
      </c>
      <c r="AR1201" s="1">
        <v>0.57482900000000003</v>
      </c>
      <c r="AS1201" s="1">
        <v>-2.03888E-4</v>
      </c>
    </row>
    <row r="1202" spans="3:45" x14ac:dyDescent="0.25">
      <c r="C1202" s="1">
        <v>0.47201500000000002</v>
      </c>
      <c r="D1202" s="1">
        <v>-8.2092299999999993E-5</v>
      </c>
      <c r="E1202">
        <f t="shared" si="59"/>
        <v>-1.4776614E-4</v>
      </c>
      <c r="G1202" s="1">
        <v>0.472076</v>
      </c>
      <c r="H1202" s="1">
        <v>-2.3062099999999999E-3</v>
      </c>
      <c r="I1202" s="1">
        <v>-2.3062099999999999E-3</v>
      </c>
      <c r="K1202">
        <v>0.57241799999999998</v>
      </c>
      <c r="L1202">
        <v>-1.3756710000000002E-3</v>
      </c>
      <c r="N1202" s="1"/>
      <c r="P1202" s="1"/>
      <c r="Q1202" s="1"/>
      <c r="R1202" s="1"/>
      <c r="AB1202" s="1"/>
      <c r="AK1202" s="1">
        <v>-2.5012200000000002E-3</v>
      </c>
      <c r="AL1202" s="1">
        <v>0.57241799999999998</v>
      </c>
      <c r="AM1202" s="1">
        <f t="shared" si="60"/>
        <v>-1.3756710000000002E-3</v>
      </c>
      <c r="AR1202" s="1">
        <v>0.57238800000000001</v>
      </c>
      <c r="AS1202" s="1">
        <v>-2.0578E-4</v>
      </c>
    </row>
    <row r="1203" spans="3:45" x14ac:dyDescent="0.25">
      <c r="C1203" s="1">
        <v>0.46948200000000001</v>
      </c>
      <c r="D1203" s="1">
        <v>-8.2733199999999996E-5</v>
      </c>
      <c r="E1203">
        <f t="shared" si="59"/>
        <v>-1.4891975999999999E-4</v>
      </c>
      <c r="G1203" s="1">
        <v>0.46960400000000002</v>
      </c>
      <c r="H1203" s="1">
        <v>-2.3083499999999998E-3</v>
      </c>
      <c r="I1203" s="1">
        <v>-2.3083499999999998E-3</v>
      </c>
      <c r="K1203">
        <v>0.57003800000000004</v>
      </c>
      <c r="L1203">
        <v>-1.3635875000000003E-3</v>
      </c>
      <c r="N1203" s="1"/>
      <c r="P1203" s="1"/>
      <c r="Q1203" s="1"/>
      <c r="R1203" s="1"/>
      <c r="AB1203" s="1"/>
      <c r="AK1203" s="1">
        <v>-2.4792500000000001E-3</v>
      </c>
      <c r="AL1203" s="1">
        <v>0.57003800000000004</v>
      </c>
      <c r="AM1203" s="1">
        <f t="shared" si="60"/>
        <v>-1.3635875000000003E-3</v>
      </c>
      <c r="AR1203" s="1">
        <v>0.56997699999999996</v>
      </c>
      <c r="AS1203" s="1">
        <v>-2.07703E-4</v>
      </c>
    </row>
    <row r="1204" spans="3:45" x14ac:dyDescent="0.25">
      <c r="C1204" s="1">
        <v>0.46710200000000002</v>
      </c>
      <c r="D1204" s="1">
        <v>-8.3038299999999994E-5</v>
      </c>
      <c r="E1204">
        <f t="shared" si="59"/>
        <v>-1.4946894E-4</v>
      </c>
      <c r="G1204" s="1">
        <v>0.46716299999999999</v>
      </c>
      <c r="H1204" s="1">
        <v>-2.3107900000000001E-3</v>
      </c>
      <c r="I1204" s="1">
        <v>-2.3107900000000001E-3</v>
      </c>
      <c r="K1204">
        <v>0.56750500000000004</v>
      </c>
      <c r="L1204">
        <v>-1.3518395E-3</v>
      </c>
      <c r="N1204" s="1"/>
      <c r="P1204" s="1"/>
      <c r="Q1204" s="1"/>
      <c r="R1204" s="1"/>
      <c r="AB1204" s="1"/>
      <c r="AK1204" s="1">
        <v>-2.4578899999999999E-3</v>
      </c>
      <c r="AL1204" s="1">
        <v>0.56750500000000004</v>
      </c>
      <c r="AM1204" s="1">
        <f t="shared" si="60"/>
        <v>-1.3518395E-3</v>
      </c>
      <c r="AR1204" s="1">
        <v>0.56750500000000004</v>
      </c>
      <c r="AS1204" s="1">
        <v>-2.0953399999999999E-4</v>
      </c>
    </row>
    <row r="1205" spans="3:45" x14ac:dyDescent="0.25">
      <c r="C1205" s="1">
        <v>0.46466099999999999</v>
      </c>
      <c r="D1205" s="1">
        <v>-8.3648700000000004E-5</v>
      </c>
      <c r="E1205">
        <f t="shared" si="59"/>
        <v>-1.5056766000000002E-4</v>
      </c>
      <c r="G1205" s="1">
        <v>0.464752</v>
      </c>
      <c r="H1205" s="1">
        <v>-2.3129299999999999E-3</v>
      </c>
      <c r="I1205" s="1">
        <v>-2.3129299999999999E-3</v>
      </c>
      <c r="K1205">
        <v>0.56509399999999999</v>
      </c>
      <c r="L1205">
        <v>-1.3404215E-3</v>
      </c>
      <c r="N1205" s="1"/>
      <c r="P1205" s="1"/>
      <c r="Q1205" s="1"/>
      <c r="R1205" s="1"/>
      <c r="AB1205" s="1"/>
      <c r="AK1205" s="1">
        <v>-2.43713E-3</v>
      </c>
      <c r="AL1205" s="1">
        <v>0.56509399999999999</v>
      </c>
      <c r="AM1205" s="1">
        <f t="shared" si="60"/>
        <v>-1.3404215E-3</v>
      </c>
      <c r="AR1205" s="1">
        <v>0.56506299999999998</v>
      </c>
      <c r="AS1205" s="1">
        <v>-2.1136500000000001E-4</v>
      </c>
    </row>
    <row r="1206" spans="3:45" x14ac:dyDescent="0.25">
      <c r="C1206" s="1">
        <v>0.46221899999999999</v>
      </c>
      <c r="D1206" s="1">
        <v>-8.4228500000000002E-5</v>
      </c>
      <c r="E1206">
        <f t="shared" si="59"/>
        <v>-1.516113E-4</v>
      </c>
      <c r="G1206" s="1">
        <v>0.462341</v>
      </c>
      <c r="H1206" s="1">
        <v>-2.3150599999999999E-3</v>
      </c>
      <c r="I1206" s="1">
        <v>-2.3150599999999999E-3</v>
      </c>
      <c r="K1206">
        <v>0.56259199999999998</v>
      </c>
      <c r="L1206">
        <v>-1.3298505000000002E-3</v>
      </c>
      <c r="N1206" s="1"/>
      <c r="P1206" s="1"/>
      <c r="Q1206" s="1"/>
      <c r="R1206" s="1"/>
      <c r="AB1206" s="1"/>
      <c r="AK1206" s="1">
        <v>-2.4179100000000001E-3</v>
      </c>
      <c r="AL1206" s="1">
        <v>0.56259199999999998</v>
      </c>
      <c r="AM1206" s="1">
        <f t="shared" si="60"/>
        <v>-1.3298505000000002E-3</v>
      </c>
      <c r="AR1206" s="1">
        <v>0.56262199999999996</v>
      </c>
      <c r="AS1206" s="1">
        <v>-2.1313500000000001E-4</v>
      </c>
    </row>
    <row r="1207" spans="3:45" x14ac:dyDescent="0.25">
      <c r="C1207" s="1">
        <v>0.45977800000000002</v>
      </c>
      <c r="D1207" s="1">
        <v>-8.4686300000000003E-5</v>
      </c>
      <c r="E1207">
        <f t="shared" si="59"/>
        <v>-1.5243534E-4</v>
      </c>
      <c r="G1207" s="1">
        <v>0.45989999999999998</v>
      </c>
      <c r="H1207" s="1">
        <v>-2.3172000000000002E-3</v>
      </c>
      <c r="I1207" s="1">
        <v>-2.3172000000000002E-3</v>
      </c>
      <c r="K1207">
        <v>0.56024200000000002</v>
      </c>
      <c r="L1207">
        <v>-1.3175965000000003E-3</v>
      </c>
      <c r="N1207" s="1"/>
      <c r="P1207" s="1"/>
      <c r="Q1207" s="1"/>
      <c r="R1207" s="1"/>
      <c r="AB1207" s="1"/>
      <c r="AK1207" s="1">
        <v>-2.3956300000000002E-3</v>
      </c>
      <c r="AL1207" s="1">
        <v>0.56024200000000002</v>
      </c>
      <c r="AM1207" s="1">
        <f t="shared" si="60"/>
        <v>-1.3175965000000003E-3</v>
      </c>
      <c r="AR1207" s="1">
        <v>0.56018100000000004</v>
      </c>
      <c r="AS1207" s="1">
        <v>-2.14935E-4</v>
      </c>
    </row>
    <row r="1208" spans="3:45" x14ac:dyDescent="0.25">
      <c r="C1208" s="1">
        <v>0.45736700000000002</v>
      </c>
      <c r="D1208" s="1">
        <v>-8.4869400000000004E-5</v>
      </c>
      <c r="E1208">
        <f t="shared" si="59"/>
        <v>-1.5276492000000001E-4</v>
      </c>
      <c r="G1208" s="1">
        <v>0.45745799999999998</v>
      </c>
      <c r="H1208" s="1">
        <v>-2.31934E-3</v>
      </c>
      <c r="I1208" s="1">
        <v>-2.31934E-3</v>
      </c>
      <c r="K1208">
        <v>0.55779999999999996</v>
      </c>
      <c r="L1208">
        <v>-1.3065195000000001E-3</v>
      </c>
      <c r="N1208" s="1"/>
      <c r="P1208" s="1"/>
      <c r="Q1208" s="1"/>
      <c r="R1208" s="1"/>
      <c r="AB1208" s="1"/>
      <c r="AK1208" s="1">
        <v>-2.3754900000000001E-3</v>
      </c>
      <c r="AL1208" s="1">
        <v>0.55779999999999996</v>
      </c>
      <c r="AM1208" s="1">
        <f t="shared" si="60"/>
        <v>-1.3065195000000001E-3</v>
      </c>
      <c r="AR1208" s="1">
        <v>0.55773899999999998</v>
      </c>
      <c r="AS1208" s="1">
        <v>-2.1667499999999999E-4</v>
      </c>
    </row>
    <row r="1209" spans="3:45" x14ac:dyDescent="0.25">
      <c r="C1209" s="1">
        <v>0.45486500000000002</v>
      </c>
      <c r="D1209" s="1">
        <v>-8.52661E-5</v>
      </c>
      <c r="E1209">
        <f t="shared" si="59"/>
        <v>-1.5347898000000001E-4</v>
      </c>
      <c r="G1209" s="1">
        <v>0.455017</v>
      </c>
      <c r="H1209" s="1">
        <v>-2.32147E-3</v>
      </c>
      <c r="I1209" s="1">
        <v>-2.32147E-3</v>
      </c>
      <c r="K1209">
        <v>0.55532800000000004</v>
      </c>
      <c r="L1209">
        <v>-1.2956075E-3</v>
      </c>
      <c r="N1209" s="1"/>
      <c r="P1209" s="1"/>
      <c r="Q1209" s="1"/>
      <c r="R1209" s="1"/>
      <c r="AB1209" s="1"/>
      <c r="AK1209" s="1">
        <v>-2.3556499999999999E-3</v>
      </c>
      <c r="AL1209" s="1">
        <v>0.55532800000000004</v>
      </c>
      <c r="AM1209" s="1">
        <f t="shared" si="60"/>
        <v>-1.2956075E-3</v>
      </c>
      <c r="AR1209" s="1">
        <v>0.55529799999999996</v>
      </c>
      <c r="AS1209" s="1">
        <v>-2.18292E-4</v>
      </c>
    </row>
    <row r="1210" spans="3:45" x14ac:dyDescent="0.25">
      <c r="C1210" s="1">
        <v>0.45245400000000002</v>
      </c>
      <c r="D1210" s="1">
        <v>-8.6334200000000004E-5</v>
      </c>
      <c r="E1210">
        <f t="shared" si="59"/>
        <v>-1.5540156000000001E-4</v>
      </c>
      <c r="G1210" s="1">
        <v>0.45257599999999998</v>
      </c>
      <c r="H1210" s="1">
        <v>-2.3236099999999998E-3</v>
      </c>
      <c r="I1210" s="1">
        <v>-2.3236099999999998E-3</v>
      </c>
      <c r="K1210">
        <v>0.55288700000000002</v>
      </c>
      <c r="L1210">
        <v>-1.2862080000000001E-3</v>
      </c>
      <c r="N1210" s="1"/>
      <c r="P1210" s="1"/>
      <c r="Q1210" s="1"/>
      <c r="R1210" s="1"/>
      <c r="AB1210" s="1"/>
      <c r="AK1210" s="1">
        <v>-2.3385599999999999E-3</v>
      </c>
      <c r="AL1210" s="1">
        <v>0.55288700000000002</v>
      </c>
      <c r="AM1210" s="1">
        <f t="shared" si="60"/>
        <v>-1.2862080000000001E-3</v>
      </c>
      <c r="AR1210" s="1">
        <v>0.55285600000000001</v>
      </c>
      <c r="AS1210" s="1">
        <v>-2.1997100000000001E-4</v>
      </c>
    </row>
    <row r="1211" spans="3:45" x14ac:dyDescent="0.25">
      <c r="C1211" s="1">
        <v>0.44998199999999999</v>
      </c>
      <c r="D1211" s="1">
        <v>-8.6761499999999999E-5</v>
      </c>
      <c r="E1211">
        <f t="shared" si="59"/>
        <v>-1.5617070000000001E-4</v>
      </c>
      <c r="G1211" s="1">
        <v>0.450104</v>
      </c>
      <c r="H1211" s="1">
        <v>-2.3257400000000002E-3</v>
      </c>
      <c r="I1211" s="1">
        <v>-2.3257400000000002E-3</v>
      </c>
      <c r="K1211">
        <v>0.55038500000000001</v>
      </c>
      <c r="L1211">
        <v>-1.2764730000000002E-3</v>
      </c>
      <c r="N1211" s="1"/>
      <c r="P1211" s="1"/>
      <c r="Q1211" s="1"/>
      <c r="R1211" s="1"/>
      <c r="AB1211" s="1"/>
      <c r="AK1211" s="1">
        <v>-2.3208600000000001E-3</v>
      </c>
      <c r="AL1211" s="1">
        <v>0.55038500000000001</v>
      </c>
      <c r="AM1211" s="1">
        <f t="shared" si="60"/>
        <v>-1.2764730000000002E-3</v>
      </c>
      <c r="AR1211" s="1">
        <v>0.55044599999999999</v>
      </c>
      <c r="AS1211" s="1">
        <v>-2.21497E-4</v>
      </c>
    </row>
    <row r="1212" spans="3:45" x14ac:dyDescent="0.25">
      <c r="C1212" s="1">
        <v>0.44753999999999999</v>
      </c>
      <c r="D1212" s="1">
        <v>-8.7554900000000004E-5</v>
      </c>
      <c r="E1212">
        <f t="shared" si="59"/>
        <v>-1.5759882000000001E-4</v>
      </c>
      <c r="G1212" s="1">
        <v>0.44760100000000003</v>
      </c>
      <c r="H1212" s="1">
        <v>-2.3278800000000001E-3</v>
      </c>
      <c r="I1212" s="1">
        <v>-2.3278800000000001E-3</v>
      </c>
      <c r="K1212">
        <v>0.54800400000000005</v>
      </c>
      <c r="L1212">
        <v>-1.2677445000000001E-3</v>
      </c>
      <c r="N1212" s="1"/>
      <c r="P1212" s="1"/>
      <c r="Q1212" s="1"/>
      <c r="R1212" s="1"/>
      <c r="AB1212" s="1"/>
      <c r="AK1212" s="1">
        <v>-2.3049899999999998E-3</v>
      </c>
      <c r="AL1212" s="1">
        <v>0.54800400000000005</v>
      </c>
      <c r="AM1212" s="1">
        <f t="shared" si="60"/>
        <v>-1.2677445000000001E-3</v>
      </c>
      <c r="AR1212" s="1">
        <v>0.54791299999999998</v>
      </c>
      <c r="AS1212" s="1">
        <v>-2.2308300000000001E-4</v>
      </c>
    </row>
    <row r="1213" spans="3:45" x14ac:dyDescent="0.25">
      <c r="C1213" s="1">
        <v>0.44509900000000002</v>
      </c>
      <c r="D1213" s="1">
        <v>-8.7554900000000004E-5</v>
      </c>
      <c r="E1213">
        <f t="shared" si="59"/>
        <v>-1.5759882000000001E-4</v>
      </c>
      <c r="G1213" s="1">
        <v>0.44518999999999997</v>
      </c>
      <c r="H1213" s="1">
        <v>-2.3300199999999999E-3</v>
      </c>
      <c r="I1213" s="1">
        <v>-2.3300199999999999E-3</v>
      </c>
      <c r="K1213">
        <v>0.54553200000000002</v>
      </c>
      <c r="L1213">
        <v>-1.2583449999999999E-3</v>
      </c>
      <c r="N1213" s="1"/>
      <c r="P1213" s="1"/>
      <c r="Q1213" s="1"/>
      <c r="R1213" s="1"/>
      <c r="AB1213" s="1"/>
      <c r="AK1213" s="1">
        <v>-2.2878999999999998E-3</v>
      </c>
      <c r="AL1213" s="1">
        <v>0.54553200000000002</v>
      </c>
      <c r="AM1213" s="1">
        <f t="shared" si="60"/>
        <v>-1.2583449999999999E-3</v>
      </c>
      <c r="AR1213" s="1">
        <v>0.54556300000000002</v>
      </c>
      <c r="AS1213" s="1">
        <v>-2.2457900000000001E-4</v>
      </c>
    </row>
    <row r="1214" spans="3:45" x14ac:dyDescent="0.25">
      <c r="C1214" s="1">
        <v>0.44265700000000002</v>
      </c>
      <c r="D1214" s="1">
        <v>-8.8165300000000001E-5</v>
      </c>
      <c r="E1214">
        <f t="shared" si="59"/>
        <v>-1.5869754E-4</v>
      </c>
      <c r="G1214" s="1">
        <v>0.442749</v>
      </c>
      <c r="H1214" s="1">
        <v>-2.3321499999999998E-3</v>
      </c>
      <c r="I1214" s="1">
        <v>-2.3321499999999998E-3</v>
      </c>
      <c r="K1214">
        <v>0.54305999999999999</v>
      </c>
      <c r="L1214">
        <v>-1.2502875000000001E-3</v>
      </c>
      <c r="N1214" s="1"/>
      <c r="P1214" s="1"/>
      <c r="Q1214" s="1"/>
      <c r="R1214" s="1"/>
      <c r="AB1214" s="1"/>
      <c r="AK1214" s="1">
        <v>-2.2732500000000001E-3</v>
      </c>
      <c r="AL1214" s="1">
        <v>0.54305999999999999</v>
      </c>
      <c r="AM1214" s="1">
        <f t="shared" si="60"/>
        <v>-1.2502875000000001E-3</v>
      </c>
      <c r="AR1214" s="1">
        <v>0.54309099999999999</v>
      </c>
      <c r="AS1214" s="1">
        <v>-2.2598299999999999E-4</v>
      </c>
    </row>
    <row r="1215" spans="3:45" x14ac:dyDescent="0.25">
      <c r="C1215" s="1">
        <v>0.44018600000000002</v>
      </c>
      <c r="D1215" s="1">
        <v>-8.9630100000000001E-5</v>
      </c>
      <c r="E1215">
        <f t="shared" si="59"/>
        <v>-1.6133418E-4</v>
      </c>
      <c r="G1215" s="1">
        <v>0.44027699999999997</v>
      </c>
      <c r="H1215" s="1">
        <v>-2.3342900000000001E-3</v>
      </c>
      <c r="I1215" s="1">
        <v>-2.3342900000000001E-3</v>
      </c>
      <c r="K1215">
        <v>0.54064900000000005</v>
      </c>
      <c r="L1215">
        <v>-1.2400520000000002E-3</v>
      </c>
      <c r="N1215" s="1"/>
      <c r="P1215" s="1"/>
      <c r="Q1215" s="1"/>
      <c r="R1215" s="1"/>
      <c r="AB1215" s="1"/>
      <c r="AK1215" s="1">
        <v>-2.25464E-3</v>
      </c>
      <c r="AL1215" s="1">
        <v>0.54064900000000005</v>
      </c>
      <c r="AM1215" s="1">
        <f t="shared" si="60"/>
        <v>-1.2400520000000002E-3</v>
      </c>
      <c r="AR1215" s="1">
        <v>0.54064900000000005</v>
      </c>
      <c r="AS1215" s="1">
        <v>-2.2735600000000001E-4</v>
      </c>
    </row>
    <row r="1216" spans="3:45" x14ac:dyDescent="0.25">
      <c r="C1216" s="1">
        <v>0.437836</v>
      </c>
      <c r="D1216" s="1">
        <v>-8.9721699999999999E-5</v>
      </c>
      <c r="E1216">
        <f t="shared" si="59"/>
        <v>-1.6149906000000001E-4</v>
      </c>
      <c r="G1216" s="1">
        <v>0.437836</v>
      </c>
      <c r="H1216" s="1">
        <v>-2.33643E-3</v>
      </c>
      <c r="I1216" s="1">
        <v>-2.33643E-3</v>
      </c>
      <c r="K1216">
        <v>0.53814700000000004</v>
      </c>
      <c r="L1216">
        <v>-1.2319945000000001E-3</v>
      </c>
      <c r="N1216" s="1"/>
      <c r="P1216" s="1"/>
      <c r="Q1216" s="1"/>
      <c r="R1216" s="1"/>
      <c r="AB1216" s="1"/>
      <c r="AK1216" s="1">
        <v>-2.2399899999999999E-3</v>
      </c>
      <c r="AL1216" s="1">
        <v>0.53814700000000004</v>
      </c>
      <c r="AM1216" s="1">
        <f t="shared" si="60"/>
        <v>-1.2319945000000001E-3</v>
      </c>
      <c r="AR1216" s="1">
        <v>0.53814700000000004</v>
      </c>
      <c r="AS1216" s="1">
        <v>-2.2876E-4</v>
      </c>
    </row>
    <row r="1217" spans="3:45" x14ac:dyDescent="0.25">
      <c r="C1217" s="1">
        <v>0.43533300000000003</v>
      </c>
      <c r="D1217" s="1">
        <v>-9.0362499999999994E-5</v>
      </c>
      <c r="E1217">
        <f t="shared" si="59"/>
        <v>-1.6265249999999998E-4</v>
      </c>
      <c r="G1217" s="1">
        <v>0.435394</v>
      </c>
      <c r="H1217" s="1">
        <v>-2.3385599999999999E-3</v>
      </c>
      <c r="I1217" s="1">
        <v>-2.3385599999999999E-3</v>
      </c>
      <c r="K1217">
        <v>0.53573599999999999</v>
      </c>
      <c r="L1217">
        <v>-1.2219240000000001E-3</v>
      </c>
      <c r="N1217" s="1"/>
      <c r="P1217" s="1"/>
      <c r="Q1217" s="1"/>
      <c r="R1217" s="1"/>
      <c r="AB1217" s="1"/>
      <c r="AK1217" s="1">
        <v>-2.2216800000000002E-3</v>
      </c>
      <c r="AL1217" s="1">
        <v>0.53573599999999999</v>
      </c>
      <c r="AM1217" s="1">
        <f t="shared" si="60"/>
        <v>-1.2219240000000001E-3</v>
      </c>
      <c r="AR1217" s="1">
        <v>0.53573599999999999</v>
      </c>
      <c r="AS1217" s="1">
        <v>-2.30103E-4</v>
      </c>
    </row>
    <row r="1218" spans="3:45" x14ac:dyDescent="0.25">
      <c r="C1218" s="1">
        <v>0.432892</v>
      </c>
      <c r="D1218" s="1">
        <v>-9.0484599999999998E-5</v>
      </c>
      <c r="E1218">
        <f t="shared" si="59"/>
        <v>-1.6287227999999999E-4</v>
      </c>
      <c r="G1218" s="1">
        <v>0.43301400000000001</v>
      </c>
      <c r="H1218" s="1">
        <v>-2.3406999999999998E-3</v>
      </c>
      <c r="I1218" s="1">
        <v>-2.3406999999999998E-3</v>
      </c>
      <c r="K1218">
        <v>0.53326399999999996</v>
      </c>
      <c r="L1218">
        <v>-1.2142019999999999E-3</v>
      </c>
      <c r="N1218" s="1"/>
      <c r="P1218" s="1"/>
      <c r="Q1218" s="1"/>
      <c r="R1218" s="1"/>
      <c r="AB1218" s="1"/>
      <c r="AK1218" s="1">
        <v>-2.2076399999999999E-3</v>
      </c>
      <c r="AL1218" s="1">
        <v>0.53326399999999996</v>
      </c>
      <c r="AM1218" s="1">
        <f t="shared" si="60"/>
        <v>-1.2142019999999999E-3</v>
      </c>
      <c r="AR1218" s="1">
        <v>0.53338600000000003</v>
      </c>
      <c r="AS1218" s="1">
        <v>-2.3135399999999999E-4</v>
      </c>
    </row>
    <row r="1219" spans="3:45" x14ac:dyDescent="0.25">
      <c r="C1219" s="1">
        <v>0.43042000000000002</v>
      </c>
      <c r="D1219" s="1">
        <v>-9.1064500000000002E-5</v>
      </c>
      <c r="E1219">
        <f t="shared" ref="E1219:E1282" si="61">D1219*1.8</f>
        <v>-1.6391610000000001E-4</v>
      </c>
      <c r="G1219" s="1">
        <v>0.43054199999999998</v>
      </c>
      <c r="H1219" s="1">
        <v>-2.3425299999999998E-3</v>
      </c>
      <c r="I1219" s="1">
        <v>-2.3425299999999998E-3</v>
      </c>
      <c r="K1219">
        <v>0.53082300000000004</v>
      </c>
      <c r="L1219">
        <v>-1.2068154999999999E-3</v>
      </c>
      <c r="N1219" s="1"/>
      <c r="P1219" s="1"/>
      <c r="Q1219" s="1"/>
      <c r="R1219" s="1"/>
      <c r="AB1219" s="1"/>
      <c r="AK1219" s="1">
        <v>-2.1942099999999998E-3</v>
      </c>
      <c r="AL1219" s="1">
        <v>0.53082300000000004</v>
      </c>
      <c r="AM1219" s="1">
        <f t="shared" ref="AM1219:AM1282" si="62">AK1219*0.55</f>
        <v>-1.2068154999999999E-3</v>
      </c>
      <c r="AR1219" s="1">
        <v>0.53082300000000004</v>
      </c>
      <c r="AS1219" s="1">
        <v>-2.3260500000000001E-4</v>
      </c>
    </row>
    <row r="1220" spans="3:45" x14ac:dyDescent="0.25">
      <c r="C1220" s="1">
        <v>0.427979</v>
      </c>
      <c r="D1220" s="1">
        <v>-9.1644299999999999E-5</v>
      </c>
      <c r="E1220">
        <f t="shared" si="61"/>
        <v>-1.6495974E-4</v>
      </c>
      <c r="G1220" s="1">
        <v>0.42810100000000001</v>
      </c>
      <c r="H1220" s="1">
        <v>-2.3446700000000001E-3</v>
      </c>
      <c r="I1220" s="1">
        <v>-2.3446700000000001E-3</v>
      </c>
      <c r="K1220">
        <v>0.52841199999999999</v>
      </c>
      <c r="L1220">
        <v>-1.197416E-3</v>
      </c>
      <c r="N1220" s="1"/>
      <c r="P1220" s="1"/>
      <c r="Q1220" s="1"/>
      <c r="R1220" s="1"/>
      <c r="AB1220" s="1"/>
      <c r="AK1220" s="1">
        <v>-2.1771199999999998E-3</v>
      </c>
      <c r="AL1220" s="1">
        <v>0.52841199999999999</v>
      </c>
      <c r="AM1220" s="1">
        <f t="shared" si="62"/>
        <v>-1.197416E-3</v>
      </c>
      <c r="AR1220" s="1">
        <v>0.52844199999999997</v>
      </c>
      <c r="AS1220" s="1">
        <v>-2.3376500000000001E-4</v>
      </c>
    </row>
    <row r="1221" spans="3:45" x14ac:dyDescent="0.25">
      <c r="C1221" s="1">
        <v>0.425537</v>
      </c>
      <c r="D1221" s="1">
        <v>-9.1766400000000003E-5</v>
      </c>
      <c r="E1221">
        <f t="shared" si="61"/>
        <v>-1.6517952000000001E-4</v>
      </c>
      <c r="G1221" s="1">
        <v>0.42559799999999998</v>
      </c>
      <c r="H1221" s="1">
        <v>-2.3468E-3</v>
      </c>
      <c r="I1221" s="1">
        <v>-2.3468E-3</v>
      </c>
      <c r="K1221">
        <v>0.52597000000000005</v>
      </c>
      <c r="L1221">
        <v>-1.1858385E-3</v>
      </c>
      <c r="N1221" s="1"/>
      <c r="P1221" s="1"/>
      <c r="Q1221" s="1"/>
      <c r="R1221" s="1"/>
      <c r="AB1221" s="1"/>
      <c r="AK1221" s="1">
        <v>-2.1560699999999999E-3</v>
      </c>
      <c r="AL1221" s="1">
        <v>0.52597000000000005</v>
      </c>
      <c r="AM1221" s="1">
        <f t="shared" si="62"/>
        <v>-1.1858385E-3</v>
      </c>
      <c r="AR1221" s="1">
        <v>0.52593999999999996</v>
      </c>
      <c r="AS1221" s="1">
        <v>-2.34894E-4</v>
      </c>
    </row>
    <row r="1222" spans="3:45" x14ac:dyDescent="0.25">
      <c r="C1222" s="1">
        <v>0.42303499999999999</v>
      </c>
      <c r="D1222" s="1">
        <v>-9.2285200000000002E-5</v>
      </c>
      <c r="E1222">
        <f t="shared" si="61"/>
        <v>-1.6611336000000001E-4</v>
      </c>
      <c r="G1222" s="1">
        <v>0.42318699999999998</v>
      </c>
      <c r="H1222" s="1">
        <v>-2.34863E-3</v>
      </c>
      <c r="I1222" s="1">
        <v>-2.34863E-3</v>
      </c>
      <c r="K1222">
        <v>0.52349900000000005</v>
      </c>
      <c r="L1222">
        <v>-1.1759329999999999E-3</v>
      </c>
      <c r="N1222" s="1"/>
      <c r="P1222" s="1"/>
      <c r="Q1222" s="1"/>
      <c r="R1222" s="1"/>
      <c r="AB1222" s="1"/>
      <c r="AK1222" s="1">
        <v>-2.1380599999999998E-3</v>
      </c>
      <c r="AL1222" s="1">
        <v>0.52349900000000005</v>
      </c>
      <c r="AM1222" s="1">
        <f t="shared" si="62"/>
        <v>-1.1759329999999999E-3</v>
      </c>
      <c r="AR1222" s="1">
        <v>0.52349900000000005</v>
      </c>
      <c r="AS1222" s="1">
        <v>-2.36023E-4</v>
      </c>
    </row>
    <row r="1223" spans="3:45" x14ac:dyDescent="0.25">
      <c r="C1223" s="1">
        <v>0.42068499999999998</v>
      </c>
      <c r="D1223" s="1">
        <v>-9.2651400000000005E-5</v>
      </c>
      <c r="E1223">
        <f t="shared" si="61"/>
        <v>-1.6677252000000002E-4</v>
      </c>
      <c r="G1223" s="1">
        <v>0.42074600000000001</v>
      </c>
      <c r="H1223" s="1">
        <v>-2.3507699999999999E-3</v>
      </c>
      <c r="I1223" s="1">
        <v>-2.3507699999999999E-3</v>
      </c>
      <c r="K1223">
        <v>0.52102700000000002</v>
      </c>
      <c r="L1223">
        <v>-1.1650265000000002E-3</v>
      </c>
      <c r="N1223" s="1"/>
      <c r="P1223" s="1"/>
      <c r="Q1223" s="1"/>
      <c r="R1223" s="1"/>
      <c r="AB1223" s="1"/>
      <c r="AK1223" s="1">
        <v>-2.11823E-3</v>
      </c>
      <c r="AL1223" s="1">
        <v>0.52102700000000002</v>
      </c>
      <c r="AM1223" s="1">
        <f t="shared" si="62"/>
        <v>-1.1650265000000002E-3</v>
      </c>
      <c r="AR1223" s="1">
        <v>0.52105699999999999</v>
      </c>
      <c r="AS1223" s="1">
        <v>-2.3712200000000001E-4</v>
      </c>
    </row>
    <row r="1224" spans="3:45" x14ac:dyDescent="0.25">
      <c r="C1224" s="1">
        <v>0.41824299999999998</v>
      </c>
      <c r="D1224" s="1">
        <v>-9.3139600000000005E-5</v>
      </c>
      <c r="E1224">
        <f t="shared" si="61"/>
        <v>-1.6765128000000002E-4</v>
      </c>
      <c r="G1224" s="1">
        <v>0.41830400000000001</v>
      </c>
      <c r="H1224" s="1">
        <v>-2.3529100000000002E-3</v>
      </c>
      <c r="I1224" s="1">
        <v>-2.3529100000000002E-3</v>
      </c>
      <c r="K1224">
        <v>0.51861599999999997</v>
      </c>
      <c r="L1224">
        <v>-1.157805E-3</v>
      </c>
      <c r="N1224" s="1"/>
      <c r="P1224" s="1"/>
      <c r="Q1224" s="1"/>
      <c r="R1224" s="1"/>
      <c r="AB1224" s="1"/>
      <c r="AK1224" s="1">
        <v>-2.1050999999999999E-3</v>
      </c>
      <c r="AL1224" s="1">
        <v>0.51861599999999997</v>
      </c>
      <c r="AM1224" s="1">
        <f t="shared" si="62"/>
        <v>-1.157805E-3</v>
      </c>
      <c r="AR1224" s="1">
        <v>0.51867700000000005</v>
      </c>
      <c r="AS1224" s="1">
        <v>-2.3809800000000001E-4</v>
      </c>
    </row>
    <row r="1225" spans="3:45" x14ac:dyDescent="0.25">
      <c r="C1225" s="1">
        <v>0.41571000000000002</v>
      </c>
      <c r="D1225" s="1">
        <v>-9.3505900000000002E-5</v>
      </c>
      <c r="E1225">
        <f t="shared" si="61"/>
        <v>-1.6831062000000001E-4</v>
      </c>
      <c r="G1225" s="1">
        <v>0.41586299999999998</v>
      </c>
      <c r="H1225" s="1">
        <v>-2.3547400000000001E-3</v>
      </c>
      <c r="I1225" s="1">
        <v>-2.3547400000000001E-3</v>
      </c>
      <c r="K1225">
        <v>0.51617400000000002</v>
      </c>
      <c r="L1225">
        <v>-1.1467280000000001E-3</v>
      </c>
      <c r="N1225" s="1"/>
      <c r="P1225" s="1"/>
      <c r="Q1225" s="1"/>
      <c r="R1225" s="1"/>
      <c r="AB1225" s="1"/>
      <c r="AK1225" s="1">
        <v>-2.0849599999999999E-3</v>
      </c>
      <c r="AL1225" s="1">
        <v>0.51617400000000002</v>
      </c>
      <c r="AM1225" s="1">
        <f t="shared" si="62"/>
        <v>-1.1467280000000001E-3</v>
      </c>
      <c r="AR1225" s="1">
        <v>0.51620500000000002</v>
      </c>
      <c r="AS1225" s="1">
        <v>-2.3898300000000001E-4</v>
      </c>
    </row>
    <row r="1226" spans="3:45" x14ac:dyDescent="0.25">
      <c r="C1226" s="1">
        <v>0.4133</v>
      </c>
      <c r="D1226" s="1">
        <v>-9.4146699999999998E-5</v>
      </c>
      <c r="E1226">
        <f t="shared" si="61"/>
        <v>-1.6946406000000001E-4</v>
      </c>
      <c r="G1226" s="1">
        <v>0.41345199999999999</v>
      </c>
      <c r="H1226" s="1">
        <v>-2.3568700000000001E-3</v>
      </c>
      <c r="I1226" s="1">
        <v>-2.3568700000000001E-3</v>
      </c>
      <c r="K1226">
        <v>0.51376299999999997</v>
      </c>
      <c r="L1226">
        <v>-1.138841E-3</v>
      </c>
      <c r="N1226" s="1"/>
      <c r="P1226" s="1"/>
      <c r="Q1226" s="1"/>
      <c r="R1226" s="1"/>
      <c r="AB1226" s="1"/>
      <c r="AK1226" s="1">
        <v>-2.07062E-3</v>
      </c>
      <c r="AL1226" s="1">
        <v>0.51376299999999997</v>
      </c>
      <c r="AM1226" s="1">
        <f t="shared" si="62"/>
        <v>-1.138841E-3</v>
      </c>
      <c r="AR1226" s="1">
        <v>0.51376299999999997</v>
      </c>
      <c r="AS1226" s="1">
        <v>-2.4002100000000001E-4</v>
      </c>
    </row>
    <row r="1227" spans="3:45" x14ac:dyDescent="0.25">
      <c r="C1227" s="1">
        <v>0.41091899999999998</v>
      </c>
      <c r="D1227" s="1">
        <v>-9.5001199999999994E-5</v>
      </c>
      <c r="E1227">
        <f t="shared" si="61"/>
        <v>-1.7100216E-4</v>
      </c>
      <c r="G1227" s="1">
        <v>0.41101100000000002</v>
      </c>
      <c r="H1227" s="1">
        <v>-2.3590099999999999E-3</v>
      </c>
      <c r="I1227" s="1">
        <v>-2.3590099999999999E-3</v>
      </c>
      <c r="K1227">
        <v>0.51129199999999997</v>
      </c>
      <c r="L1227">
        <v>-1.1329670000000001E-3</v>
      </c>
      <c r="N1227" s="1"/>
      <c r="P1227" s="1"/>
      <c r="Q1227" s="1"/>
      <c r="R1227" s="1"/>
      <c r="AB1227" s="1"/>
      <c r="AK1227" s="1">
        <v>-2.0599400000000001E-3</v>
      </c>
      <c r="AL1227" s="1">
        <v>0.51129199999999997</v>
      </c>
      <c r="AM1227" s="1">
        <f t="shared" si="62"/>
        <v>-1.1329670000000001E-3</v>
      </c>
      <c r="AR1227" s="1">
        <v>0.51132200000000005</v>
      </c>
      <c r="AS1227" s="1">
        <v>-2.40814E-4</v>
      </c>
    </row>
    <row r="1228" spans="3:45" x14ac:dyDescent="0.25">
      <c r="C1228" s="1">
        <v>0.408447</v>
      </c>
      <c r="D1228" s="1">
        <v>-9.5733600000000001E-5</v>
      </c>
      <c r="E1228">
        <f t="shared" si="61"/>
        <v>-1.7232048000000001E-4</v>
      </c>
      <c r="G1228" s="1">
        <v>0.40853899999999999</v>
      </c>
      <c r="H1228" s="1">
        <v>-2.3608399999999999E-3</v>
      </c>
      <c r="I1228" s="1">
        <v>-2.3608399999999999E-3</v>
      </c>
      <c r="K1228">
        <v>0.50878900000000005</v>
      </c>
      <c r="L1228">
        <v>-1.1218845000000002E-3</v>
      </c>
      <c r="N1228" s="1"/>
      <c r="P1228" s="1"/>
      <c r="Q1228" s="1"/>
      <c r="R1228" s="1"/>
      <c r="AB1228" s="1"/>
      <c r="AK1228" s="1">
        <v>-2.0397900000000001E-3</v>
      </c>
      <c r="AL1228" s="1">
        <v>0.50878900000000005</v>
      </c>
      <c r="AM1228" s="1">
        <f t="shared" si="62"/>
        <v>-1.1218845000000002E-3</v>
      </c>
      <c r="AR1228" s="1">
        <v>0.50888100000000003</v>
      </c>
      <c r="AS1228" s="1">
        <v>-2.4166899999999999E-4</v>
      </c>
    </row>
    <row r="1229" spans="3:45" x14ac:dyDescent="0.25">
      <c r="C1229" s="1">
        <v>0.40600599999999998</v>
      </c>
      <c r="D1229" s="1">
        <v>-9.7289999999999999E-5</v>
      </c>
      <c r="E1229">
        <f t="shared" si="61"/>
        <v>-1.7512199999999999E-4</v>
      </c>
      <c r="G1229" s="1">
        <v>0.40606700000000001</v>
      </c>
      <c r="H1229" s="1">
        <v>-2.3629800000000002E-3</v>
      </c>
      <c r="I1229" s="1">
        <v>-2.3629800000000002E-3</v>
      </c>
      <c r="K1229">
        <v>0.50637799999999999</v>
      </c>
      <c r="L1229">
        <v>-1.1165165000000001E-3</v>
      </c>
      <c r="N1229" s="1"/>
      <c r="P1229" s="1"/>
      <c r="Q1229" s="1"/>
      <c r="R1229" s="1"/>
      <c r="AB1229" s="1"/>
      <c r="AK1229" s="1">
        <v>-2.0300299999999999E-3</v>
      </c>
      <c r="AL1229" s="1">
        <v>0.50637799999999999</v>
      </c>
      <c r="AM1229" s="1">
        <f t="shared" si="62"/>
        <v>-1.1165165000000001E-3</v>
      </c>
      <c r="AR1229" s="1">
        <v>0.50646999999999998</v>
      </c>
      <c r="AS1229" s="1">
        <v>-2.42401E-4</v>
      </c>
    </row>
    <row r="1230" spans="3:45" x14ac:dyDescent="0.25">
      <c r="C1230" s="1">
        <v>0.40356399999999998</v>
      </c>
      <c r="D1230" s="1">
        <v>-9.6923799999999995E-5</v>
      </c>
      <c r="E1230">
        <f t="shared" si="61"/>
        <v>-1.7446283999999999E-4</v>
      </c>
      <c r="G1230" s="1">
        <v>0.40362500000000001</v>
      </c>
      <c r="H1230" s="1">
        <v>-2.3648100000000002E-3</v>
      </c>
      <c r="I1230" s="1">
        <v>-2.3648100000000002E-3</v>
      </c>
      <c r="K1230">
        <v>0.50393699999999997</v>
      </c>
      <c r="L1230">
        <v>-1.1086295000000003E-3</v>
      </c>
      <c r="N1230" s="1"/>
      <c r="P1230" s="1"/>
      <c r="Q1230" s="1"/>
      <c r="R1230" s="1"/>
      <c r="AB1230" s="1"/>
      <c r="AK1230" s="1">
        <v>-2.0156900000000001E-3</v>
      </c>
      <c r="AL1230" s="1">
        <v>0.50393699999999997</v>
      </c>
      <c r="AM1230" s="1">
        <f t="shared" si="62"/>
        <v>-1.1086295000000003E-3</v>
      </c>
      <c r="AR1230" s="1">
        <v>0.50396700000000005</v>
      </c>
      <c r="AS1230" s="1">
        <v>-2.43164E-4</v>
      </c>
    </row>
    <row r="1231" spans="3:45" x14ac:dyDescent="0.25">
      <c r="C1231" s="1">
        <v>0.40112300000000001</v>
      </c>
      <c r="D1231" s="1">
        <v>-9.74731E-5</v>
      </c>
      <c r="E1231">
        <f t="shared" si="61"/>
        <v>-1.7545158000000001E-4</v>
      </c>
      <c r="G1231" s="1">
        <v>0.40121499999999999</v>
      </c>
      <c r="H1231" s="1">
        <v>-2.3666400000000001E-3</v>
      </c>
      <c r="I1231" s="1">
        <v>-2.3666400000000001E-3</v>
      </c>
      <c r="K1231">
        <v>0.50149500000000002</v>
      </c>
      <c r="L1231">
        <v>-1.1015785000000001E-3</v>
      </c>
      <c r="N1231" s="1"/>
      <c r="P1231" s="1"/>
      <c r="Q1231" s="1"/>
      <c r="R1231" s="1"/>
      <c r="AB1231" s="1"/>
      <c r="AK1231" s="1">
        <v>-2.0028699999999999E-3</v>
      </c>
      <c r="AL1231" s="1">
        <v>0.50149500000000002</v>
      </c>
      <c r="AM1231" s="1">
        <f t="shared" si="62"/>
        <v>-1.1015785000000001E-3</v>
      </c>
      <c r="AR1231" s="1">
        <v>0.50158700000000001</v>
      </c>
      <c r="AS1231" s="1">
        <v>-2.4380499999999999E-4</v>
      </c>
    </row>
    <row r="1232" spans="3:45" x14ac:dyDescent="0.25">
      <c r="C1232" s="1">
        <v>0.39868199999999998</v>
      </c>
      <c r="D1232" s="1">
        <v>-9.8053000000000005E-5</v>
      </c>
      <c r="E1232">
        <f t="shared" si="61"/>
        <v>-1.7649540000000001E-4</v>
      </c>
      <c r="G1232" s="1">
        <v>0.39874300000000001</v>
      </c>
      <c r="H1232" s="1">
        <v>-2.3687700000000001E-3</v>
      </c>
      <c r="I1232" s="1">
        <v>-2.3687700000000001E-3</v>
      </c>
      <c r="K1232">
        <v>0.49902299999999999</v>
      </c>
      <c r="L1232">
        <v>-1.0943625000000002E-3</v>
      </c>
      <c r="N1232" s="1"/>
      <c r="P1232" s="1"/>
      <c r="Q1232" s="1"/>
      <c r="R1232" s="1"/>
      <c r="AB1232" s="1"/>
      <c r="AK1232" s="1">
        <v>-1.9897500000000002E-3</v>
      </c>
      <c r="AL1232" s="1">
        <v>0.49902299999999999</v>
      </c>
      <c r="AM1232" s="1">
        <f t="shared" si="62"/>
        <v>-1.0943625000000002E-3</v>
      </c>
      <c r="AR1232" s="1">
        <v>0.49908400000000003</v>
      </c>
      <c r="AS1232" s="1">
        <v>-2.44415E-4</v>
      </c>
    </row>
    <row r="1233" spans="3:45" x14ac:dyDescent="0.25">
      <c r="C1233" s="1">
        <v>0.39621000000000001</v>
      </c>
      <c r="D1233" s="1">
        <v>-9.8236100000000006E-5</v>
      </c>
      <c r="E1233">
        <f t="shared" si="61"/>
        <v>-1.7682498000000003E-4</v>
      </c>
      <c r="G1233" s="1">
        <v>0.39633200000000002</v>
      </c>
      <c r="H1233" s="1">
        <v>-2.37061E-3</v>
      </c>
      <c r="I1233" s="1">
        <v>-2.37061E-3</v>
      </c>
      <c r="K1233">
        <v>0.49661300000000003</v>
      </c>
      <c r="L1233">
        <v>-1.0915079999999999E-3</v>
      </c>
      <c r="N1233" s="1"/>
      <c r="P1233" s="1"/>
      <c r="Q1233" s="1"/>
      <c r="R1233" s="1"/>
      <c r="AB1233" s="1"/>
      <c r="AK1233" s="1">
        <v>-1.9845599999999998E-3</v>
      </c>
      <c r="AL1233" s="1">
        <v>0.49661300000000003</v>
      </c>
      <c r="AM1233" s="1">
        <f t="shared" si="62"/>
        <v>-1.0915079999999999E-3</v>
      </c>
      <c r="AR1233" s="1">
        <v>0.496674</v>
      </c>
      <c r="AS1233" s="1">
        <v>-2.4517799999999998E-4</v>
      </c>
    </row>
    <row r="1234" spans="3:45" x14ac:dyDescent="0.25">
      <c r="C1234" s="1">
        <v>0.39385999999999999</v>
      </c>
      <c r="D1234" s="1">
        <v>-9.8388700000000002E-5</v>
      </c>
      <c r="E1234">
        <f t="shared" si="61"/>
        <v>-1.7709966E-4</v>
      </c>
      <c r="G1234" s="1">
        <v>0.39389000000000002</v>
      </c>
      <c r="H1234" s="1">
        <v>-2.3727399999999999E-3</v>
      </c>
      <c r="I1234" s="1">
        <v>-2.3727399999999999E-3</v>
      </c>
      <c r="K1234">
        <v>0.494141</v>
      </c>
      <c r="L1234">
        <v>-1.0784124999999999E-3</v>
      </c>
      <c r="N1234" s="1"/>
      <c r="P1234" s="1"/>
      <c r="Q1234" s="1"/>
      <c r="R1234" s="1"/>
      <c r="AB1234" s="1"/>
      <c r="AK1234" s="1">
        <v>-1.9607499999999998E-3</v>
      </c>
      <c r="AL1234" s="1">
        <v>0.494141</v>
      </c>
      <c r="AM1234" s="1">
        <f t="shared" si="62"/>
        <v>-1.0784124999999999E-3</v>
      </c>
      <c r="AR1234" s="1">
        <v>0.494232</v>
      </c>
      <c r="AS1234" s="1">
        <v>-2.4581899999999999E-4</v>
      </c>
    </row>
    <row r="1235" spans="3:45" x14ac:dyDescent="0.25">
      <c r="C1235" s="1">
        <v>0.39132699999999998</v>
      </c>
      <c r="D1235" s="1">
        <v>-9.9639899999999994E-5</v>
      </c>
      <c r="E1235">
        <f t="shared" si="61"/>
        <v>-1.7935181999999999E-4</v>
      </c>
      <c r="G1235" s="1">
        <v>0.39147900000000002</v>
      </c>
      <c r="H1235" s="1">
        <v>-2.3748799999999998E-3</v>
      </c>
      <c r="I1235" s="1">
        <v>-2.3748799999999998E-3</v>
      </c>
      <c r="K1235">
        <v>0.491699</v>
      </c>
      <c r="L1235">
        <v>-1.0696894999999999E-3</v>
      </c>
      <c r="N1235" s="1"/>
      <c r="P1235" s="1"/>
      <c r="Q1235" s="1"/>
      <c r="R1235" s="1"/>
      <c r="AB1235" s="1"/>
      <c r="AK1235" s="1">
        <v>-1.9448899999999999E-3</v>
      </c>
      <c r="AL1235" s="1">
        <v>0.491699</v>
      </c>
      <c r="AM1235" s="1">
        <f t="shared" si="62"/>
        <v>-1.0696894999999999E-3</v>
      </c>
      <c r="AR1235" s="1">
        <v>0.49179099999999998</v>
      </c>
      <c r="AS1235" s="1">
        <v>-2.4639900000000001E-4</v>
      </c>
    </row>
    <row r="1236" spans="3:45" x14ac:dyDescent="0.25">
      <c r="C1236" s="1">
        <v>0.38891599999999998</v>
      </c>
      <c r="D1236" s="1">
        <v>-9.9639899999999994E-5</v>
      </c>
      <c r="E1236">
        <f t="shared" si="61"/>
        <v>-1.7935181999999999E-4</v>
      </c>
      <c r="G1236" s="1">
        <v>0.38891599999999998</v>
      </c>
      <c r="H1236" s="1">
        <v>-2.3767100000000002E-3</v>
      </c>
      <c r="I1236" s="1">
        <v>-2.3767100000000002E-3</v>
      </c>
      <c r="K1236">
        <v>0.48925800000000003</v>
      </c>
      <c r="L1236">
        <v>-1.061797E-3</v>
      </c>
      <c r="N1236" s="1"/>
      <c r="P1236" s="1"/>
      <c r="Q1236" s="1"/>
      <c r="R1236" s="1"/>
      <c r="AB1236" s="1"/>
      <c r="AK1236" s="1">
        <v>-1.9305399999999999E-3</v>
      </c>
      <c r="AL1236" s="1">
        <v>0.48925800000000003</v>
      </c>
      <c r="AM1236" s="1">
        <f t="shared" si="62"/>
        <v>-1.061797E-3</v>
      </c>
      <c r="AR1236" s="1">
        <v>0.489319</v>
      </c>
      <c r="AS1236" s="1">
        <v>-2.4682600000000001E-4</v>
      </c>
    </row>
    <row r="1237" spans="3:45" x14ac:dyDescent="0.25">
      <c r="C1237" s="1">
        <v>0.38644400000000001</v>
      </c>
      <c r="D1237" s="1">
        <v>-9.9639899999999994E-5</v>
      </c>
      <c r="E1237">
        <f t="shared" si="61"/>
        <v>-1.7935181999999999E-4</v>
      </c>
      <c r="G1237" s="1">
        <v>0.38653599999999999</v>
      </c>
      <c r="H1237" s="1">
        <v>-2.3785400000000002E-3</v>
      </c>
      <c r="I1237" s="1">
        <v>-2.3785400000000002E-3</v>
      </c>
      <c r="K1237">
        <v>0.486786</v>
      </c>
      <c r="L1237">
        <v>-1.0619675E-3</v>
      </c>
      <c r="N1237" s="1"/>
      <c r="P1237" s="1"/>
      <c r="Q1237" s="1"/>
      <c r="R1237" s="1"/>
      <c r="AB1237" s="1"/>
      <c r="AK1237" s="1">
        <v>-1.93085E-3</v>
      </c>
      <c r="AL1237" s="1">
        <v>0.486786</v>
      </c>
      <c r="AM1237" s="1">
        <f t="shared" si="62"/>
        <v>-1.0619675E-3</v>
      </c>
      <c r="AR1237" s="1">
        <v>0.48684699999999997</v>
      </c>
      <c r="AS1237" s="1">
        <v>-2.4725300000000001E-4</v>
      </c>
    </row>
    <row r="1238" spans="3:45" x14ac:dyDescent="0.25">
      <c r="C1238" s="1">
        <v>0.38397199999999998</v>
      </c>
      <c r="D1238" s="1">
        <v>-1.00281E-4</v>
      </c>
      <c r="E1238">
        <f t="shared" si="61"/>
        <v>-1.805058E-4</v>
      </c>
      <c r="G1238" s="1">
        <v>0.38406400000000002</v>
      </c>
      <c r="H1238" s="1">
        <v>-2.3803700000000001E-3</v>
      </c>
      <c r="I1238" s="1">
        <v>-2.3803700000000001E-3</v>
      </c>
      <c r="K1238">
        <v>0.484344</v>
      </c>
      <c r="L1238">
        <v>-1.0629740000000002E-3</v>
      </c>
      <c r="N1238" s="1"/>
      <c r="P1238" s="1"/>
      <c r="Q1238" s="1"/>
      <c r="R1238" s="1"/>
      <c r="AB1238" s="1"/>
      <c r="AK1238" s="1">
        <v>-1.93268E-3</v>
      </c>
      <c r="AL1238" s="1">
        <v>0.484344</v>
      </c>
      <c r="AM1238" s="1">
        <f t="shared" si="62"/>
        <v>-1.0629740000000002E-3</v>
      </c>
      <c r="AR1238" s="1">
        <v>0.484406</v>
      </c>
      <c r="AS1238" s="1">
        <v>-2.47772E-4</v>
      </c>
    </row>
    <row r="1239" spans="3:45" x14ac:dyDescent="0.25">
      <c r="C1239" s="1">
        <v>0.38153100000000001</v>
      </c>
      <c r="D1239" s="1">
        <v>-1.01654E-4</v>
      </c>
      <c r="E1239">
        <f t="shared" si="61"/>
        <v>-1.8297720000000001E-4</v>
      </c>
      <c r="G1239" s="1">
        <v>0.38159199999999999</v>
      </c>
      <c r="H1239" s="1">
        <v>-2.38251E-3</v>
      </c>
      <c r="I1239" s="1">
        <v>-2.38251E-3</v>
      </c>
      <c r="K1239">
        <v>0.48193399999999997</v>
      </c>
      <c r="L1239">
        <v>-1.0560935000000001E-3</v>
      </c>
      <c r="N1239" s="1"/>
      <c r="P1239" s="1"/>
      <c r="Q1239" s="1"/>
      <c r="R1239" s="1"/>
      <c r="AB1239" s="1"/>
      <c r="AK1239" s="1">
        <v>-1.9201699999999999E-3</v>
      </c>
      <c r="AL1239" s="1">
        <v>0.48193399999999997</v>
      </c>
      <c r="AM1239" s="1">
        <f t="shared" si="62"/>
        <v>-1.0560935000000001E-3</v>
      </c>
      <c r="AR1239" s="1">
        <v>0.48199500000000001</v>
      </c>
      <c r="AS1239" s="1">
        <v>-2.48199E-4</v>
      </c>
    </row>
    <row r="1240" spans="3:45" x14ac:dyDescent="0.25">
      <c r="C1240" s="1">
        <v>0.37905899999999998</v>
      </c>
      <c r="D1240" s="1">
        <v>-1.01746E-4</v>
      </c>
      <c r="E1240">
        <f t="shared" si="61"/>
        <v>-1.8314279999999999E-4</v>
      </c>
      <c r="G1240" s="1">
        <v>0.37921100000000002</v>
      </c>
      <c r="H1240" s="1">
        <v>-2.38434E-3</v>
      </c>
      <c r="I1240" s="1">
        <v>-2.38434E-3</v>
      </c>
      <c r="K1240">
        <v>0.47949199999999997</v>
      </c>
      <c r="L1240">
        <v>-1.0505550000000001E-3</v>
      </c>
      <c r="N1240" s="1"/>
      <c r="P1240" s="1"/>
      <c r="Q1240" s="1"/>
      <c r="R1240" s="1"/>
      <c r="AB1240" s="1"/>
      <c r="AK1240" s="1">
        <v>-1.9101000000000001E-3</v>
      </c>
      <c r="AL1240" s="1">
        <v>0.47949199999999997</v>
      </c>
      <c r="AM1240" s="1">
        <f t="shared" si="62"/>
        <v>-1.0505550000000001E-3</v>
      </c>
      <c r="AR1240" s="1">
        <v>0.47955300000000001</v>
      </c>
      <c r="AS1240" s="1">
        <v>-2.4862700000000002E-4</v>
      </c>
    </row>
    <row r="1241" spans="3:45" x14ac:dyDescent="0.25">
      <c r="C1241" s="1">
        <v>0.37667800000000001</v>
      </c>
      <c r="D1241" s="1">
        <v>-1.02203E-4</v>
      </c>
      <c r="E1241">
        <f t="shared" si="61"/>
        <v>-1.8396539999999999E-4</v>
      </c>
      <c r="G1241" s="1">
        <v>0.37674000000000002</v>
      </c>
      <c r="H1241" s="1">
        <v>-2.38617E-3</v>
      </c>
      <c r="I1241" s="1">
        <v>-2.38617E-3</v>
      </c>
      <c r="K1241">
        <v>0.47702</v>
      </c>
      <c r="L1241">
        <v>-1.05072E-3</v>
      </c>
      <c r="N1241" s="1"/>
      <c r="P1241" s="1"/>
      <c r="Q1241" s="1"/>
      <c r="R1241" s="1"/>
      <c r="AB1241" s="1"/>
      <c r="AK1241" s="1">
        <v>-1.9104E-3</v>
      </c>
      <c r="AL1241" s="1">
        <v>0.47702</v>
      </c>
      <c r="AM1241" s="1">
        <f t="shared" si="62"/>
        <v>-1.05072E-3</v>
      </c>
      <c r="AR1241" s="1">
        <v>0.47714200000000001</v>
      </c>
      <c r="AS1241" s="1">
        <v>-2.4899299999999998E-4</v>
      </c>
    </row>
    <row r="1242" spans="3:45" x14ac:dyDescent="0.25">
      <c r="C1242" s="1">
        <v>0.37417600000000001</v>
      </c>
      <c r="D1242" s="1">
        <v>-1.02997E-4</v>
      </c>
      <c r="E1242">
        <f t="shared" si="61"/>
        <v>-1.8539460000000001E-4</v>
      </c>
      <c r="G1242" s="1">
        <v>0.37432900000000002</v>
      </c>
      <c r="H1242" s="1">
        <v>-2.3879999999999999E-3</v>
      </c>
      <c r="I1242" s="1">
        <v>-2.3879999999999999E-3</v>
      </c>
      <c r="K1242">
        <v>0.47457899999999997</v>
      </c>
      <c r="L1242">
        <v>-1.0443400000000002E-3</v>
      </c>
      <c r="N1242" s="1"/>
      <c r="P1242" s="1"/>
      <c r="Q1242" s="1"/>
      <c r="R1242" s="1"/>
      <c r="AB1242" s="1"/>
      <c r="AK1242" s="1">
        <v>-1.8988E-3</v>
      </c>
      <c r="AL1242" s="1">
        <v>0.47457899999999997</v>
      </c>
      <c r="AM1242" s="1">
        <f t="shared" si="62"/>
        <v>-1.0443400000000002E-3</v>
      </c>
      <c r="AR1242" s="1">
        <v>0.47470099999999998</v>
      </c>
      <c r="AS1242" s="1">
        <v>-2.4939E-4</v>
      </c>
    </row>
    <row r="1243" spans="3:45" x14ac:dyDescent="0.25">
      <c r="C1243" s="1">
        <v>0.37176500000000001</v>
      </c>
      <c r="D1243" s="1">
        <v>-1.03241E-4</v>
      </c>
      <c r="E1243">
        <f t="shared" si="61"/>
        <v>-1.858338E-4</v>
      </c>
      <c r="G1243" s="1">
        <v>0.37185699999999999</v>
      </c>
      <c r="H1243" s="1">
        <v>-2.3901399999999998E-3</v>
      </c>
      <c r="I1243" s="1">
        <v>-2.3901399999999998E-3</v>
      </c>
      <c r="K1243">
        <v>0.472076</v>
      </c>
      <c r="L1243">
        <v>-1.036288E-3</v>
      </c>
      <c r="N1243" s="1"/>
      <c r="P1243" s="1"/>
      <c r="Q1243" s="1"/>
      <c r="R1243" s="1"/>
      <c r="AB1243" s="1"/>
      <c r="AK1243" s="1">
        <v>-1.88416E-3</v>
      </c>
      <c r="AL1243" s="1">
        <v>0.472076</v>
      </c>
      <c r="AM1243" s="1">
        <f t="shared" si="62"/>
        <v>-1.036288E-3</v>
      </c>
      <c r="AR1243" s="1">
        <v>0.47219800000000001</v>
      </c>
      <c r="AS1243" s="1">
        <v>-2.4984699999999998E-4</v>
      </c>
    </row>
    <row r="1244" spans="3:45" x14ac:dyDescent="0.25">
      <c r="C1244" s="1">
        <v>0.36935400000000002</v>
      </c>
      <c r="D1244" s="1">
        <v>-1.03119E-4</v>
      </c>
      <c r="E1244">
        <f t="shared" si="61"/>
        <v>-1.856142E-4</v>
      </c>
      <c r="G1244" s="1">
        <v>0.36938500000000002</v>
      </c>
      <c r="H1244" s="1">
        <v>-2.3919700000000002E-3</v>
      </c>
      <c r="I1244" s="1">
        <v>-2.3919700000000002E-3</v>
      </c>
      <c r="K1244">
        <v>0.46963500000000002</v>
      </c>
      <c r="L1244">
        <v>-1.0371240000000002E-3</v>
      </c>
      <c r="N1244" s="1"/>
      <c r="P1244" s="1"/>
      <c r="Q1244" s="1"/>
      <c r="R1244" s="1"/>
      <c r="AB1244" s="1"/>
      <c r="AK1244" s="1">
        <v>-1.88568E-3</v>
      </c>
      <c r="AL1244" s="1">
        <v>0.46963500000000002</v>
      </c>
      <c r="AM1244" s="1">
        <f t="shared" si="62"/>
        <v>-1.0371240000000002E-3</v>
      </c>
      <c r="AR1244" s="1">
        <v>0.46981800000000001</v>
      </c>
      <c r="AS1244" s="1">
        <v>-2.5030499999999998E-4</v>
      </c>
    </row>
    <row r="1245" spans="3:45" x14ac:dyDescent="0.25">
      <c r="C1245" s="1">
        <v>0.36688199999999999</v>
      </c>
      <c r="D1245" s="1">
        <v>-1.03638E-4</v>
      </c>
      <c r="E1245">
        <f t="shared" si="61"/>
        <v>-1.865484E-4</v>
      </c>
      <c r="G1245" s="1">
        <v>0.36694300000000002</v>
      </c>
      <c r="H1245" s="1">
        <v>-2.3938000000000002E-3</v>
      </c>
      <c r="I1245" s="1">
        <v>-2.3938000000000002E-3</v>
      </c>
      <c r="K1245">
        <v>0.46722399999999997</v>
      </c>
      <c r="L1245">
        <v>-1.0322565E-3</v>
      </c>
      <c r="N1245" s="1"/>
      <c r="P1245" s="1"/>
      <c r="Q1245" s="1"/>
      <c r="R1245" s="1"/>
      <c r="AB1245" s="1"/>
      <c r="AK1245" s="1">
        <v>-1.8768299999999999E-3</v>
      </c>
      <c r="AL1245" s="1">
        <v>0.46722399999999997</v>
      </c>
      <c r="AM1245" s="1">
        <f t="shared" si="62"/>
        <v>-1.0322565E-3</v>
      </c>
      <c r="AR1245" s="1">
        <v>0.46734599999999998</v>
      </c>
      <c r="AS1245" s="1">
        <v>-2.5054899999999998E-4</v>
      </c>
    </row>
    <row r="1246" spans="3:45" x14ac:dyDescent="0.25">
      <c r="C1246" s="1">
        <v>0.36437999999999998</v>
      </c>
      <c r="D1246" s="1">
        <v>-1.03943E-4</v>
      </c>
      <c r="E1246">
        <f t="shared" si="61"/>
        <v>-1.870974E-4</v>
      </c>
      <c r="G1246" s="1">
        <v>0.36453200000000002</v>
      </c>
      <c r="H1246" s="1">
        <v>-2.3956300000000002E-3</v>
      </c>
      <c r="I1246" s="1">
        <v>-2.3956300000000002E-3</v>
      </c>
      <c r="K1246">
        <v>0.46481299999999998</v>
      </c>
      <c r="L1246">
        <v>-1.0243695000000002E-3</v>
      </c>
      <c r="N1246" s="1"/>
      <c r="P1246" s="1"/>
      <c r="Q1246" s="1"/>
      <c r="R1246" s="1"/>
      <c r="AB1246" s="1"/>
      <c r="AK1246" s="1">
        <v>-1.8624900000000001E-3</v>
      </c>
      <c r="AL1246" s="1">
        <v>0.46481299999999998</v>
      </c>
      <c r="AM1246" s="1">
        <f t="shared" si="62"/>
        <v>-1.0243695000000002E-3</v>
      </c>
      <c r="AR1246" s="1">
        <v>0.46484399999999998</v>
      </c>
      <c r="AS1246" s="1">
        <v>-2.5085400000000001E-4</v>
      </c>
    </row>
    <row r="1247" spans="3:45" x14ac:dyDescent="0.25">
      <c r="C1247" s="1">
        <v>0.36193799999999998</v>
      </c>
      <c r="D1247" s="1">
        <v>-1.04614E-4</v>
      </c>
      <c r="E1247">
        <f t="shared" si="61"/>
        <v>-1.8830520000000001E-4</v>
      </c>
      <c r="G1247" s="1">
        <v>0.362091</v>
      </c>
      <c r="H1247" s="1">
        <v>-2.3974600000000001E-3</v>
      </c>
      <c r="I1247" s="1">
        <v>-2.3974600000000001E-3</v>
      </c>
      <c r="K1247">
        <v>0.462341</v>
      </c>
      <c r="L1247">
        <v>-1.0218505000000001E-3</v>
      </c>
      <c r="N1247" s="1"/>
      <c r="P1247" s="1"/>
      <c r="Q1247" s="1"/>
      <c r="R1247" s="1"/>
      <c r="AB1247" s="1"/>
      <c r="AK1247" s="1">
        <v>-1.8579099999999999E-3</v>
      </c>
      <c r="AL1247" s="1">
        <v>0.462341</v>
      </c>
      <c r="AM1247" s="1">
        <f t="shared" si="62"/>
        <v>-1.0218505000000001E-3</v>
      </c>
      <c r="AR1247" s="1">
        <v>0.46246300000000001</v>
      </c>
      <c r="AS1247" s="1">
        <v>-2.5118999999999999E-4</v>
      </c>
    </row>
    <row r="1248" spans="3:45" x14ac:dyDescent="0.25">
      <c r="C1248" s="1">
        <v>0.35955799999999999</v>
      </c>
      <c r="D1248" s="1">
        <v>-1.0528599999999999E-4</v>
      </c>
      <c r="E1248">
        <f t="shared" si="61"/>
        <v>-1.895148E-4</v>
      </c>
      <c r="G1248" s="1">
        <v>0.35955799999999999</v>
      </c>
      <c r="H1248" s="1">
        <v>-2.3992900000000001E-3</v>
      </c>
      <c r="I1248" s="1">
        <v>-2.3992900000000001E-3</v>
      </c>
      <c r="K1248">
        <v>0.45989999999999998</v>
      </c>
      <c r="L1248">
        <v>-1.0163120000000001E-3</v>
      </c>
      <c r="N1248" s="1"/>
      <c r="P1248" s="1"/>
      <c r="Q1248" s="1"/>
      <c r="R1248" s="1"/>
      <c r="AB1248" s="1"/>
      <c r="AK1248" s="1">
        <v>-1.8478399999999999E-3</v>
      </c>
      <c r="AL1248" s="1">
        <v>0.45989999999999998</v>
      </c>
      <c r="AM1248" s="1">
        <f t="shared" si="62"/>
        <v>-1.0163120000000001E-3</v>
      </c>
      <c r="AR1248" s="1">
        <v>0.46002199999999999</v>
      </c>
      <c r="AS1248" s="1">
        <v>-2.51556E-4</v>
      </c>
    </row>
    <row r="1249" spans="3:45" x14ac:dyDescent="0.25">
      <c r="C1249" s="1">
        <v>0.35711700000000002</v>
      </c>
      <c r="D1249" s="1">
        <v>-1.05133E-4</v>
      </c>
      <c r="E1249">
        <f t="shared" si="61"/>
        <v>-1.8923940000000001E-4</v>
      </c>
      <c r="G1249" s="1">
        <v>0.35720800000000003</v>
      </c>
      <c r="H1249" s="1">
        <v>-2.4011200000000001E-3</v>
      </c>
      <c r="I1249" s="1">
        <v>-2.4011200000000001E-3</v>
      </c>
      <c r="K1249">
        <v>0.45745799999999998</v>
      </c>
      <c r="L1249">
        <v>-1.0109385E-3</v>
      </c>
      <c r="N1249" s="1"/>
      <c r="P1249" s="1"/>
      <c r="Q1249" s="1"/>
      <c r="R1249" s="1"/>
      <c r="AB1249" s="1"/>
      <c r="AK1249" s="1">
        <v>-1.83807E-3</v>
      </c>
      <c r="AL1249" s="1">
        <v>0.45745799999999998</v>
      </c>
      <c r="AM1249" s="1">
        <f t="shared" si="62"/>
        <v>-1.0109385E-3</v>
      </c>
      <c r="AR1249" s="1">
        <v>0.45758100000000002</v>
      </c>
      <c r="AS1249" s="1">
        <v>-2.5189199999999998E-4</v>
      </c>
    </row>
    <row r="1250" spans="3:45" x14ac:dyDescent="0.25">
      <c r="C1250" s="1">
        <v>0.35464499999999999</v>
      </c>
      <c r="D1250" s="1">
        <v>-1.05713E-4</v>
      </c>
      <c r="E1250">
        <f t="shared" si="61"/>
        <v>-1.9028339999999999E-4</v>
      </c>
      <c r="G1250" s="1">
        <v>0.35470600000000002</v>
      </c>
      <c r="H1250" s="1">
        <v>-2.4029500000000001E-3</v>
      </c>
      <c r="I1250" s="1">
        <v>-2.4029500000000001E-3</v>
      </c>
      <c r="K1250">
        <v>0.455017</v>
      </c>
      <c r="L1250">
        <v>-1.0114445E-3</v>
      </c>
      <c r="N1250" s="1"/>
      <c r="P1250" s="1"/>
      <c r="Q1250" s="1"/>
      <c r="R1250" s="1"/>
      <c r="AB1250" s="1"/>
      <c r="AK1250" s="1">
        <v>-1.83899E-3</v>
      </c>
      <c r="AL1250" s="1">
        <v>0.455017</v>
      </c>
      <c r="AM1250" s="1">
        <f t="shared" si="62"/>
        <v>-1.0114445E-3</v>
      </c>
      <c r="AR1250" s="1">
        <v>0.45507799999999998</v>
      </c>
      <c r="AS1250" s="1">
        <v>-2.5219700000000001E-4</v>
      </c>
    </row>
    <row r="1251" spans="3:45" x14ac:dyDescent="0.25">
      <c r="C1251" s="1">
        <v>0.35220299999999999</v>
      </c>
      <c r="D1251" s="1">
        <v>-1.05652E-4</v>
      </c>
      <c r="E1251">
        <f t="shared" si="61"/>
        <v>-1.9017360000000001E-4</v>
      </c>
      <c r="G1251" s="1">
        <v>0.352356</v>
      </c>
      <c r="H1251" s="1">
        <v>-2.40479E-3</v>
      </c>
      <c r="I1251" s="1">
        <v>-2.40479E-3</v>
      </c>
      <c r="K1251">
        <v>0.45254499999999998</v>
      </c>
      <c r="L1251">
        <v>-1.0040579999999999E-3</v>
      </c>
      <c r="N1251" s="1"/>
      <c r="P1251" s="1"/>
      <c r="Q1251" s="1"/>
      <c r="R1251" s="1"/>
      <c r="AB1251" s="1"/>
      <c r="AK1251" s="1">
        <v>-1.8255599999999999E-3</v>
      </c>
      <c r="AL1251" s="1">
        <v>0.45254499999999998</v>
      </c>
      <c r="AM1251" s="1">
        <f t="shared" si="62"/>
        <v>-1.0040579999999999E-3</v>
      </c>
      <c r="AR1251" s="1">
        <v>0.45266699999999999</v>
      </c>
      <c r="AS1251" s="1">
        <v>-2.5265500000000001E-4</v>
      </c>
    </row>
    <row r="1252" spans="3:45" x14ac:dyDescent="0.25">
      <c r="C1252" s="1">
        <v>0.34979199999999999</v>
      </c>
      <c r="D1252" s="1">
        <v>-1.06018E-4</v>
      </c>
      <c r="E1252">
        <f t="shared" si="61"/>
        <v>-1.9083239999999999E-4</v>
      </c>
      <c r="G1252" s="1">
        <v>0.34979199999999999</v>
      </c>
      <c r="H1252" s="1">
        <v>-2.4066199999999999E-3</v>
      </c>
      <c r="I1252" s="1">
        <v>-2.4066199999999999E-3</v>
      </c>
      <c r="K1252">
        <v>0.45016499999999998</v>
      </c>
      <c r="L1252">
        <v>-1.0007030000000001E-3</v>
      </c>
      <c r="N1252" s="1"/>
      <c r="P1252" s="1"/>
      <c r="Q1252" s="1"/>
      <c r="R1252" s="1"/>
      <c r="AB1252" s="1"/>
      <c r="AK1252" s="1">
        <v>-1.81946E-3</v>
      </c>
      <c r="AL1252" s="1">
        <v>0.45016499999999998</v>
      </c>
      <c r="AM1252" s="1">
        <f t="shared" si="62"/>
        <v>-1.0007030000000001E-3</v>
      </c>
      <c r="AR1252" s="1">
        <v>0.45019500000000001</v>
      </c>
      <c r="AS1252" s="1">
        <v>-2.5295999999999999E-4</v>
      </c>
    </row>
    <row r="1253" spans="3:45" x14ac:dyDescent="0.25">
      <c r="C1253" s="1">
        <v>0.34735100000000002</v>
      </c>
      <c r="D1253" s="1">
        <v>-1.0723899999999999E-4</v>
      </c>
      <c r="E1253">
        <f t="shared" si="61"/>
        <v>-1.930302E-4</v>
      </c>
      <c r="G1253" s="1">
        <v>0.34735100000000002</v>
      </c>
      <c r="H1253" s="1">
        <v>-2.40814E-3</v>
      </c>
      <c r="I1253" s="1">
        <v>-2.40814E-3</v>
      </c>
      <c r="K1253">
        <v>0.44772299999999998</v>
      </c>
      <c r="L1253">
        <v>-9.9868999999999999E-4</v>
      </c>
      <c r="N1253" s="1"/>
      <c r="P1253" s="1"/>
      <c r="Q1253" s="1"/>
      <c r="R1253" s="1"/>
      <c r="AB1253" s="1"/>
      <c r="AK1253" s="1">
        <v>-1.8158E-3</v>
      </c>
      <c r="AL1253" s="1">
        <v>0.44772299999999998</v>
      </c>
      <c r="AM1253" s="1">
        <f t="shared" si="62"/>
        <v>-9.9868999999999999E-4</v>
      </c>
      <c r="AR1253" s="1">
        <v>0.44781500000000002</v>
      </c>
      <c r="AS1253" s="1">
        <v>-2.5335700000000001E-4</v>
      </c>
    </row>
    <row r="1254" spans="3:45" x14ac:dyDescent="0.25">
      <c r="C1254" s="1">
        <v>0.34487899999999999</v>
      </c>
      <c r="D1254" s="1">
        <v>-1.07635E-4</v>
      </c>
      <c r="E1254">
        <f t="shared" si="61"/>
        <v>-1.9374299999999999E-4</v>
      </c>
      <c r="G1254" s="1">
        <v>0.34497100000000003</v>
      </c>
      <c r="H1254" s="1">
        <v>-2.40997E-3</v>
      </c>
      <c r="I1254" s="1">
        <v>-2.40997E-3</v>
      </c>
      <c r="K1254">
        <v>0.44525100000000001</v>
      </c>
      <c r="L1254">
        <v>-9.9550000000000007E-4</v>
      </c>
      <c r="N1254" s="1"/>
      <c r="P1254" s="1"/>
      <c r="Q1254" s="1"/>
      <c r="R1254" s="1"/>
      <c r="AB1254" s="1"/>
      <c r="AK1254" s="1">
        <v>-1.81E-3</v>
      </c>
      <c r="AL1254" s="1">
        <v>0.44525100000000001</v>
      </c>
      <c r="AM1254" s="1">
        <f t="shared" si="62"/>
        <v>-9.9550000000000007E-4</v>
      </c>
      <c r="AR1254" s="1">
        <v>0.44531300000000001</v>
      </c>
      <c r="AS1254" s="1">
        <v>-2.53632E-4</v>
      </c>
    </row>
    <row r="1255" spans="3:45" x14ac:dyDescent="0.25">
      <c r="C1255" s="1">
        <v>0.34240700000000002</v>
      </c>
      <c r="D1255" s="1">
        <v>-1.08978E-4</v>
      </c>
      <c r="E1255">
        <f t="shared" si="61"/>
        <v>-1.9616039999999999E-4</v>
      </c>
      <c r="G1255" s="1">
        <v>0.34252899999999997</v>
      </c>
      <c r="H1255" s="1">
        <v>-2.4118E-3</v>
      </c>
      <c r="I1255" s="1">
        <v>-2.4118E-3</v>
      </c>
      <c r="K1255">
        <v>0.44278000000000001</v>
      </c>
      <c r="L1255">
        <v>-9.8929050000000004E-4</v>
      </c>
      <c r="N1255" s="1"/>
      <c r="P1255" s="1"/>
      <c r="Q1255" s="1"/>
      <c r="R1255" s="1"/>
      <c r="AB1255" s="1"/>
      <c r="AK1255" s="1">
        <v>-1.79871E-3</v>
      </c>
      <c r="AL1255" s="1">
        <v>0.44278000000000001</v>
      </c>
      <c r="AM1255" s="1">
        <f t="shared" si="62"/>
        <v>-9.8929050000000004E-4</v>
      </c>
      <c r="AR1255" s="1">
        <v>0.44287100000000001</v>
      </c>
      <c r="AS1255" s="1">
        <v>-2.5399800000000002E-4</v>
      </c>
    </row>
    <row r="1256" spans="3:45" x14ac:dyDescent="0.25">
      <c r="C1256" s="1">
        <v>0.33993499999999999</v>
      </c>
      <c r="D1256" s="1">
        <v>-1.091E-4</v>
      </c>
      <c r="E1256">
        <f t="shared" si="61"/>
        <v>-1.9637999999999999E-4</v>
      </c>
      <c r="G1256" s="1">
        <v>0.340088</v>
      </c>
      <c r="H1256" s="1">
        <v>-2.4136399999999999E-3</v>
      </c>
      <c r="I1256" s="1">
        <v>-2.4136399999999999E-3</v>
      </c>
      <c r="K1256">
        <v>0.44036900000000001</v>
      </c>
      <c r="L1256">
        <v>-9.840875000000002E-4</v>
      </c>
      <c r="N1256" s="1"/>
      <c r="P1256" s="1"/>
      <c r="Q1256" s="1"/>
      <c r="R1256" s="1"/>
      <c r="AB1256" s="1"/>
      <c r="AK1256" s="1">
        <v>-1.78925E-3</v>
      </c>
      <c r="AL1256" s="1">
        <v>0.44036900000000001</v>
      </c>
      <c r="AM1256" s="1">
        <f t="shared" si="62"/>
        <v>-9.840875000000002E-4</v>
      </c>
      <c r="AR1256" s="1">
        <v>0.44042999999999999</v>
      </c>
      <c r="AS1256" s="1">
        <v>-2.5415000000000002E-4</v>
      </c>
    </row>
    <row r="1257" spans="3:45" x14ac:dyDescent="0.25">
      <c r="C1257" s="1">
        <v>0.33752399999999999</v>
      </c>
      <c r="D1257" s="1">
        <v>-1.09375E-4</v>
      </c>
      <c r="E1257">
        <f t="shared" si="61"/>
        <v>-1.96875E-4</v>
      </c>
      <c r="G1257" s="1">
        <v>0.337646</v>
      </c>
      <c r="H1257" s="1">
        <v>-2.4154699999999999E-3</v>
      </c>
      <c r="I1257" s="1">
        <v>-2.4154699999999999E-3</v>
      </c>
      <c r="K1257">
        <v>0.43789699999999998</v>
      </c>
      <c r="L1257">
        <v>-9.8139800000000008E-4</v>
      </c>
      <c r="N1257" s="1"/>
      <c r="P1257" s="1"/>
      <c r="Q1257" s="1"/>
      <c r="R1257" s="1"/>
      <c r="AB1257" s="1"/>
      <c r="AK1257" s="1">
        <v>-1.78436E-3</v>
      </c>
      <c r="AL1257" s="1">
        <v>0.43789699999999998</v>
      </c>
      <c r="AM1257" s="1">
        <f t="shared" si="62"/>
        <v>-9.8139800000000008E-4</v>
      </c>
      <c r="AR1257" s="1">
        <v>0.43801899999999999</v>
      </c>
      <c r="AS1257" s="1">
        <v>-2.5457799999999999E-4</v>
      </c>
    </row>
    <row r="1258" spans="3:45" x14ac:dyDescent="0.25">
      <c r="C1258" s="1">
        <v>0.33508300000000002</v>
      </c>
      <c r="D1258" s="1">
        <v>-1.1013799999999999E-4</v>
      </c>
      <c r="E1258">
        <f t="shared" si="61"/>
        <v>-1.9824839999999999E-4</v>
      </c>
      <c r="G1258" s="1">
        <v>0.335175</v>
      </c>
      <c r="H1258" s="1">
        <v>-2.4172999999999998E-3</v>
      </c>
      <c r="I1258" s="1">
        <v>-2.4172999999999998E-3</v>
      </c>
      <c r="K1258">
        <v>0.43551600000000001</v>
      </c>
      <c r="L1258">
        <v>-9.7804300000000005E-4</v>
      </c>
      <c r="N1258" s="1"/>
      <c r="P1258" s="1"/>
      <c r="Q1258" s="1"/>
      <c r="R1258" s="1"/>
      <c r="AB1258" s="1"/>
      <c r="AK1258" s="1">
        <v>-1.77826E-3</v>
      </c>
      <c r="AL1258" s="1">
        <v>0.43551600000000001</v>
      </c>
      <c r="AM1258" s="1">
        <f t="shared" si="62"/>
        <v>-9.7804300000000005E-4</v>
      </c>
      <c r="AR1258" s="1">
        <v>0.43557699999999999</v>
      </c>
      <c r="AS1258" s="1">
        <v>-2.54913E-4</v>
      </c>
    </row>
    <row r="1259" spans="3:45" x14ac:dyDescent="0.25">
      <c r="C1259" s="1">
        <v>0.33264199999999999</v>
      </c>
      <c r="D1259" s="1">
        <v>-1.09863E-4</v>
      </c>
      <c r="E1259">
        <f t="shared" si="61"/>
        <v>-1.977534E-4</v>
      </c>
      <c r="G1259" s="1">
        <v>0.33279399999999998</v>
      </c>
      <c r="H1259" s="1">
        <v>-2.4191299999999998E-3</v>
      </c>
      <c r="I1259" s="1">
        <v>-2.4191299999999998E-3</v>
      </c>
      <c r="K1259">
        <v>0.43304399999999998</v>
      </c>
      <c r="L1259">
        <v>-9.7367600000000003E-4</v>
      </c>
      <c r="N1259" s="1"/>
      <c r="P1259" s="1"/>
      <c r="Q1259" s="1"/>
      <c r="R1259" s="1"/>
      <c r="AB1259" s="1"/>
      <c r="AK1259" s="1">
        <v>-1.7703199999999999E-3</v>
      </c>
      <c r="AL1259" s="1">
        <v>0.43304399999999998</v>
      </c>
      <c r="AM1259" s="1">
        <f t="shared" si="62"/>
        <v>-9.7367600000000003E-4</v>
      </c>
      <c r="AR1259" s="1">
        <v>0.43313600000000002</v>
      </c>
      <c r="AS1259" s="1">
        <v>-2.5506599999999997E-4</v>
      </c>
    </row>
    <row r="1260" spans="3:45" x14ac:dyDescent="0.25">
      <c r="C1260" s="1">
        <v>0.33019999999999999</v>
      </c>
      <c r="D1260" s="1">
        <v>-1.10352E-4</v>
      </c>
      <c r="E1260">
        <f t="shared" si="61"/>
        <v>-1.9863360000000002E-4</v>
      </c>
      <c r="G1260" s="1">
        <v>0.33029199999999997</v>
      </c>
      <c r="H1260" s="1">
        <v>-2.4206499999999999E-3</v>
      </c>
      <c r="I1260" s="1">
        <v>-2.4206499999999999E-3</v>
      </c>
      <c r="K1260">
        <v>0.43054199999999998</v>
      </c>
      <c r="L1260">
        <v>-9.7082700000000006E-4</v>
      </c>
      <c r="N1260" s="1"/>
      <c r="P1260" s="1"/>
      <c r="Q1260" s="1"/>
      <c r="R1260" s="1"/>
      <c r="AB1260" s="1"/>
      <c r="AK1260" s="1">
        <v>-1.7651399999999999E-3</v>
      </c>
      <c r="AL1260" s="1">
        <v>0.43054199999999998</v>
      </c>
      <c r="AM1260" s="1">
        <f t="shared" si="62"/>
        <v>-9.7082700000000006E-4</v>
      </c>
      <c r="AR1260" s="1">
        <v>0.43066399999999999</v>
      </c>
      <c r="AS1260" s="1">
        <v>-2.5540200000000001E-4</v>
      </c>
    </row>
    <row r="1261" spans="3:45" x14ac:dyDescent="0.25">
      <c r="C1261" s="1">
        <v>0.32775900000000002</v>
      </c>
      <c r="D1261" s="1">
        <v>-1.11694E-4</v>
      </c>
      <c r="E1261">
        <f t="shared" si="61"/>
        <v>-2.0104920000000001E-4</v>
      </c>
      <c r="G1261" s="1">
        <v>0.32782</v>
      </c>
      <c r="H1261" s="1">
        <v>-2.4224899999999998E-3</v>
      </c>
      <c r="I1261" s="1">
        <v>-2.4224899999999998E-3</v>
      </c>
      <c r="K1261">
        <v>0.42810100000000001</v>
      </c>
      <c r="L1261">
        <v>-9.6259900000000007E-4</v>
      </c>
      <c r="N1261" s="1"/>
      <c r="P1261" s="1"/>
      <c r="Q1261" s="1"/>
      <c r="R1261" s="1"/>
      <c r="AB1261" s="1"/>
      <c r="AK1261" s="1">
        <v>-1.7501800000000001E-3</v>
      </c>
      <c r="AL1261" s="1">
        <v>0.42810100000000001</v>
      </c>
      <c r="AM1261" s="1">
        <f t="shared" si="62"/>
        <v>-9.6259900000000007E-4</v>
      </c>
      <c r="AR1261" s="1">
        <v>0.42825299999999999</v>
      </c>
      <c r="AS1261" s="1">
        <v>-2.5588999999999999E-4</v>
      </c>
    </row>
    <row r="1262" spans="3:45" x14ac:dyDescent="0.25">
      <c r="C1262" s="1">
        <v>0.32531700000000002</v>
      </c>
      <c r="D1262" s="1">
        <v>-1.13495E-4</v>
      </c>
      <c r="E1262">
        <f t="shared" si="61"/>
        <v>-2.04291E-4</v>
      </c>
      <c r="G1262" s="1">
        <v>0.325378</v>
      </c>
      <c r="H1262" s="1">
        <v>-2.4243200000000002E-3</v>
      </c>
      <c r="I1262" s="1">
        <v>-2.4243200000000002E-3</v>
      </c>
      <c r="K1262">
        <v>0.42571999999999999</v>
      </c>
      <c r="L1262">
        <v>-9.5873799999999999E-4</v>
      </c>
      <c r="N1262" s="1"/>
      <c r="P1262" s="1"/>
      <c r="Q1262" s="1"/>
      <c r="R1262" s="1"/>
      <c r="AB1262" s="1"/>
      <c r="AK1262" s="1">
        <v>-1.7431599999999999E-3</v>
      </c>
      <c r="AL1262" s="1">
        <v>0.42571999999999999</v>
      </c>
      <c r="AM1262" s="1">
        <f t="shared" si="62"/>
        <v>-9.5873799999999999E-4</v>
      </c>
      <c r="AR1262" s="1">
        <v>0.42581200000000002</v>
      </c>
      <c r="AS1262" s="1">
        <v>-2.56042E-4</v>
      </c>
    </row>
    <row r="1263" spans="3:45" x14ac:dyDescent="0.25">
      <c r="C1263" s="1">
        <v>0.32278400000000002</v>
      </c>
      <c r="D1263" s="1">
        <v>-1.1407499999999999E-4</v>
      </c>
      <c r="E1263">
        <f t="shared" si="61"/>
        <v>-2.0533499999999998E-4</v>
      </c>
      <c r="G1263" s="1">
        <v>0.32296799999999998</v>
      </c>
      <c r="H1263" s="1">
        <v>-2.4258399999999999E-3</v>
      </c>
      <c r="I1263" s="1">
        <v>-2.4258399999999999E-3</v>
      </c>
      <c r="K1263">
        <v>0.42321799999999998</v>
      </c>
      <c r="L1263">
        <v>-9.5353500000000004E-4</v>
      </c>
      <c r="N1263" s="1"/>
      <c r="P1263" s="1"/>
      <c r="Q1263" s="1"/>
      <c r="R1263" s="1"/>
      <c r="AB1263" s="1"/>
      <c r="AK1263" s="1">
        <v>-1.7336999999999999E-3</v>
      </c>
      <c r="AL1263" s="1">
        <v>0.42321799999999998</v>
      </c>
      <c r="AM1263" s="1">
        <f t="shared" si="62"/>
        <v>-9.5353500000000004E-4</v>
      </c>
      <c r="AR1263" s="1">
        <v>0.42337000000000002</v>
      </c>
      <c r="AS1263" s="1">
        <v>-2.5647000000000002E-4</v>
      </c>
    </row>
    <row r="1264" spans="3:45" x14ac:dyDescent="0.25">
      <c r="C1264" s="1">
        <v>0.32040400000000002</v>
      </c>
      <c r="D1264" s="1">
        <v>-1.1465500000000001E-4</v>
      </c>
      <c r="E1264">
        <f t="shared" si="61"/>
        <v>-2.0637900000000002E-4</v>
      </c>
      <c r="G1264" s="1">
        <v>0.320496</v>
      </c>
      <c r="H1264" s="1">
        <v>-2.4276699999999998E-3</v>
      </c>
      <c r="I1264" s="1">
        <v>-2.4276699999999998E-3</v>
      </c>
      <c r="K1264">
        <v>0.42083700000000002</v>
      </c>
      <c r="L1264">
        <v>-9.4665450000000007E-4</v>
      </c>
      <c r="N1264" s="1"/>
      <c r="P1264" s="1"/>
      <c r="Q1264" s="1"/>
      <c r="R1264" s="1"/>
      <c r="AB1264" s="1"/>
      <c r="AK1264" s="1">
        <v>-1.72119E-3</v>
      </c>
      <c r="AL1264" s="1">
        <v>0.42083700000000002</v>
      </c>
      <c r="AM1264" s="1">
        <f t="shared" si="62"/>
        <v>-9.4665450000000007E-4</v>
      </c>
      <c r="AR1264" s="1">
        <v>0.42089799999999999</v>
      </c>
      <c r="AS1264" s="1">
        <v>-2.5711100000000003E-4</v>
      </c>
    </row>
    <row r="1265" spans="3:45" x14ac:dyDescent="0.25">
      <c r="C1265" s="1">
        <v>0.31799300000000003</v>
      </c>
      <c r="D1265" s="1">
        <v>-1.1599699999999999E-4</v>
      </c>
      <c r="E1265">
        <f t="shared" si="61"/>
        <v>-2.0879459999999998E-4</v>
      </c>
      <c r="G1265" s="1">
        <v>0.31799300000000003</v>
      </c>
      <c r="H1265" s="1">
        <v>-2.4294999999999998E-3</v>
      </c>
      <c r="I1265" s="1">
        <v>-2.4294999999999998E-3</v>
      </c>
      <c r="K1265">
        <v>0.41836499999999999</v>
      </c>
      <c r="L1265">
        <v>-9.4413550000000009E-4</v>
      </c>
      <c r="N1265" s="1"/>
      <c r="P1265" s="1"/>
      <c r="Q1265" s="1"/>
      <c r="R1265" s="1"/>
      <c r="AB1265" s="1"/>
      <c r="AK1265" s="1">
        <v>-1.7166099999999999E-3</v>
      </c>
      <c r="AL1265" s="1">
        <v>0.41836499999999999</v>
      </c>
      <c r="AM1265" s="1">
        <f t="shared" si="62"/>
        <v>-9.4413550000000009E-4</v>
      </c>
      <c r="AR1265" s="1">
        <v>0.41842699999999999</v>
      </c>
      <c r="AS1265" s="1">
        <v>-2.5753800000000003E-4</v>
      </c>
    </row>
    <row r="1266" spans="3:45" x14ac:dyDescent="0.25">
      <c r="C1266" s="1">
        <v>0.315552</v>
      </c>
      <c r="D1266" s="1">
        <v>-1.16882E-4</v>
      </c>
      <c r="E1266">
        <f t="shared" si="61"/>
        <v>-2.1038759999999999E-4</v>
      </c>
      <c r="G1266" s="1">
        <v>0.31558199999999997</v>
      </c>
      <c r="H1266" s="1">
        <v>-2.4313400000000002E-3</v>
      </c>
      <c r="I1266" s="1">
        <v>-2.4313400000000002E-3</v>
      </c>
      <c r="K1266">
        <v>0.41592400000000002</v>
      </c>
      <c r="L1266">
        <v>-9.4413550000000009E-4</v>
      </c>
      <c r="N1266" s="1"/>
      <c r="P1266" s="1"/>
      <c r="Q1266" s="1"/>
      <c r="R1266" s="1"/>
      <c r="AB1266" s="1"/>
      <c r="AK1266" s="1">
        <v>-1.7166099999999999E-3</v>
      </c>
      <c r="AL1266" s="1">
        <v>0.41592400000000002</v>
      </c>
      <c r="AM1266" s="1">
        <f t="shared" si="62"/>
        <v>-9.4413550000000009E-4</v>
      </c>
      <c r="AR1266" s="1">
        <v>0.416016</v>
      </c>
      <c r="AS1266" s="1">
        <v>-2.5994899999999999E-4</v>
      </c>
    </row>
    <row r="1267" spans="3:45" x14ac:dyDescent="0.25">
      <c r="C1267" s="1">
        <v>0.31308000000000002</v>
      </c>
      <c r="D1267" s="1">
        <v>-1.1700400000000001E-4</v>
      </c>
      <c r="E1267">
        <f t="shared" si="61"/>
        <v>-2.1060720000000001E-4</v>
      </c>
      <c r="G1267" s="1">
        <v>0.313141</v>
      </c>
      <c r="H1267" s="1">
        <v>-2.4331700000000001E-3</v>
      </c>
      <c r="I1267" s="1">
        <v>-2.4331700000000001E-3</v>
      </c>
      <c r="K1267">
        <v>0.41348299999999999</v>
      </c>
      <c r="L1267">
        <v>-9.4380000000000017E-4</v>
      </c>
      <c r="N1267" s="1"/>
      <c r="P1267" s="1"/>
      <c r="Q1267" s="1"/>
      <c r="R1267" s="1"/>
      <c r="AB1267" s="1"/>
      <c r="AK1267" s="1">
        <v>-1.7160000000000001E-3</v>
      </c>
      <c r="AL1267" s="1">
        <v>0.41348299999999999</v>
      </c>
      <c r="AM1267" s="1">
        <f t="shared" si="62"/>
        <v>-9.4380000000000017E-4</v>
      </c>
      <c r="AR1267" s="1">
        <v>0.41363499999999997</v>
      </c>
      <c r="AS1267" s="1">
        <v>-2.6077300000000001E-4</v>
      </c>
    </row>
    <row r="1268" spans="3:45" x14ac:dyDescent="0.25">
      <c r="C1268" s="1">
        <v>0.310608</v>
      </c>
      <c r="D1268" s="1">
        <v>-1.17188E-4</v>
      </c>
      <c r="E1268">
        <f t="shared" si="61"/>
        <v>-2.1093840000000001E-4</v>
      </c>
      <c r="G1268" s="1">
        <v>0.31073000000000001</v>
      </c>
      <c r="H1268" s="1">
        <v>-2.4346900000000002E-3</v>
      </c>
      <c r="I1268" s="1">
        <v>-2.4346900000000002E-3</v>
      </c>
      <c r="K1268">
        <v>0.41098000000000001</v>
      </c>
      <c r="L1268">
        <v>-9.4783150000000006E-4</v>
      </c>
      <c r="N1268" s="1"/>
      <c r="P1268" s="1"/>
      <c r="Q1268" s="1"/>
      <c r="R1268" s="1"/>
      <c r="AB1268" s="1"/>
      <c r="AK1268" s="1">
        <v>-1.7233299999999999E-3</v>
      </c>
      <c r="AL1268" s="1">
        <v>0.41098000000000001</v>
      </c>
      <c r="AM1268" s="1">
        <f t="shared" si="62"/>
        <v>-9.4783150000000006E-4</v>
      </c>
      <c r="AR1268" s="1">
        <v>0.41113300000000003</v>
      </c>
      <c r="AS1268" s="1">
        <v>-2.6129199999999999E-4</v>
      </c>
    </row>
    <row r="1269" spans="3:45" x14ac:dyDescent="0.25">
      <c r="C1269" s="1">
        <v>0.308197</v>
      </c>
      <c r="D1269" s="1">
        <v>-1.1911E-4</v>
      </c>
      <c r="E1269">
        <f t="shared" si="61"/>
        <v>-2.14398E-4</v>
      </c>
      <c r="G1269" s="1">
        <v>0.30825799999999998</v>
      </c>
      <c r="H1269" s="1">
        <v>-2.4365200000000002E-3</v>
      </c>
      <c r="I1269" s="1">
        <v>-2.4365200000000002E-3</v>
      </c>
      <c r="K1269">
        <v>0.40853899999999999</v>
      </c>
      <c r="L1269">
        <v>-9.4665450000000007E-4</v>
      </c>
      <c r="N1269" s="1"/>
      <c r="P1269" s="1"/>
      <c r="Q1269" s="1"/>
      <c r="R1269" s="1"/>
      <c r="AB1269" s="1"/>
      <c r="AK1269" s="1">
        <v>-1.72119E-3</v>
      </c>
      <c r="AL1269" s="1">
        <v>0.40853899999999999</v>
      </c>
      <c r="AM1269" s="1">
        <f t="shared" si="62"/>
        <v>-9.4665450000000007E-4</v>
      </c>
      <c r="AR1269" s="1">
        <v>0.408661</v>
      </c>
      <c r="AS1269" s="1">
        <v>-2.6351899999999998E-4</v>
      </c>
    </row>
    <row r="1270" spans="3:45" x14ac:dyDescent="0.25">
      <c r="C1270" s="1">
        <v>0.30572500000000002</v>
      </c>
      <c r="D1270" s="1">
        <v>-1.18683E-4</v>
      </c>
      <c r="E1270">
        <f t="shared" si="61"/>
        <v>-2.1362940000000001E-4</v>
      </c>
      <c r="G1270" s="1">
        <v>0.30581700000000001</v>
      </c>
      <c r="H1270" s="1">
        <v>-2.4380500000000002E-3</v>
      </c>
      <c r="I1270" s="1">
        <v>-2.4380500000000002E-3</v>
      </c>
      <c r="K1270">
        <v>0.40606700000000001</v>
      </c>
      <c r="L1270">
        <v>-9.3926800000000005E-4</v>
      </c>
      <c r="N1270" s="1"/>
      <c r="P1270" s="1"/>
      <c r="Q1270" s="1"/>
      <c r="R1270" s="1"/>
      <c r="AB1270" s="1"/>
      <c r="AK1270" s="1">
        <v>-1.70776E-3</v>
      </c>
      <c r="AL1270" s="1">
        <v>0.40606700000000001</v>
      </c>
      <c r="AM1270" s="1">
        <f t="shared" si="62"/>
        <v>-9.3926800000000005E-4</v>
      </c>
      <c r="AR1270" s="1">
        <v>0.40625</v>
      </c>
      <c r="AS1270" s="1">
        <v>-2.6376299999999997E-4</v>
      </c>
    </row>
    <row r="1271" spans="3:45" x14ac:dyDescent="0.25">
      <c r="C1271" s="1">
        <v>0.30325299999999999</v>
      </c>
      <c r="D1271" s="1">
        <v>-1.1898800000000001E-4</v>
      </c>
      <c r="E1271">
        <f t="shared" si="61"/>
        <v>-2.1417840000000001E-4</v>
      </c>
      <c r="G1271" s="1">
        <v>0.30337500000000001</v>
      </c>
      <c r="H1271" s="1">
        <v>-2.4398800000000002E-3</v>
      </c>
      <c r="I1271" s="1">
        <v>-2.4398800000000002E-3</v>
      </c>
      <c r="K1271">
        <v>0.40371699999999999</v>
      </c>
      <c r="L1271">
        <v>-9.3339400000000004E-4</v>
      </c>
      <c r="N1271" s="1"/>
      <c r="P1271" s="1"/>
      <c r="Q1271" s="1"/>
      <c r="R1271" s="1"/>
      <c r="AB1271" s="1"/>
      <c r="AK1271" s="1">
        <v>-1.6970799999999999E-3</v>
      </c>
      <c r="AL1271" s="1">
        <v>0.40371699999999999</v>
      </c>
      <c r="AM1271" s="1">
        <f t="shared" si="62"/>
        <v>-9.3339400000000004E-4</v>
      </c>
      <c r="AR1271" s="1">
        <v>0.40377800000000003</v>
      </c>
      <c r="AS1271" s="1">
        <v>-2.6449600000000002E-4</v>
      </c>
    </row>
    <row r="1272" spans="3:45" x14ac:dyDescent="0.25">
      <c r="C1272" s="1">
        <v>0.300873</v>
      </c>
      <c r="D1272" s="1">
        <v>-1.19293E-4</v>
      </c>
      <c r="E1272">
        <f t="shared" si="61"/>
        <v>-2.1472740000000001E-4</v>
      </c>
      <c r="G1272" s="1">
        <v>0.300873</v>
      </c>
      <c r="H1272" s="1">
        <v>-2.4414100000000002E-3</v>
      </c>
      <c r="I1272" s="1">
        <v>-2.4414100000000002E-3</v>
      </c>
      <c r="K1272">
        <v>0.40109299999999998</v>
      </c>
      <c r="L1272">
        <v>-9.3121600000000012E-4</v>
      </c>
      <c r="N1272" s="1"/>
      <c r="P1272" s="1"/>
      <c r="Q1272" s="1"/>
      <c r="R1272" s="1"/>
      <c r="AB1272" s="1"/>
      <c r="AK1272" s="1">
        <v>-1.69312E-3</v>
      </c>
      <c r="AL1272" s="1">
        <v>0.40109299999999998</v>
      </c>
      <c r="AM1272" s="1">
        <f t="shared" si="62"/>
        <v>-9.3121600000000012E-4</v>
      </c>
      <c r="AR1272" s="1">
        <v>0.401337</v>
      </c>
      <c r="AS1272" s="1">
        <v>-2.6504499999999999E-4</v>
      </c>
    </row>
    <row r="1273" spans="3:45" x14ac:dyDescent="0.25">
      <c r="C1273" s="1">
        <v>0.29837000000000002</v>
      </c>
      <c r="D1273" s="1">
        <v>-1.20789E-4</v>
      </c>
      <c r="E1273">
        <f t="shared" si="61"/>
        <v>-2.174202E-4</v>
      </c>
      <c r="G1273" s="1">
        <v>0.29846200000000001</v>
      </c>
      <c r="H1273" s="1">
        <v>-2.4432400000000002E-3</v>
      </c>
      <c r="I1273" s="1">
        <v>-2.4432400000000002E-3</v>
      </c>
      <c r="K1273">
        <v>0.39880399999999999</v>
      </c>
      <c r="L1273">
        <v>-9.2584250000000002E-4</v>
      </c>
      <c r="N1273" s="1"/>
      <c r="P1273" s="1"/>
      <c r="Q1273" s="1"/>
      <c r="R1273" s="1"/>
      <c r="AB1273" s="1"/>
      <c r="AK1273" s="1">
        <v>-1.6833499999999999E-3</v>
      </c>
      <c r="AL1273" s="1">
        <v>0.39880399999999999</v>
      </c>
      <c r="AM1273" s="1">
        <f t="shared" si="62"/>
        <v>-9.2584250000000002E-4</v>
      </c>
      <c r="AR1273" s="1">
        <v>0.39886500000000003</v>
      </c>
      <c r="AS1273" s="1">
        <v>-2.6586900000000001E-4</v>
      </c>
    </row>
    <row r="1274" spans="3:45" x14ac:dyDescent="0.25">
      <c r="C1274" s="1">
        <v>0.29595900000000003</v>
      </c>
      <c r="D1274" s="1">
        <v>-1.2091099999999999E-4</v>
      </c>
      <c r="E1274">
        <f t="shared" si="61"/>
        <v>-2.176398E-4</v>
      </c>
      <c r="G1274" s="1">
        <v>0.29598999999999998</v>
      </c>
      <c r="H1274" s="1">
        <v>-2.4447599999999998E-3</v>
      </c>
      <c r="I1274" s="1">
        <v>-2.4447599999999998E-3</v>
      </c>
      <c r="K1274">
        <v>0.39636199999999999</v>
      </c>
      <c r="L1274">
        <v>-9.2600750000000013E-4</v>
      </c>
      <c r="N1274" s="1"/>
      <c r="P1274" s="1"/>
      <c r="Q1274" s="1"/>
      <c r="R1274" s="1"/>
      <c r="AB1274" s="1"/>
      <c r="AK1274" s="1">
        <v>-1.6836500000000001E-3</v>
      </c>
      <c r="AL1274" s="1">
        <v>0.39636199999999999</v>
      </c>
      <c r="AM1274" s="1">
        <f t="shared" si="62"/>
        <v>-9.2600750000000013E-4</v>
      </c>
      <c r="AR1274" s="1">
        <v>0.39651500000000001</v>
      </c>
      <c r="AS1274" s="1">
        <v>-2.6647900000000002E-4</v>
      </c>
    </row>
    <row r="1275" spans="3:45" x14ac:dyDescent="0.25">
      <c r="C1275" s="1">
        <v>0.293518</v>
      </c>
      <c r="D1275" s="1">
        <v>-1.2139899999999999E-4</v>
      </c>
      <c r="E1275">
        <f t="shared" si="61"/>
        <v>-2.185182E-4</v>
      </c>
      <c r="G1275" s="1">
        <v>0.29367100000000002</v>
      </c>
      <c r="H1275" s="1">
        <v>-2.4465899999999998E-3</v>
      </c>
      <c r="I1275" s="1">
        <v>-2.4465899999999998E-3</v>
      </c>
      <c r="K1275">
        <v>0.39385999999999999</v>
      </c>
      <c r="L1275">
        <v>-9.2131050000000012E-4</v>
      </c>
      <c r="N1275" s="1"/>
      <c r="P1275" s="1"/>
      <c r="Q1275" s="1"/>
      <c r="R1275" s="1"/>
      <c r="AB1275" s="1"/>
      <c r="AK1275" s="1">
        <v>-1.6751100000000001E-3</v>
      </c>
      <c r="AL1275" s="1">
        <v>0.39385999999999999</v>
      </c>
      <c r="AM1275" s="1">
        <f t="shared" si="62"/>
        <v>-9.2131050000000012E-4</v>
      </c>
      <c r="AR1275" s="1">
        <v>0.39404299999999998</v>
      </c>
      <c r="AS1275" s="1">
        <v>-2.6669299999999998E-4</v>
      </c>
    </row>
    <row r="1276" spans="3:45" x14ac:dyDescent="0.25">
      <c r="C1276" s="1">
        <v>0.291107</v>
      </c>
      <c r="D1276" s="1">
        <v>-1.21674E-4</v>
      </c>
      <c r="E1276">
        <f t="shared" si="61"/>
        <v>-2.1901320000000001E-4</v>
      </c>
      <c r="G1276" s="1">
        <v>0.29113800000000001</v>
      </c>
      <c r="H1276" s="1">
        <v>-2.4481199999999998E-3</v>
      </c>
      <c r="I1276" s="1">
        <v>-2.4481199999999998E-3</v>
      </c>
      <c r="K1276">
        <v>0.39144899999999999</v>
      </c>
      <c r="L1276">
        <v>-9.2097500000000009E-4</v>
      </c>
      <c r="N1276" s="1"/>
      <c r="P1276" s="1"/>
      <c r="Q1276" s="1"/>
      <c r="R1276" s="1"/>
      <c r="AB1276" s="1"/>
      <c r="AK1276" s="1">
        <v>-1.6745E-3</v>
      </c>
      <c r="AL1276" s="1">
        <v>0.39144899999999999</v>
      </c>
      <c r="AM1276" s="1">
        <f t="shared" si="62"/>
        <v>-9.2097500000000009E-4</v>
      </c>
      <c r="AR1276" s="1">
        <v>0.391571</v>
      </c>
      <c r="AS1276" s="1">
        <v>-2.69318E-4</v>
      </c>
    </row>
    <row r="1277" spans="3:45" x14ac:dyDescent="0.25">
      <c r="C1277" s="1">
        <v>0.288605</v>
      </c>
      <c r="D1277" s="1">
        <v>-1.2191799999999999E-4</v>
      </c>
      <c r="E1277">
        <f t="shared" si="61"/>
        <v>-2.194524E-4</v>
      </c>
      <c r="G1277" s="1">
        <v>0.28866599999999998</v>
      </c>
      <c r="H1277" s="1">
        <v>-2.4496499999999998E-3</v>
      </c>
      <c r="I1277" s="1">
        <v>-2.4496499999999998E-3</v>
      </c>
      <c r="K1277">
        <v>0.38897700000000002</v>
      </c>
      <c r="L1277">
        <v>-9.19633E-4</v>
      </c>
      <c r="N1277" s="1"/>
      <c r="P1277" s="1"/>
      <c r="Q1277" s="1"/>
      <c r="R1277" s="1"/>
      <c r="AB1277" s="1"/>
      <c r="AK1277" s="1">
        <v>-1.67206E-3</v>
      </c>
      <c r="AL1277" s="1">
        <v>0.38897700000000002</v>
      </c>
      <c r="AM1277" s="1">
        <f t="shared" si="62"/>
        <v>-9.19633E-4</v>
      </c>
      <c r="AR1277" s="1">
        <v>0.389069</v>
      </c>
      <c r="AS1277" s="1">
        <v>-2.6977499999999998E-4</v>
      </c>
    </row>
    <row r="1278" spans="3:45" x14ac:dyDescent="0.25">
      <c r="C1278" s="1">
        <v>0.286194</v>
      </c>
      <c r="D1278" s="1">
        <v>-1.2374900000000001E-4</v>
      </c>
      <c r="E1278">
        <f t="shared" si="61"/>
        <v>-2.2274820000000003E-4</v>
      </c>
      <c r="G1278" s="1">
        <v>0.28628500000000001</v>
      </c>
      <c r="H1278" s="1">
        <v>-2.4514799999999998E-3</v>
      </c>
      <c r="I1278" s="1">
        <v>-2.4514799999999998E-3</v>
      </c>
      <c r="K1278">
        <v>0.38656600000000002</v>
      </c>
      <c r="L1278">
        <v>-9.1593700000000002E-4</v>
      </c>
      <c r="N1278" s="1"/>
      <c r="P1278" s="1"/>
      <c r="Q1278" s="1"/>
      <c r="R1278" s="1"/>
      <c r="AB1278" s="1"/>
      <c r="AK1278" s="1">
        <v>-1.66534E-3</v>
      </c>
      <c r="AL1278" s="1">
        <v>0.38656600000000002</v>
      </c>
      <c r="AM1278" s="1">
        <f t="shared" si="62"/>
        <v>-9.1593700000000002E-4</v>
      </c>
      <c r="AR1278" s="1">
        <v>0.38674900000000001</v>
      </c>
      <c r="AS1278" s="1">
        <v>-2.7063E-4</v>
      </c>
    </row>
    <row r="1279" spans="3:45" x14ac:dyDescent="0.25">
      <c r="C1279" s="1">
        <v>0.28378300000000001</v>
      </c>
      <c r="D1279" s="1">
        <v>-1.2432900000000001E-4</v>
      </c>
      <c r="E1279">
        <f t="shared" si="61"/>
        <v>-2.2379220000000002E-4</v>
      </c>
      <c r="G1279" s="1">
        <v>0.28378300000000001</v>
      </c>
      <c r="H1279" s="1">
        <v>-2.4529999999999999E-3</v>
      </c>
      <c r="I1279" s="1">
        <v>-2.4529999999999999E-3</v>
      </c>
      <c r="K1279">
        <v>0.38406400000000002</v>
      </c>
      <c r="L1279">
        <v>-9.0989800000000002E-4</v>
      </c>
      <c r="N1279" s="1"/>
      <c r="P1279" s="1"/>
      <c r="Q1279" s="1"/>
      <c r="R1279" s="1"/>
      <c r="AB1279" s="1"/>
      <c r="AK1279" s="1">
        <v>-1.6543599999999999E-3</v>
      </c>
      <c r="AL1279" s="1">
        <v>0.38406400000000002</v>
      </c>
      <c r="AM1279" s="1">
        <f t="shared" si="62"/>
        <v>-9.0989800000000002E-4</v>
      </c>
      <c r="AR1279" s="1">
        <v>0.38427699999999998</v>
      </c>
      <c r="AS1279" s="1">
        <v>-2.71057E-4</v>
      </c>
    </row>
    <row r="1280" spans="3:45" x14ac:dyDescent="0.25">
      <c r="C1280" s="1">
        <v>0.28125</v>
      </c>
      <c r="D1280" s="1">
        <v>-1.2448099999999999E-4</v>
      </c>
      <c r="E1280">
        <f t="shared" si="61"/>
        <v>-2.2406579999999999E-4</v>
      </c>
      <c r="G1280" s="1">
        <v>0.28134199999999998</v>
      </c>
      <c r="H1280" s="1">
        <v>-2.4545299999999999E-3</v>
      </c>
      <c r="I1280" s="1">
        <v>-2.4545299999999999E-3</v>
      </c>
      <c r="K1280">
        <v>0.38168299999999999</v>
      </c>
      <c r="L1280">
        <v>-9.0586650000000013E-4</v>
      </c>
      <c r="N1280" s="1"/>
      <c r="P1280" s="1"/>
      <c r="Q1280" s="1"/>
      <c r="R1280" s="1"/>
      <c r="AB1280" s="1"/>
      <c r="AK1280" s="1">
        <v>-1.6470300000000001E-3</v>
      </c>
      <c r="AL1280" s="1">
        <v>0.38168299999999999</v>
      </c>
      <c r="AM1280" s="1">
        <f t="shared" si="62"/>
        <v>-9.0586650000000013E-4</v>
      </c>
      <c r="AR1280" s="1">
        <v>0.38183600000000001</v>
      </c>
      <c r="AS1280" s="1">
        <v>-2.7160599999999997E-4</v>
      </c>
    </row>
    <row r="1281" spans="3:45" x14ac:dyDescent="0.25">
      <c r="C1281" s="1">
        <v>0.27887000000000001</v>
      </c>
      <c r="D1281" s="1">
        <v>-1.24268E-4</v>
      </c>
      <c r="E1281">
        <f t="shared" si="61"/>
        <v>-2.236824E-4</v>
      </c>
      <c r="G1281" s="1">
        <v>0.27887000000000001</v>
      </c>
      <c r="H1281" s="1">
        <v>-2.4563599999999999E-3</v>
      </c>
      <c r="I1281" s="1">
        <v>-2.4563599999999999E-3</v>
      </c>
      <c r="K1281">
        <v>0.37918099999999999</v>
      </c>
      <c r="L1281">
        <v>-9.0469500000000007E-4</v>
      </c>
      <c r="N1281" s="1"/>
      <c r="P1281" s="1"/>
      <c r="Q1281" s="1"/>
      <c r="R1281" s="1"/>
      <c r="AB1281" s="1"/>
      <c r="AK1281" s="1">
        <v>-1.6448999999999999E-3</v>
      </c>
      <c r="AL1281" s="1">
        <v>0.37918099999999999</v>
      </c>
      <c r="AM1281" s="1">
        <f t="shared" si="62"/>
        <v>-9.0469500000000007E-4</v>
      </c>
      <c r="AR1281" s="1">
        <v>0.37939499999999998</v>
      </c>
      <c r="AS1281" s="1">
        <v>-2.7163699999999997E-4</v>
      </c>
    </row>
    <row r="1282" spans="3:45" x14ac:dyDescent="0.25">
      <c r="C1282" s="1">
        <v>0.27639799999999998</v>
      </c>
      <c r="D1282" s="1">
        <v>-1.23566E-4</v>
      </c>
      <c r="E1282">
        <f t="shared" si="61"/>
        <v>-2.224188E-4</v>
      </c>
      <c r="G1282" s="1">
        <v>0.27651999999999999</v>
      </c>
      <c r="H1282" s="1">
        <v>-2.4578899999999999E-3</v>
      </c>
      <c r="I1282" s="1">
        <v>-2.4578899999999999E-3</v>
      </c>
      <c r="K1282">
        <v>0.37674000000000002</v>
      </c>
      <c r="L1282">
        <v>-9.0251150000000011E-4</v>
      </c>
      <c r="N1282" s="1"/>
      <c r="P1282" s="1"/>
      <c r="Q1282" s="1"/>
      <c r="R1282" s="1"/>
      <c r="AB1282" s="1"/>
      <c r="AK1282" s="1">
        <v>-1.6409300000000001E-3</v>
      </c>
      <c r="AL1282" s="1">
        <v>0.37674000000000002</v>
      </c>
      <c r="AM1282" s="1">
        <f t="shared" si="62"/>
        <v>-9.0251150000000011E-4</v>
      </c>
      <c r="AR1282" s="1">
        <v>0.37686199999999997</v>
      </c>
      <c r="AS1282" s="1">
        <v>-2.7127100000000001E-4</v>
      </c>
    </row>
    <row r="1283" spans="3:45" x14ac:dyDescent="0.25">
      <c r="C1283" s="1">
        <v>0.27395599999999998</v>
      </c>
      <c r="D1283" s="1">
        <v>-1.2420700000000001E-4</v>
      </c>
      <c r="E1283">
        <f t="shared" ref="E1283:E1346" si="63">D1283*1.8</f>
        <v>-2.2357260000000002E-4</v>
      </c>
      <c r="G1283" s="1">
        <v>0.27407799999999999</v>
      </c>
      <c r="H1283" s="1">
        <v>-2.45941E-3</v>
      </c>
      <c r="I1283" s="1">
        <v>-2.45941E-3</v>
      </c>
      <c r="K1283">
        <v>0.37432900000000002</v>
      </c>
      <c r="L1283">
        <v>-8.99492E-4</v>
      </c>
      <c r="N1283" s="1"/>
      <c r="P1283" s="1"/>
      <c r="Q1283" s="1"/>
      <c r="R1283" s="1"/>
      <c r="AB1283" s="1"/>
      <c r="AK1283" s="1">
        <v>-1.6354399999999999E-3</v>
      </c>
      <c r="AL1283" s="1">
        <v>0.37432900000000002</v>
      </c>
      <c r="AM1283" s="1">
        <f t="shared" ref="AM1283:AM1346" si="64">AK1283*0.55</f>
        <v>-8.99492E-4</v>
      </c>
      <c r="AR1283" s="1">
        <v>0.37439</v>
      </c>
      <c r="AS1283" s="1">
        <v>-2.7172900000000001E-4</v>
      </c>
    </row>
    <row r="1284" spans="3:45" x14ac:dyDescent="0.25">
      <c r="C1284" s="1">
        <v>0.27154499999999998</v>
      </c>
      <c r="D1284" s="1">
        <v>-1.2472500000000001E-4</v>
      </c>
      <c r="E1284">
        <f t="shared" si="63"/>
        <v>-2.2450500000000003E-4</v>
      </c>
      <c r="G1284" s="1">
        <v>0.27151500000000001</v>
      </c>
      <c r="H1284" s="1">
        <v>-2.46124E-3</v>
      </c>
      <c r="I1284" s="1">
        <v>-2.46124E-3</v>
      </c>
      <c r="K1284">
        <v>0.37188700000000002</v>
      </c>
      <c r="L1284">
        <v>-8.9713800000000002E-4</v>
      </c>
      <c r="N1284" s="1"/>
      <c r="P1284" s="1"/>
      <c r="Q1284" s="1"/>
      <c r="R1284" s="1"/>
      <c r="AB1284" s="1"/>
      <c r="AK1284" s="1">
        <v>-1.63116E-3</v>
      </c>
      <c r="AL1284" s="1">
        <v>0.37188700000000002</v>
      </c>
      <c r="AM1284" s="1">
        <f t="shared" si="64"/>
        <v>-8.9713800000000002E-4</v>
      </c>
      <c r="AR1284" s="1">
        <v>0.37200899999999998</v>
      </c>
      <c r="AS1284" s="1">
        <v>-2.7291899999999999E-4</v>
      </c>
    </row>
    <row r="1285" spans="3:45" x14ac:dyDescent="0.25">
      <c r="C1285" s="1">
        <v>0.26904299999999998</v>
      </c>
      <c r="D1285" s="1">
        <v>-1.2576300000000001E-4</v>
      </c>
      <c r="E1285">
        <f t="shared" si="63"/>
        <v>-2.2637340000000001E-4</v>
      </c>
      <c r="G1285" s="1">
        <v>0.26913500000000001</v>
      </c>
      <c r="H1285" s="1">
        <v>-2.46277E-3</v>
      </c>
      <c r="I1285" s="1">
        <v>-2.46277E-3</v>
      </c>
      <c r="K1285">
        <v>0.36938500000000002</v>
      </c>
      <c r="L1285">
        <v>-8.9210549999999998E-4</v>
      </c>
      <c r="N1285" s="1"/>
      <c r="P1285" s="1"/>
      <c r="Q1285" s="1"/>
      <c r="R1285" s="1"/>
      <c r="AB1285" s="1"/>
      <c r="AK1285" s="1">
        <v>-1.6220099999999999E-3</v>
      </c>
      <c r="AL1285" s="1">
        <v>0.36938500000000002</v>
      </c>
      <c r="AM1285" s="1">
        <f t="shared" si="64"/>
        <v>-8.9210549999999998E-4</v>
      </c>
      <c r="AR1285" s="1">
        <v>0.369537</v>
      </c>
      <c r="AS1285" s="1">
        <v>-2.7313199999999999E-4</v>
      </c>
    </row>
    <row r="1286" spans="3:45" x14ac:dyDescent="0.25">
      <c r="C1286" s="1">
        <v>0.26663199999999998</v>
      </c>
      <c r="D1286" s="1">
        <v>-1.2637299999999999E-4</v>
      </c>
      <c r="E1286">
        <f t="shared" si="63"/>
        <v>-2.2747139999999998E-4</v>
      </c>
      <c r="G1286" s="1">
        <v>0.26669300000000001</v>
      </c>
      <c r="H1286" s="1">
        <v>-2.4642900000000001E-3</v>
      </c>
      <c r="I1286" s="1">
        <v>-2.4642900000000001E-3</v>
      </c>
      <c r="K1286">
        <v>0.36697400000000002</v>
      </c>
      <c r="L1286">
        <v>-8.8958650000000011E-4</v>
      </c>
      <c r="N1286" s="1"/>
      <c r="P1286" s="1"/>
      <c r="Q1286" s="1"/>
      <c r="R1286" s="1"/>
      <c r="AB1286" s="1"/>
      <c r="AK1286" s="1">
        <v>-1.61743E-3</v>
      </c>
      <c r="AL1286" s="1">
        <v>0.36697400000000002</v>
      </c>
      <c r="AM1286" s="1">
        <f t="shared" si="64"/>
        <v>-8.8958650000000011E-4</v>
      </c>
      <c r="AR1286" s="1">
        <v>0.36718800000000001</v>
      </c>
      <c r="AS1286" s="1">
        <v>-2.7200299999999999E-4</v>
      </c>
    </row>
    <row r="1287" spans="3:45" x14ac:dyDescent="0.25">
      <c r="C1287" s="1">
        <v>0.26419100000000001</v>
      </c>
      <c r="D1287" s="1">
        <v>-1.2597699999999999E-4</v>
      </c>
      <c r="E1287">
        <f t="shared" si="63"/>
        <v>-2.2675859999999999E-4</v>
      </c>
      <c r="G1287" s="1">
        <v>0.26431300000000002</v>
      </c>
      <c r="H1287" s="1">
        <v>-2.4658200000000001E-3</v>
      </c>
      <c r="I1287" s="1">
        <v>-2.4658200000000001E-3</v>
      </c>
      <c r="K1287">
        <v>0.36453200000000002</v>
      </c>
      <c r="L1287">
        <v>-8.8690250000000002E-4</v>
      </c>
      <c r="N1287" s="1"/>
      <c r="P1287" s="1"/>
      <c r="Q1287" s="1"/>
      <c r="R1287" s="1"/>
      <c r="AB1287" s="1"/>
      <c r="AK1287" s="1">
        <v>-1.6125499999999999E-3</v>
      </c>
      <c r="AL1287" s="1">
        <v>0.36453200000000002</v>
      </c>
      <c r="AM1287" s="1">
        <f t="shared" si="64"/>
        <v>-8.8690250000000002E-4</v>
      </c>
      <c r="AR1287" s="1">
        <v>0.364624</v>
      </c>
      <c r="AS1287" s="1">
        <v>-2.7246099999999999E-4</v>
      </c>
    </row>
    <row r="1288" spans="3:45" x14ac:dyDescent="0.25">
      <c r="C1288" s="1">
        <v>0.26171899999999998</v>
      </c>
      <c r="D1288" s="1">
        <v>-1.2573200000000001E-4</v>
      </c>
      <c r="E1288">
        <f t="shared" si="63"/>
        <v>-2.2631760000000001E-4</v>
      </c>
      <c r="G1288" s="1">
        <v>0.26180999999999999</v>
      </c>
      <c r="H1288" s="1">
        <v>-2.4673500000000001E-3</v>
      </c>
      <c r="I1288" s="1">
        <v>-2.4673500000000001E-3</v>
      </c>
      <c r="K1288">
        <v>0.362091</v>
      </c>
      <c r="L1288">
        <v>-8.8690250000000002E-4</v>
      </c>
      <c r="N1288" s="1"/>
      <c r="P1288" s="1"/>
      <c r="Q1288" s="1"/>
      <c r="R1288" s="1"/>
      <c r="AB1288" s="1"/>
      <c r="AK1288" s="1">
        <v>-1.6125499999999999E-3</v>
      </c>
      <c r="AL1288" s="1">
        <v>0.362091</v>
      </c>
      <c r="AM1288" s="1">
        <f t="shared" si="64"/>
        <v>-8.8690250000000002E-4</v>
      </c>
      <c r="AR1288" s="1">
        <v>0.36221300000000001</v>
      </c>
      <c r="AS1288" s="1">
        <v>-2.7282700000000001E-4</v>
      </c>
    </row>
    <row r="1289" spans="3:45" x14ac:dyDescent="0.25">
      <c r="C1289" s="1">
        <v>0.25927699999999998</v>
      </c>
      <c r="D1289" s="1">
        <v>-1.26587E-4</v>
      </c>
      <c r="E1289">
        <f t="shared" si="63"/>
        <v>-2.2785660000000001E-4</v>
      </c>
      <c r="G1289" s="1">
        <v>0.25936900000000002</v>
      </c>
      <c r="H1289" s="1">
        <v>-2.4688700000000002E-3</v>
      </c>
      <c r="I1289" s="1">
        <v>-2.4688700000000002E-3</v>
      </c>
      <c r="K1289">
        <v>0.35961900000000002</v>
      </c>
      <c r="L1289">
        <v>-8.7833900000000012E-4</v>
      </c>
      <c r="N1289" s="1"/>
      <c r="P1289" s="1"/>
      <c r="Q1289" s="1"/>
      <c r="R1289" s="1"/>
      <c r="AB1289" s="1"/>
      <c r="AK1289" s="1">
        <v>-1.59698E-3</v>
      </c>
      <c r="AL1289" s="1">
        <v>0.35961900000000002</v>
      </c>
      <c r="AM1289" s="1">
        <f t="shared" si="64"/>
        <v>-8.7833900000000012E-4</v>
      </c>
      <c r="AR1289" s="1">
        <v>0.35974099999999998</v>
      </c>
      <c r="AS1289" s="1">
        <v>-2.65472E-4</v>
      </c>
    </row>
    <row r="1290" spans="3:45" x14ac:dyDescent="0.25">
      <c r="C1290" s="1">
        <v>0.25689699999999999</v>
      </c>
      <c r="D1290" s="1">
        <v>-1.2664800000000001E-4</v>
      </c>
      <c r="E1290">
        <f t="shared" si="63"/>
        <v>-2.2796640000000002E-4</v>
      </c>
      <c r="G1290" s="1">
        <v>0.25692700000000002</v>
      </c>
      <c r="H1290" s="1">
        <v>-2.4707000000000002E-3</v>
      </c>
      <c r="I1290" s="1">
        <v>-2.4707000000000002E-3</v>
      </c>
      <c r="K1290">
        <v>0.357178</v>
      </c>
      <c r="L1290">
        <v>-8.7381250000000013E-4</v>
      </c>
      <c r="N1290" s="1"/>
      <c r="P1290" s="1"/>
      <c r="Q1290" s="1"/>
      <c r="R1290" s="1"/>
      <c r="AB1290" s="1"/>
      <c r="AK1290" s="1">
        <v>-1.5887500000000001E-3</v>
      </c>
      <c r="AL1290" s="1">
        <v>0.357178</v>
      </c>
      <c r="AM1290" s="1">
        <f t="shared" si="64"/>
        <v>-8.7381250000000013E-4</v>
      </c>
      <c r="AR1290" s="1">
        <v>0.35732999999999998</v>
      </c>
      <c r="AS1290" s="1">
        <v>-2.75543E-4</v>
      </c>
    </row>
    <row r="1291" spans="3:45" x14ac:dyDescent="0.25">
      <c r="C1291" s="1">
        <v>0.25439499999999998</v>
      </c>
      <c r="D1291" s="1">
        <v>-1.2970000000000001E-4</v>
      </c>
      <c r="E1291">
        <f t="shared" si="63"/>
        <v>-2.3346000000000003E-4</v>
      </c>
      <c r="G1291" s="1">
        <v>0.25451699999999999</v>
      </c>
      <c r="H1291" s="1">
        <v>-2.4722300000000002E-3</v>
      </c>
      <c r="I1291" s="1">
        <v>-2.4722300000000002E-3</v>
      </c>
      <c r="K1291">
        <v>0.354736</v>
      </c>
      <c r="L1291">
        <v>-8.7884500000000006E-4</v>
      </c>
      <c r="N1291" s="1"/>
      <c r="P1291" s="1"/>
      <c r="Q1291" s="1"/>
      <c r="R1291" s="1"/>
      <c r="AB1291" s="1"/>
      <c r="AK1291" s="1">
        <v>-1.5979E-3</v>
      </c>
      <c r="AL1291" s="1">
        <v>0.354736</v>
      </c>
      <c r="AM1291" s="1">
        <f t="shared" si="64"/>
        <v>-8.7884500000000006E-4</v>
      </c>
      <c r="AR1291" s="1">
        <v>0.35494999999999999</v>
      </c>
      <c r="AS1291" s="1">
        <v>-2.7905300000000003E-4</v>
      </c>
    </row>
    <row r="1292" spans="3:45" x14ac:dyDescent="0.25">
      <c r="C1292" s="1">
        <v>0.25198399999999999</v>
      </c>
      <c r="D1292" s="1">
        <v>-1.28326E-4</v>
      </c>
      <c r="E1292">
        <f t="shared" si="63"/>
        <v>-2.309868E-4</v>
      </c>
      <c r="G1292" s="1">
        <v>0.25204500000000002</v>
      </c>
      <c r="H1292" s="1">
        <v>-2.4737499999999998E-3</v>
      </c>
      <c r="I1292" s="1">
        <v>-2.4737499999999998E-3</v>
      </c>
      <c r="K1292">
        <v>0.352325</v>
      </c>
      <c r="L1292">
        <v>-8.6860400000000003E-4</v>
      </c>
      <c r="N1292" s="1"/>
      <c r="P1292" s="1"/>
      <c r="Q1292" s="1"/>
      <c r="R1292" s="1"/>
      <c r="AB1292" s="1"/>
      <c r="AK1292" s="1">
        <v>-1.57928E-3</v>
      </c>
      <c r="AL1292" s="1">
        <v>0.352325</v>
      </c>
      <c r="AM1292" s="1">
        <f t="shared" si="64"/>
        <v>-8.6860400000000003E-4</v>
      </c>
      <c r="AR1292" s="1">
        <v>0.35244799999999998</v>
      </c>
      <c r="AS1292" s="1">
        <v>-2.7529900000000001E-4</v>
      </c>
    </row>
    <row r="1293" spans="3:45" x14ac:dyDescent="0.25">
      <c r="C1293" s="1">
        <v>0.24957299999999999</v>
      </c>
      <c r="D1293" s="1">
        <v>-1.2872299999999999E-4</v>
      </c>
      <c r="E1293">
        <f t="shared" si="63"/>
        <v>-2.3170139999999998E-4</v>
      </c>
      <c r="G1293" s="1">
        <v>0.24960299999999999</v>
      </c>
      <c r="H1293" s="1">
        <v>-2.4752799999999998E-3</v>
      </c>
      <c r="I1293" s="1">
        <v>-2.4752799999999998E-3</v>
      </c>
      <c r="K1293">
        <v>0.349823</v>
      </c>
      <c r="L1293">
        <v>-8.6172350000000017E-4</v>
      </c>
      <c r="N1293" s="1"/>
      <c r="P1293" s="1"/>
      <c r="Q1293" s="1"/>
      <c r="R1293" s="1"/>
      <c r="AB1293" s="1"/>
      <c r="AK1293" s="1">
        <v>-1.5667700000000001E-3</v>
      </c>
      <c r="AL1293" s="1">
        <v>0.349823</v>
      </c>
      <c r="AM1293" s="1">
        <f t="shared" si="64"/>
        <v>-8.6172350000000017E-4</v>
      </c>
      <c r="AR1293" s="1">
        <v>0.35003699999999999</v>
      </c>
      <c r="AS1293" s="1">
        <v>-2.7542099999999998E-4</v>
      </c>
    </row>
    <row r="1294" spans="3:45" x14ac:dyDescent="0.25">
      <c r="C1294" s="1">
        <v>0.24710099999999999</v>
      </c>
      <c r="D1294" s="1">
        <v>-1.3034099999999999E-4</v>
      </c>
      <c r="E1294">
        <f t="shared" si="63"/>
        <v>-2.346138E-4</v>
      </c>
      <c r="G1294" s="1">
        <v>0.247223</v>
      </c>
      <c r="H1294" s="1">
        <v>-2.4768099999999999E-3</v>
      </c>
      <c r="I1294" s="1">
        <v>-2.4768099999999999E-3</v>
      </c>
      <c r="K1294">
        <v>0.347412</v>
      </c>
      <c r="L1294">
        <v>-8.5786249999999999E-4</v>
      </c>
      <c r="N1294" s="1"/>
      <c r="P1294" s="1"/>
      <c r="Q1294" s="1"/>
      <c r="R1294" s="1"/>
      <c r="AB1294" s="1"/>
      <c r="AK1294" s="1">
        <v>-1.5597499999999999E-3</v>
      </c>
      <c r="AL1294" s="1">
        <v>0.347412</v>
      </c>
      <c r="AM1294" s="1">
        <f t="shared" si="64"/>
        <v>-8.5786249999999999E-4</v>
      </c>
      <c r="AR1294" s="1">
        <v>0.34759499999999999</v>
      </c>
      <c r="AS1294" s="1">
        <v>-2.7533000000000001E-4</v>
      </c>
    </row>
    <row r="1295" spans="3:45" x14ac:dyDescent="0.25">
      <c r="C1295" s="1">
        <v>0.24468999999999999</v>
      </c>
      <c r="D1295" s="1">
        <v>-1.2869300000000001E-4</v>
      </c>
      <c r="E1295">
        <f t="shared" si="63"/>
        <v>-2.3164740000000003E-4</v>
      </c>
      <c r="G1295" s="1">
        <v>0.24468999999999999</v>
      </c>
      <c r="H1295" s="1">
        <v>-2.4783299999999999E-3</v>
      </c>
      <c r="I1295" s="1">
        <v>-2.4783299999999999E-3</v>
      </c>
      <c r="K1295">
        <v>0.34497100000000003</v>
      </c>
      <c r="L1295">
        <v>-8.518235000000001E-4</v>
      </c>
      <c r="N1295" s="1"/>
      <c r="P1295" s="1"/>
      <c r="Q1295" s="1"/>
      <c r="R1295" s="1"/>
      <c r="AB1295" s="1"/>
      <c r="AK1295" s="1">
        <v>-1.5487700000000001E-3</v>
      </c>
      <c r="AL1295" s="1">
        <v>0.34497100000000003</v>
      </c>
      <c r="AM1295" s="1">
        <f t="shared" si="64"/>
        <v>-8.518235000000001E-4</v>
      </c>
      <c r="AR1295" s="1">
        <v>0.34515400000000002</v>
      </c>
      <c r="AS1295" s="1">
        <v>-2.7505500000000002E-4</v>
      </c>
    </row>
    <row r="1296" spans="3:45" x14ac:dyDescent="0.25">
      <c r="C1296" s="1">
        <v>0.24215700000000001</v>
      </c>
      <c r="D1296" s="1">
        <v>-1.30524E-4</v>
      </c>
      <c r="E1296">
        <f t="shared" si="63"/>
        <v>-2.349432E-4</v>
      </c>
      <c r="G1296" s="1">
        <v>0.24227899999999999</v>
      </c>
      <c r="H1296" s="1">
        <v>-2.47986E-3</v>
      </c>
      <c r="I1296" s="1">
        <v>-2.47986E-3</v>
      </c>
      <c r="K1296">
        <v>0.34255999999999998</v>
      </c>
      <c r="L1296">
        <v>-8.5400150000000002E-4</v>
      </c>
      <c r="N1296" s="1"/>
      <c r="P1296" s="1"/>
      <c r="Q1296" s="1"/>
      <c r="R1296" s="1"/>
      <c r="AB1296" s="1"/>
      <c r="AK1296" s="1">
        <v>-1.55273E-3</v>
      </c>
      <c r="AL1296" s="1">
        <v>0.34255999999999998</v>
      </c>
      <c r="AM1296" s="1">
        <f t="shared" si="64"/>
        <v>-8.5400150000000002E-4</v>
      </c>
      <c r="AR1296" s="1">
        <v>0.34265099999999998</v>
      </c>
      <c r="AS1296" s="1">
        <v>-2.7487200000000001E-4</v>
      </c>
    </row>
    <row r="1297" spans="3:45" x14ac:dyDescent="0.25">
      <c r="C1297" s="1">
        <v>0.23971600000000001</v>
      </c>
      <c r="D1297" s="1">
        <v>-1.2966900000000001E-4</v>
      </c>
      <c r="E1297">
        <f t="shared" si="63"/>
        <v>-2.3340420000000003E-4</v>
      </c>
      <c r="G1297" s="1">
        <v>0.239868</v>
      </c>
      <c r="H1297" s="1">
        <v>-2.48138E-3</v>
      </c>
      <c r="I1297" s="1">
        <v>-2.48138E-3</v>
      </c>
      <c r="K1297">
        <v>0.340088</v>
      </c>
      <c r="L1297">
        <v>-8.5333050000000008E-4</v>
      </c>
      <c r="N1297" s="1"/>
      <c r="P1297" s="1"/>
      <c r="Q1297" s="1"/>
      <c r="R1297" s="1"/>
      <c r="AB1297" s="1"/>
      <c r="AK1297" s="1">
        <v>-1.5515100000000001E-3</v>
      </c>
      <c r="AL1297" s="1">
        <v>0.340088</v>
      </c>
      <c r="AM1297" s="1">
        <f t="shared" si="64"/>
        <v>-8.5333050000000008E-4</v>
      </c>
      <c r="AR1297" s="1">
        <v>0.34021000000000001</v>
      </c>
      <c r="AS1297" s="1">
        <v>-2.7490199999999999E-4</v>
      </c>
    </row>
    <row r="1298" spans="3:45" x14ac:dyDescent="0.25">
      <c r="C1298" s="1">
        <v>0.23727400000000001</v>
      </c>
      <c r="D1298" s="1">
        <v>-1.3015699999999999E-4</v>
      </c>
      <c r="E1298">
        <f t="shared" si="63"/>
        <v>-2.3428260000000001E-4</v>
      </c>
      <c r="G1298" s="1">
        <v>0.23736599999999999</v>
      </c>
      <c r="H1298" s="1">
        <v>-2.4829100000000001E-3</v>
      </c>
      <c r="I1298" s="1">
        <v>-2.4829100000000001E-3</v>
      </c>
      <c r="K1298">
        <v>0.337646</v>
      </c>
      <c r="L1298">
        <v>-8.4896899999999998E-4</v>
      </c>
      <c r="N1298" s="1"/>
      <c r="P1298" s="1"/>
      <c r="Q1298" s="1"/>
      <c r="R1298" s="1"/>
      <c r="AB1298" s="1"/>
      <c r="AK1298" s="1">
        <v>-1.5435799999999999E-3</v>
      </c>
      <c r="AL1298" s="1">
        <v>0.337646</v>
      </c>
      <c r="AM1298" s="1">
        <f t="shared" si="64"/>
        <v>-8.4896899999999998E-4</v>
      </c>
      <c r="AR1298" s="1">
        <v>0.33783000000000002</v>
      </c>
      <c r="AS1298" s="1">
        <v>-2.7462800000000001E-4</v>
      </c>
    </row>
    <row r="1299" spans="3:45" x14ac:dyDescent="0.25">
      <c r="C1299" s="1">
        <v>0.23492399999999999</v>
      </c>
      <c r="D1299" s="1">
        <v>-1.33545E-4</v>
      </c>
      <c r="E1299">
        <f t="shared" si="63"/>
        <v>-2.4038099999999999E-4</v>
      </c>
      <c r="G1299" s="1">
        <v>0.234955</v>
      </c>
      <c r="H1299" s="1">
        <v>-2.4844400000000001E-3</v>
      </c>
      <c r="I1299" s="1">
        <v>-2.4844400000000001E-3</v>
      </c>
      <c r="K1299">
        <v>0.335144</v>
      </c>
      <c r="L1299">
        <v>-8.4729150000000008E-4</v>
      </c>
      <c r="N1299" s="1"/>
      <c r="P1299" s="1"/>
      <c r="Q1299" s="1"/>
      <c r="R1299" s="1"/>
      <c r="AB1299" s="1"/>
      <c r="AK1299" s="1">
        <v>-1.54053E-3</v>
      </c>
      <c r="AL1299" s="1">
        <v>0.335144</v>
      </c>
      <c r="AM1299" s="1">
        <f t="shared" si="64"/>
        <v>-8.4729150000000008E-4</v>
      </c>
      <c r="AR1299" s="1">
        <v>0.33535799999999999</v>
      </c>
      <c r="AS1299" s="1">
        <v>-2.7459700000000001E-4</v>
      </c>
    </row>
    <row r="1300" spans="3:45" x14ac:dyDescent="0.25">
      <c r="C1300" s="1">
        <v>0.23239099999999999</v>
      </c>
      <c r="D1300" s="1">
        <v>-1.31958E-4</v>
      </c>
      <c r="E1300">
        <f t="shared" si="63"/>
        <v>-2.375244E-4</v>
      </c>
      <c r="G1300" s="1">
        <v>0.232544</v>
      </c>
      <c r="H1300" s="1">
        <v>-2.4859600000000002E-3</v>
      </c>
      <c r="I1300" s="1">
        <v>-2.4859600000000002E-3</v>
      </c>
      <c r="K1300">
        <v>0.332764</v>
      </c>
      <c r="L1300">
        <v>-8.4007000000000005E-4</v>
      </c>
      <c r="N1300" s="1"/>
      <c r="P1300" s="1"/>
      <c r="Q1300" s="1"/>
      <c r="R1300" s="1"/>
      <c r="AB1300" s="1"/>
      <c r="AK1300" s="1">
        <v>-1.5273999999999999E-3</v>
      </c>
      <c r="AL1300" s="1">
        <v>0.332764</v>
      </c>
      <c r="AM1300" s="1">
        <f t="shared" si="64"/>
        <v>-8.4007000000000005E-4</v>
      </c>
      <c r="AR1300" s="1">
        <v>0.33288600000000002</v>
      </c>
      <c r="AS1300" s="1">
        <v>-2.7413900000000001E-4</v>
      </c>
    </row>
    <row r="1301" spans="3:45" x14ac:dyDescent="0.25">
      <c r="C1301" s="1">
        <v>0.22997999999999999</v>
      </c>
      <c r="D1301" s="1">
        <v>-1.3171400000000001E-4</v>
      </c>
      <c r="E1301">
        <f t="shared" si="63"/>
        <v>-2.3708520000000001E-4</v>
      </c>
      <c r="G1301" s="1">
        <v>0.230072</v>
      </c>
      <c r="H1301" s="1">
        <v>-2.4874900000000002E-3</v>
      </c>
      <c r="I1301" s="1">
        <v>-2.4874900000000002E-3</v>
      </c>
      <c r="K1301">
        <v>0.33026100000000003</v>
      </c>
      <c r="L1301">
        <v>-8.4258900000000014E-4</v>
      </c>
      <c r="N1301" s="1"/>
      <c r="P1301" s="1"/>
      <c r="Q1301" s="1"/>
      <c r="R1301" s="1"/>
      <c r="AB1301" s="1"/>
      <c r="AK1301" s="1">
        <v>-1.5319800000000001E-3</v>
      </c>
      <c r="AL1301" s="1">
        <v>0.33026100000000003</v>
      </c>
      <c r="AM1301" s="1">
        <f t="shared" si="64"/>
        <v>-8.4258900000000014E-4</v>
      </c>
      <c r="AR1301" s="1">
        <v>0.33047500000000002</v>
      </c>
      <c r="AS1301" s="1">
        <v>-2.7313199999999999E-4</v>
      </c>
    </row>
    <row r="1302" spans="3:45" x14ac:dyDescent="0.25">
      <c r="C1302" s="1">
        <v>0.22753899999999999</v>
      </c>
      <c r="D1302" s="1">
        <v>-1.3156100000000001E-4</v>
      </c>
      <c r="E1302">
        <f t="shared" si="63"/>
        <v>-2.3680980000000002E-4</v>
      </c>
      <c r="G1302" s="1">
        <v>0.22756999999999999</v>
      </c>
      <c r="H1302" s="1">
        <v>-2.4890099999999998E-3</v>
      </c>
      <c r="I1302" s="1">
        <v>-2.4890099999999998E-3</v>
      </c>
      <c r="K1302">
        <v>0.32788099999999998</v>
      </c>
      <c r="L1302">
        <v>-8.3805700000000002E-4</v>
      </c>
      <c r="N1302" s="1"/>
      <c r="P1302" s="1"/>
      <c r="Q1302" s="1"/>
      <c r="R1302" s="1"/>
      <c r="AB1302" s="1"/>
      <c r="AK1302" s="1">
        <v>-1.52374E-3</v>
      </c>
      <c r="AL1302" s="1">
        <v>0.32788099999999998</v>
      </c>
      <c r="AM1302" s="1">
        <f t="shared" si="64"/>
        <v>-8.3805700000000002E-4</v>
      </c>
      <c r="AR1302" s="1">
        <v>0.32800299999999999</v>
      </c>
      <c r="AS1302" s="1">
        <v>-2.70203E-4</v>
      </c>
    </row>
    <row r="1303" spans="3:45" x14ac:dyDescent="0.25">
      <c r="C1303" s="1">
        <v>0.22506699999999999</v>
      </c>
      <c r="D1303" s="1">
        <v>-1.3101200000000001E-4</v>
      </c>
      <c r="E1303">
        <f t="shared" si="63"/>
        <v>-2.3582160000000003E-4</v>
      </c>
      <c r="G1303" s="1">
        <v>0.22512799999999999</v>
      </c>
      <c r="H1303" s="1">
        <v>-2.4905399999999999E-3</v>
      </c>
      <c r="I1303" s="1">
        <v>-2.4905399999999999E-3</v>
      </c>
      <c r="K1303">
        <v>0.325378</v>
      </c>
      <c r="L1303">
        <v>-8.3419600000000005E-4</v>
      </c>
      <c r="N1303" s="1"/>
      <c r="P1303" s="1"/>
      <c r="Q1303" s="1"/>
      <c r="R1303" s="1"/>
      <c r="AB1303" s="1"/>
      <c r="AK1303" s="1">
        <v>-1.51672E-3</v>
      </c>
      <c r="AL1303" s="1">
        <v>0.325378</v>
      </c>
      <c r="AM1303" s="1">
        <f t="shared" si="64"/>
        <v>-8.3419600000000005E-4</v>
      </c>
      <c r="AR1303" s="1">
        <v>0.32556200000000002</v>
      </c>
      <c r="AS1303" s="1">
        <v>-2.6989700000000001E-4</v>
      </c>
    </row>
    <row r="1304" spans="3:45" x14ac:dyDescent="0.25">
      <c r="C1304" s="1">
        <v>0.22259499999999999</v>
      </c>
      <c r="D1304" s="1">
        <v>-1.2854000000000001E-4</v>
      </c>
      <c r="E1304">
        <f t="shared" si="63"/>
        <v>-2.3137200000000003E-4</v>
      </c>
      <c r="G1304" s="1">
        <v>0.222717</v>
      </c>
      <c r="H1304" s="1">
        <v>-2.4920699999999999E-3</v>
      </c>
      <c r="I1304" s="1">
        <v>-2.4920699999999999E-3</v>
      </c>
      <c r="K1304">
        <v>0.32290600000000003</v>
      </c>
      <c r="L1304">
        <v>-8.3268900000000006E-4</v>
      </c>
      <c r="N1304" s="1"/>
      <c r="P1304" s="1"/>
      <c r="Q1304" s="1"/>
      <c r="R1304" s="1"/>
      <c r="AB1304" s="1"/>
      <c r="AK1304" s="1">
        <v>-1.5139800000000001E-3</v>
      </c>
      <c r="AL1304" s="1">
        <v>0.32290600000000003</v>
      </c>
      <c r="AM1304" s="1">
        <f t="shared" si="64"/>
        <v>-8.3268900000000006E-4</v>
      </c>
      <c r="AR1304" s="1">
        <v>0.32308999999999999</v>
      </c>
      <c r="AS1304" s="1">
        <v>-2.7008099999999998E-4</v>
      </c>
    </row>
    <row r="1305" spans="3:45" x14ac:dyDescent="0.25">
      <c r="C1305" s="1">
        <v>0.22021499999999999</v>
      </c>
      <c r="D1305" s="1">
        <v>-1.2881500000000001E-4</v>
      </c>
      <c r="E1305">
        <f t="shared" si="63"/>
        <v>-2.3186700000000002E-4</v>
      </c>
      <c r="G1305" s="1">
        <v>0.220306</v>
      </c>
      <c r="H1305" s="1">
        <v>-2.49359E-3</v>
      </c>
      <c r="I1305" s="1">
        <v>-2.49359E-3</v>
      </c>
      <c r="K1305">
        <v>0.320465</v>
      </c>
      <c r="L1305">
        <v>-8.2832200000000004E-4</v>
      </c>
      <c r="N1305" s="1"/>
      <c r="P1305" s="1"/>
      <c r="Q1305" s="1"/>
      <c r="R1305" s="1"/>
      <c r="AB1305" s="1"/>
      <c r="AK1305" s="1">
        <v>-1.5060399999999999E-3</v>
      </c>
      <c r="AL1305" s="1">
        <v>0.320465</v>
      </c>
      <c r="AM1305" s="1">
        <f t="shared" si="64"/>
        <v>-8.2832200000000004E-4</v>
      </c>
      <c r="AR1305" s="1">
        <v>0.32070900000000002</v>
      </c>
      <c r="AS1305" s="1">
        <v>-2.7212500000000001E-4</v>
      </c>
    </row>
    <row r="1306" spans="3:45" x14ac:dyDescent="0.25">
      <c r="C1306" s="1">
        <v>0.21777299999999999</v>
      </c>
      <c r="D1306" s="1">
        <v>-1.2896699999999999E-4</v>
      </c>
      <c r="E1306">
        <f t="shared" si="63"/>
        <v>-2.3214059999999997E-4</v>
      </c>
      <c r="G1306" s="1">
        <v>0.21789600000000001</v>
      </c>
      <c r="H1306" s="1">
        <v>-2.4948100000000001E-3</v>
      </c>
      <c r="I1306" s="1">
        <v>-2.4948100000000001E-3</v>
      </c>
      <c r="K1306">
        <v>0.318054</v>
      </c>
      <c r="L1306">
        <v>-8.2647950000000014E-4</v>
      </c>
      <c r="N1306" s="1"/>
      <c r="P1306" s="1"/>
      <c r="Q1306" s="1"/>
      <c r="R1306" s="1"/>
      <c r="AB1306" s="1"/>
      <c r="AK1306" s="1">
        <v>-1.5026900000000001E-3</v>
      </c>
      <c r="AL1306" s="1">
        <v>0.318054</v>
      </c>
      <c r="AM1306" s="1">
        <f t="shared" si="64"/>
        <v>-8.2647950000000014E-4</v>
      </c>
      <c r="AR1306" s="1">
        <v>0.31820700000000002</v>
      </c>
      <c r="AS1306" s="1">
        <v>-2.7346800000000002E-4</v>
      </c>
    </row>
    <row r="1307" spans="3:45" x14ac:dyDescent="0.25">
      <c r="C1307" s="1">
        <v>0.21527099999999999</v>
      </c>
      <c r="D1307" s="1">
        <v>-1.31989E-4</v>
      </c>
      <c r="E1307">
        <f t="shared" si="63"/>
        <v>-2.375802E-4</v>
      </c>
      <c r="G1307" s="1">
        <v>0.215393</v>
      </c>
      <c r="H1307" s="1">
        <v>-2.4963400000000001E-3</v>
      </c>
      <c r="I1307" s="1">
        <v>-2.4963400000000001E-3</v>
      </c>
      <c r="K1307">
        <v>0.31549100000000002</v>
      </c>
      <c r="L1307">
        <v>-8.2715050000000008E-4</v>
      </c>
      <c r="N1307" s="1"/>
      <c r="P1307" s="1"/>
      <c r="Q1307" s="1"/>
      <c r="R1307" s="1"/>
      <c r="AB1307" s="1"/>
      <c r="AK1307" s="1">
        <v>-1.50391E-3</v>
      </c>
      <c r="AL1307" s="1">
        <v>0.31549100000000002</v>
      </c>
      <c r="AM1307" s="1">
        <f t="shared" si="64"/>
        <v>-8.2715050000000008E-4</v>
      </c>
      <c r="AR1307" s="1">
        <v>0.31579600000000002</v>
      </c>
      <c r="AS1307" s="1">
        <v>-2.7478000000000002E-4</v>
      </c>
    </row>
    <row r="1308" spans="3:45" x14ac:dyDescent="0.25">
      <c r="C1308" s="1">
        <v>0.21285999999999999</v>
      </c>
      <c r="D1308" s="1">
        <v>-1.3205000000000001E-4</v>
      </c>
      <c r="E1308">
        <f t="shared" si="63"/>
        <v>-2.3769000000000004E-4</v>
      </c>
      <c r="G1308" s="1">
        <v>0.212921</v>
      </c>
      <c r="H1308" s="1">
        <v>-2.4978600000000002E-3</v>
      </c>
      <c r="I1308" s="1">
        <v>-2.4978600000000002E-3</v>
      </c>
      <c r="K1308">
        <v>0.313141</v>
      </c>
      <c r="L1308">
        <v>-8.246315000000001E-4</v>
      </c>
      <c r="N1308" s="1"/>
      <c r="P1308" s="1"/>
      <c r="Q1308" s="1"/>
      <c r="R1308" s="1"/>
      <c r="AB1308" s="1"/>
      <c r="AK1308" s="1">
        <v>-1.4993300000000001E-3</v>
      </c>
      <c r="AL1308" s="1">
        <v>0.313141</v>
      </c>
      <c r="AM1308" s="1">
        <f t="shared" si="64"/>
        <v>-8.246315000000001E-4</v>
      </c>
      <c r="AR1308" s="1">
        <v>0.31335400000000002</v>
      </c>
      <c r="AS1308" s="1">
        <v>-2.7615400000000003E-4</v>
      </c>
    </row>
    <row r="1309" spans="3:45" x14ac:dyDescent="0.25">
      <c r="C1309" s="1">
        <v>0.21038799999999999</v>
      </c>
      <c r="D1309" s="1">
        <v>-1.3256800000000001E-4</v>
      </c>
      <c r="E1309">
        <f t="shared" si="63"/>
        <v>-2.3862240000000002E-4</v>
      </c>
      <c r="G1309" s="1">
        <v>0.210449</v>
      </c>
      <c r="H1309" s="1">
        <v>-2.4993900000000002E-3</v>
      </c>
      <c r="I1309" s="1">
        <v>-2.4993900000000002E-3</v>
      </c>
      <c r="K1309">
        <v>0.31075999999999998</v>
      </c>
      <c r="L1309">
        <v>-8.2211250000000001E-4</v>
      </c>
      <c r="N1309" s="1"/>
      <c r="P1309" s="1"/>
      <c r="Q1309" s="1"/>
      <c r="R1309" s="1"/>
      <c r="AB1309" s="1"/>
      <c r="AK1309" s="1">
        <v>-1.49475E-3</v>
      </c>
      <c r="AL1309" s="1">
        <v>0.31075999999999998</v>
      </c>
      <c r="AM1309" s="1">
        <f t="shared" si="64"/>
        <v>-8.2211250000000001E-4</v>
      </c>
      <c r="AR1309" s="1">
        <v>0.31082199999999999</v>
      </c>
      <c r="AS1309" s="1">
        <v>-2.7590900000000002E-4</v>
      </c>
    </row>
    <row r="1310" spans="3:45" x14ac:dyDescent="0.25">
      <c r="C1310" s="1">
        <v>0.207977</v>
      </c>
      <c r="D1310" s="1">
        <v>-1.3265999999999999E-4</v>
      </c>
      <c r="E1310">
        <f t="shared" si="63"/>
        <v>-2.38788E-4</v>
      </c>
      <c r="G1310" s="1">
        <v>0.208038</v>
      </c>
      <c r="H1310" s="1">
        <v>-2.5009199999999998E-3</v>
      </c>
      <c r="I1310" s="1">
        <v>-2.5009199999999998E-3</v>
      </c>
      <c r="K1310">
        <v>0.30825799999999998</v>
      </c>
      <c r="L1310">
        <v>-8.1825150000000004E-4</v>
      </c>
      <c r="N1310" s="1"/>
      <c r="P1310" s="1"/>
      <c r="Q1310" s="1"/>
      <c r="R1310" s="1"/>
      <c r="AB1310" s="1"/>
      <c r="AK1310" s="1">
        <v>-1.48773E-3</v>
      </c>
      <c r="AL1310" s="1">
        <v>0.30825799999999998</v>
      </c>
      <c r="AM1310" s="1">
        <f t="shared" si="64"/>
        <v>-8.1825150000000004E-4</v>
      </c>
      <c r="AR1310" s="1">
        <v>0.30841099999999999</v>
      </c>
      <c r="AS1310" s="1">
        <v>-2.7401699999999999E-4</v>
      </c>
    </row>
    <row r="1311" spans="3:45" x14ac:dyDescent="0.25">
      <c r="C1311" s="1">
        <v>0.20547499999999999</v>
      </c>
      <c r="D1311" s="1">
        <v>-1.3314800000000001E-4</v>
      </c>
      <c r="E1311">
        <f t="shared" si="63"/>
        <v>-2.3966640000000001E-4</v>
      </c>
      <c r="G1311" s="1">
        <v>0.205566</v>
      </c>
      <c r="H1311" s="1">
        <v>-2.5021399999999999E-3</v>
      </c>
      <c r="I1311" s="1">
        <v>-2.5021399999999999E-3</v>
      </c>
      <c r="K1311">
        <v>0.30575600000000003</v>
      </c>
      <c r="L1311">
        <v>-8.1623850000000012E-4</v>
      </c>
      <c r="N1311" s="1"/>
      <c r="P1311" s="1"/>
      <c r="Q1311" s="1"/>
      <c r="R1311" s="1"/>
      <c r="AB1311" s="1"/>
      <c r="AK1311" s="1">
        <v>-1.4840700000000001E-3</v>
      </c>
      <c r="AL1311" s="1">
        <v>0.30575600000000003</v>
      </c>
      <c r="AM1311" s="1">
        <f t="shared" si="64"/>
        <v>-8.1623850000000012E-4</v>
      </c>
      <c r="AR1311" s="1">
        <v>0.30596899999999999</v>
      </c>
      <c r="AS1311" s="1">
        <v>-2.7587899999999998E-4</v>
      </c>
    </row>
    <row r="1312" spans="3:45" x14ac:dyDescent="0.25">
      <c r="C1312" s="1">
        <v>0.203094</v>
      </c>
      <c r="D1312" s="1">
        <v>-1.3235499999999999E-4</v>
      </c>
      <c r="E1312">
        <f t="shared" si="63"/>
        <v>-2.3823899999999998E-4</v>
      </c>
      <c r="G1312" s="1">
        <v>0.203094</v>
      </c>
      <c r="H1312" s="1">
        <v>-2.50366E-3</v>
      </c>
      <c r="I1312" s="1">
        <v>-2.50366E-3</v>
      </c>
      <c r="K1312">
        <v>0.30334499999999998</v>
      </c>
      <c r="L1312">
        <v>-8.1204200000000012E-4</v>
      </c>
      <c r="N1312" s="1"/>
      <c r="P1312" s="1"/>
      <c r="Q1312" s="1"/>
      <c r="R1312" s="1"/>
      <c r="AB1312" s="1"/>
      <c r="AK1312" s="1">
        <v>-1.4764400000000001E-3</v>
      </c>
      <c r="AL1312" s="1">
        <v>0.30334499999999998</v>
      </c>
      <c r="AM1312" s="1">
        <f t="shared" si="64"/>
        <v>-8.1204200000000012E-4</v>
      </c>
      <c r="AR1312" s="1">
        <v>0.30352800000000002</v>
      </c>
      <c r="AS1312" s="1">
        <v>-2.7578699999999999E-4</v>
      </c>
    </row>
    <row r="1313" spans="3:45" x14ac:dyDescent="0.25">
      <c r="C1313" s="1">
        <v>0.20059199999999999</v>
      </c>
      <c r="D1313" s="1">
        <v>-1.3366699999999999E-4</v>
      </c>
      <c r="E1313">
        <f t="shared" si="63"/>
        <v>-2.4060059999999998E-4</v>
      </c>
      <c r="G1313" s="1">
        <v>0.200653</v>
      </c>
      <c r="H1313" s="1">
        <v>-2.50519E-3</v>
      </c>
      <c r="I1313" s="1">
        <v>-2.50519E-3</v>
      </c>
      <c r="K1313">
        <v>0.300873</v>
      </c>
      <c r="L1313">
        <v>-8.1070000000000014E-4</v>
      </c>
      <c r="N1313" s="1"/>
      <c r="P1313" s="1"/>
      <c r="Q1313" s="1"/>
      <c r="R1313" s="1"/>
      <c r="AB1313" s="1"/>
      <c r="AK1313" s="1">
        <v>-1.474E-3</v>
      </c>
      <c r="AL1313" s="1">
        <v>0.300873</v>
      </c>
      <c r="AM1313" s="1">
        <f t="shared" si="64"/>
        <v>-8.1070000000000014E-4</v>
      </c>
      <c r="AR1313" s="1">
        <v>0.30108600000000002</v>
      </c>
      <c r="AS1313" s="1">
        <v>-2.7578699999999999E-4</v>
      </c>
    </row>
    <row r="1314" spans="3:45" x14ac:dyDescent="0.25">
      <c r="C1314" s="1">
        <v>0.19811999999999999</v>
      </c>
      <c r="D1314" s="1">
        <v>-1.3378899999999999E-4</v>
      </c>
      <c r="E1314">
        <f t="shared" si="63"/>
        <v>-2.4082019999999997E-4</v>
      </c>
      <c r="G1314" s="1">
        <v>0.19830300000000001</v>
      </c>
      <c r="H1314" s="1">
        <v>-2.5067100000000001E-3</v>
      </c>
      <c r="I1314" s="1">
        <v>-2.5067100000000001E-3</v>
      </c>
      <c r="K1314">
        <v>0.29846200000000001</v>
      </c>
      <c r="L1314">
        <v>-8.0499100000000002E-4</v>
      </c>
      <c r="N1314" s="1"/>
      <c r="P1314" s="1"/>
      <c r="Q1314" s="1"/>
      <c r="R1314" s="1"/>
      <c r="AB1314" s="1"/>
      <c r="AK1314" s="1">
        <v>-1.4636199999999999E-3</v>
      </c>
      <c r="AL1314" s="1">
        <v>0.29846200000000001</v>
      </c>
      <c r="AM1314" s="1">
        <f t="shared" si="64"/>
        <v>-8.0499100000000002E-4</v>
      </c>
      <c r="AR1314" s="1">
        <v>0.29861500000000002</v>
      </c>
      <c r="AS1314" s="1">
        <v>-2.7603099999999999E-4</v>
      </c>
    </row>
    <row r="1315" spans="3:45" x14ac:dyDescent="0.25">
      <c r="C1315" s="1">
        <v>0.19577</v>
      </c>
      <c r="D1315" s="1">
        <v>-1.3461300000000001E-4</v>
      </c>
      <c r="E1315">
        <f t="shared" si="63"/>
        <v>-2.4230340000000003E-4</v>
      </c>
      <c r="G1315" s="1">
        <v>0.195801</v>
      </c>
      <c r="H1315" s="1">
        <v>-2.5079299999999998E-3</v>
      </c>
      <c r="I1315" s="1">
        <v>-2.5079299999999998E-3</v>
      </c>
      <c r="K1315">
        <v>0.29602099999999998</v>
      </c>
      <c r="L1315">
        <v>-8.0214200000000015E-4</v>
      </c>
      <c r="N1315" s="1"/>
      <c r="P1315" s="1"/>
      <c r="Q1315" s="1"/>
      <c r="R1315" s="1"/>
      <c r="AB1315" s="1"/>
      <c r="AK1315" s="1">
        <v>-1.4584400000000001E-3</v>
      </c>
      <c r="AL1315" s="1">
        <v>0.29602099999999998</v>
      </c>
      <c r="AM1315" s="1">
        <f t="shared" si="64"/>
        <v>-8.0214200000000015E-4</v>
      </c>
      <c r="AR1315" s="1">
        <v>0.29620400000000002</v>
      </c>
      <c r="AS1315" s="1">
        <v>-2.7575700000000001E-4</v>
      </c>
    </row>
    <row r="1316" spans="3:45" x14ac:dyDescent="0.25">
      <c r="C1316" s="1">
        <v>0.193298</v>
      </c>
      <c r="D1316" s="1">
        <v>-1.3418600000000001E-4</v>
      </c>
      <c r="E1316">
        <f t="shared" si="63"/>
        <v>-2.4153480000000001E-4</v>
      </c>
      <c r="G1316" s="1">
        <v>0.193359</v>
      </c>
      <c r="H1316" s="1">
        <v>-2.5094599999999998E-3</v>
      </c>
      <c r="I1316" s="1">
        <v>-2.5094599999999998E-3</v>
      </c>
      <c r="K1316">
        <v>0.29357899999999998</v>
      </c>
      <c r="L1316">
        <v>-8.0331350000000011E-4</v>
      </c>
      <c r="N1316" s="1"/>
      <c r="P1316" s="1"/>
      <c r="Q1316" s="1"/>
      <c r="R1316" s="1"/>
      <c r="AB1316" s="1"/>
      <c r="AK1316" s="1">
        <v>-1.46057E-3</v>
      </c>
      <c r="AL1316" s="1">
        <v>0.29357899999999998</v>
      </c>
      <c r="AM1316" s="1">
        <f t="shared" si="64"/>
        <v>-8.0331350000000011E-4</v>
      </c>
      <c r="AR1316" s="1">
        <v>0.293823</v>
      </c>
      <c r="AS1316" s="1">
        <v>-2.7597E-4</v>
      </c>
    </row>
    <row r="1317" spans="3:45" x14ac:dyDescent="0.25">
      <c r="C1317" s="1">
        <v>0.190826</v>
      </c>
      <c r="D1317" s="1">
        <v>-1.35406E-4</v>
      </c>
      <c r="E1317">
        <f t="shared" si="63"/>
        <v>-2.437308E-4</v>
      </c>
      <c r="G1317" s="1">
        <v>0.190887</v>
      </c>
      <c r="H1317" s="1">
        <v>-2.5109899999999998E-3</v>
      </c>
      <c r="I1317" s="1">
        <v>-2.5109899999999998E-3</v>
      </c>
      <c r="K1317">
        <v>0.291107</v>
      </c>
      <c r="L1317">
        <v>-8.0297799999999998E-4</v>
      </c>
      <c r="N1317" s="1"/>
      <c r="P1317" s="1"/>
      <c r="Q1317" s="1"/>
      <c r="R1317" s="1"/>
      <c r="AB1317" s="1"/>
      <c r="AK1317" s="1">
        <v>-1.4599599999999999E-3</v>
      </c>
      <c r="AL1317" s="1">
        <v>0.291107</v>
      </c>
      <c r="AM1317" s="1">
        <f t="shared" si="64"/>
        <v>-8.0297799999999998E-4</v>
      </c>
      <c r="AR1317" s="1">
        <v>0.29135100000000003</v>
      </c>
      <c r="AS1317" s="1">
        <v>-2.76855E-4</v>
      </c>
    </row>
    <row r="1318" spans="3:45" x14ac:dyDescent="0.25">
      <c r="C1318" s="1">
        <v>0.188385</v>
      </c>
      <c r="D1318" s="1">
        <v>-1.3571199999999999E-4</v>
      </c>
      <c r="E1318">
        <f t="shared" si="63"/>
        <v>-2.4428159999999999E-4</v>
      </c>
      <c r="G1318" s="1">
        <v>0.18847700000000001</v>
      </c>
      <c r="H1318" s="1">
        <v>-2.51221E-3</v>
      </c>
      <c r="I1318" s="1">
        <v>-2.51221E-3</v>
      </c>
      <c r="K1318">
        <v>0.28866599999999998</v>
      </c>
      <c r="L1318">
        <v>-8.0499100000000002E-4</v>
      </c>
      <c r="N1318" s="1"/>
      <c r="P1318" s="1"/>
      <c r="Q1318" s="1"/>
      <c r="R1318" s="1"/>
      <c r="AB1318" s="1"/>
      <c r="AK1318" s="1">
        <v>-1.4636199999999999E-3</v>
      </c>
      <c r="AL1318" s="1">
        <v>0.28866599999999998</v>
      </c>
      <c r="AM1318" s="1">
        <f t="shared" si="64"/>
        <v>-8.0499100000000002E-4</v>
      </c>
      <c r="AR1318" s="1">
        <v>0.28884900000000002</v>
      </c>
      <c r="AS1318" s="1">
        <v>-2.7786299999999999E-4</v>
      </c>
    </row>
    <row r="1319" spans="3:45" x14ac:dyDescent="0.25">
      <c r="C1319" s="1">
        <v>0.185944</v>
      </c>
      <c r="D1319" s="1">
        <v>-1.34308E-4</v>
      </c>
      <c r="E1319">
        <f t="shared" si="63"/>
        <v>-2.417544E-4</v>
      </c>
      <c r="G1319" s="1">
        <v>0.18612699999999999</v>
      </c>
      <c r="H1319" s="1">
        <v>-2.51373E-3</v>
      </c>
      <c r="I1319" s="1">
        <v>-2.51373E-3</v>
      </c>
      <c r="K1319">
        <v>0.28625499999999998</v>
      </c>
      <c r="L1319">
        <v>-8.0314850000000012E-4</v>
      </c>
      <c r="N1319" s="1"/>
      <c r="P1319" s="1"/>
      <c r="Q1319" s="1"/>
      <c r="R1319" s="1"/>
      <c r="AB1319" s="1"/>
      <c r="AK1319" s="1">
        <v>-1.4602700000000001E-3</v>
      </c>
      <c r="AL1319" s="1">
        <v>0.28625499999999998</v>
      </c>
      <c r="AM1319" s="1">
        <f t="shared" si="64"/>
        <v>-8.0314850000000012E-4</v>
      </c>
      <c r="AR1319" s="1">
        <v>0.28646899999999997</v>
      </c>
      <c r="AS1319" s="1">
        <v>-2.76886E-4</v>
      </c>
    </row>
    <row r="1320" spans="3:45" x14ac:dyDescent="0.25">
      <c r="C1320" s="1">
        <v>0.183472</v>
      </c>
      <c r="D1320" s="1">
        <v>-1.34003E-4</v>
      </c>
      <c r="E1320">
        <f t="shared" si="63"/>
        <v>-2.4120540000000001E-4</v>
      </c>
      <c r="G1320" s="1">
        <v>0.18362400000000001</v>
      </c>
      <c r="H1320" s="1">
        <v>-2.5149500000000002E-3</v>
      </c>
      <c r="I1320" s="1">
        <v>-2.5149500000000002E-3</v>
      </c>
      <c r="K1320">
        <v>0.28381299999999998</v>
      </c>
      <c r="L1320">
        <v>-8.0768050000000003E-4</v>
      </c>
      <c r="N1320" s="1"/>
      <c r="P1320" s="1"/>
      <c r="Q1320" s="1"/>
      <c r="R1320" s="1"/>
      <c r="AB1320" s="1"/>
      <c r="AK1320" s="1">
        <v>-1.4685099999999999E-3</v>
      </c>
      <c r="AL1320" s="1">
        <v>0.28381299999999998</v>
      </c>
      <c r="AM1320" s="1">
        <f t="shared" si="64"/>
        <v>-8.0768050000000003E-4</v>
      </c>
      <c r="AR1320" s="1">
        <v>0.28402699999999997</v>
      </c>
      <c r="AS1320" s="1">
        <v>-2.76855E-4</v>
      </c>
    </row>
    <row r="1321" spans="3:45" x14ac:dyDescent="0.25">
      <c r="C1321" s="1">
        <v>0.181061</v>
      </c>
      <c r="D1321" s="1">
        <v>-1.3583399999999999E-4</v>
      </c>
      <c r="E1321">
        <f t="shared" si="63"/>
        <v>-2.4450120000000001E-4</v>
      </c>
      <c r="G1321" s="1">
        <v>0.18112200000000001</v>
      </c>
      <c r="H1321" s="1">
        <v>-2.5164800000000002E-3</v>
      </c>
      <c r="I1321" s="1">
        <v>-2.5164800000000002E-3</v>
      </c>
      <c r="K1321">
        <v>0.28137200000000001</v>
      </c>
      <c r="L1321">
        <v>-8.0297799999999998E-4</v>
      </c>
      <c r="N1321" s="1"/>
      <c r="P1321" s="1"/>
      <c r="Q1321" s="1"/>
      <c r="R1321" s="1"/>
      <c r="AB1321" s="1"/>
      <c r="AK1321" s="1">
        <v>-1.4599599999999999E-3</v>
      </c>
      <c r="AL1321" s="1">
        <v>0.28137200000000001</v>
      </c>
      <c r="AM1321" s="1">
        <f t="shared" si="64"/>
        <v>-8.0297799999999998E-4</v>
      </c>
      <c r="AR1321" s="1">
        <v>0.281586</v>
      </c>
      <c r="AS1321" s="1">
        <v>-2.7648899999999999E-4</v>
      </c>
    </row>
    <row r="1322" spans="3:45" x14ac:dyDescent="0.25">
      <c r="C1322" s="1">
        <v>0.178619</v>
      </c>
      <c r="D1322" s="1">
        <v>-1.3525399999999999E-4</v>
      </c>
      <c r="E1322">
        <f t="shared" si="63"/>
        <v>-2.434572E-4</v>
      </c>
      <c r="G1322" s="1">
        <v>0.17865</v>
      </c>
      <c r="H1322" s="1">
        <v>-2.5176999999999999E-3</v>
      </c>
      <c r="I1322" s="1">
        <v>-2.5176999999999999E-3</v>
      </c>
      <c r="K1322">
        <v>0.27896100000000001</v>
      </c>
      <c r="L1322">
        <v>-7.927425000000001E-4</v>
      </c>
      <c r="N1322" s="1"/>
      <c r="P1322" s="1"/>
      <c r="Q1322" s="1"/>
      <c r="R1322" s="1"/>
      <c r="AB1322" s="1"/>
      <c r="AK1322" s="1">
        <v>-1.4413500000000001E-3</v>
      </c>
      <c r="AL1322" s="1">
        <v>0.27896100000000001</v>
      </c>
      <c r="AM1322" s="1">
        <f t="shared" si="64"/>
        <v>-7.927425000000001E-4</v>
      </c>
      <c r="AR1322" s="1">
        <v>0.279144</v>
      </c>
      <c r="AS1322" s="1">
        <v>-2.7734400000000001E-4</v>
      </c>
    </row>
    <row r="1323" spans="3:45" x14ac:dyDescent="0.25">
      <c r="C1323" s="1">
        <v>0.176178</v>
      </c>
      <c r="D1323" s="1">
        <v>-1.3705400000000001E-4</v>
      </c>
      <c r="E1323">
        <f t="shared" si="63"/>
        <v>-2.466972E-4</v>
      </c>
      <c r="G1323" s="1">
        <v>0.17630000000000001</v>
      </c>
      <c r="H1323" s="1">
        <v>-2.5192299999999999E-3</v>
      </c>
      <c r="I1323" s="1">
        <v>-2.5192299999999999E-3</v>
      </c>
      <c r="K1323">
        <v>0.27645900000000001</v>
      </c>
      <c r="L1323">
        <v>-7.8988799999999998E-4</v>
      </c>
      <c r="N1323" s="1"/>
      <c r="P1323" s="1"/>
      <c r="Q1323" s="1"/>
      <c r="R1323" s="1"/>
      <c r="AB1323" s="1"/>
      <c r="AK1323" s="1">
        <v>-1.4361599999999999E-3</v>
      </c>
      <c r="AL1323" s="1">
        <v>0.27645900000000001</v>
      </c>
      <c r="AM1323" s="1">
        <f t="shared" si="64"/>
        <v>-7.8988799999999998E-4</v>
      </c>
      <c r="AR1323" s="1">
        <v>0.276642</v>
      </c>
      <c r="AS1323" s="1">
        <v>-2.7603099999999999E-4</v>
      </c>
    </row>
    <row r="1324" spans="3:45" x14ac:dyDescent="0.25">
      <c r="C1324" s="1">
        <v>0.173737</v>
      </c>
      <c r="D1324" s="1">
        <v>-1.3857999999999999E-4</v>
      </c>
      <c r="E1324">
        <f t="shared" si="63"/>
        <v>-2.4944399999999998E-4</v>
      </c>
      <c r="G1324" s="1">
        <v>0.17382800000000001</v>
      </c>
      <c r="H1324" s="1">
        <v>-2.52075E-3</v>
      </c>
      <c r="I1324" s="1">
        <v>-2.52075E-3</v>
      </c>
      <c r="K1324">
        <v>0.27398699999999998</v>
      </c>
      <c r="L1324">
        <v>-7.9542650000000007E-4</v>
      </c>
      <c r="N1324" s="1"/>
      <c r="P1324" s="1"/>
      <c r="Q1324" s="1"/>
      <c r="R1324" s="1"/>
      <c r="AB1324" s="1"/>
      <c r="AK1324" s="1">
        <v>-1.44623E-3</v>
      </c>
      <c r="AL1324" s="1">
        <v>0.27398699999999998</v>
      </c>
      <c r="AM1324" s="1">
        <f t="shared" si="64"/>
        <v>-7.9542650000000007E-4</v>
      </c>
      <c r="AR1324" s="1">
        <v>0.274231</v>
      </c>
      <c r="AS1324" s="1">
        <v>-2.7664200000000001E-4</v>
      </c>
    </row>
    <row r="1325" spans="3:45" x14ac:dyDescent="0.25">
      <c r="C1325" s="1">
        <v>0.17132600000000001</v>
      </c>
      <c r="D1325" s="1">
        <v>-1.3760399999999999E-4</v>
      </c>
      <c r="E1325">
        <f t="shared" si="63"/>
        <v>-2.4768719999999998E-4</v>
      </c>
      <c r="G1325" s="1">
        <v>0.17132600000000001</v>
      </c>
      <c r="H1325" s="1">
        <v>-2.5219700000000001E-3</v>
      </c>
      <c r="I1325" s="1">
        <v>-2.5219700000000001E-3</v>
      </c>
      <c r="K1325">
        <v>0.27160600000000001</v>
      </c>
      <c r="L1325">
        <v>-7.9726900000000008E-4</v>
      </c>
      <c r="N1325" s="1"/>
      <c r="P1325" s="1"/>
      <c r="Q1325" s="1"/>
      <c r="R1325" s="1"/>
      <c r="AB1325" s="1"/>
      <c r="AK1325" s="1">
        <v>-1.44958E-3</v>
      </c>
      <c r="AL1325" s="1">
        <v>0.27160600000000001</v>
      </c>
      <c r="AM1325" s="1">
        <f t="shared" si="64"/>
        <v>-7.9726900000000008E-4</v>
      </c>
      <c r="AR1325" s="1">
        <v>0.271729</v>
      </c>
      <c r="AS1325" s="1">
        <v>-2.7630599999999998E-4</v>
      </c>
    </row>
    <row r="1326" spans="3:45" x14ac:dyDescent="0.25">
      <c r="C1326" s="1">
        <v>0.168854</v>
      </c>
      <c r="D1326" s="1">
        <v>-1.3900800000000001E-4</v>
      </c>
      <c r="E1326">
        <f t="shared" si="63"/>
        <v>-2.5021440000000004E-4</v>
      </c>
      <c r="G1326" s="1">
        <v>0.16894500000000001</v>
      </c>
      <c r="H1326" s="1">
        <v>-2.5235000000000001E-3</v>
      </c>
      <c r="I1326" s="1">
        <v>-2.5235000000000001E-3</v>
      </c>
      <c r="K1326">
        <v>0.26913500000000001</v>
      </c>
      <c r="L1326">
        <v>-7.9055900000000003E-4</v>
      </c>
      <c r="N1326" s="1"/>
      <c r="P1326" s="1"/>
      <c r="Q1326" s="1"/>
      <c r="R1326" s="1"/>
      <c r="AB1326" s="1"/>
      <c r="AK1326" s="1">
        <v>-1.43738E-3</v>
      </c>
      <c r="AL1326" s="1">
        <v>0.26913500000000001</v>
      </c>
      <c r="AM1326" s="1">
        <f t="shared" si="64"/>
        <v>-7.9055900000000003E-4</v>
      </c>
      <c r="AR1326" s="1">
        <v>0.269318</v>
      </c>
      <c r="AS1326" s="1">
        <v>-2.7493299999999999E-4</v>
      </c>
    </row>
    <row r="1327" spans="3:45" x14ac:dyDescent="0.25">
      <c r="C1327" s="1">
        <v>0.166382</v>
      </c>
      <c r="D1327" s="1">
        <v>-1.4099100000000001E-4</v>
      </c>
      <c r="E1327">
        <f t="shared" si="63"/>
        <v>-2.5378379999999999E-4</v>
      </c>
      <c r="G1327" s="1">
        <v>0.16650400000000001</v>
      </c>
      <c r="H1327" s="1">
        <v>-2.5250200000000002E-3</v>
      </c>
      <c r="I1327" s="1">
        <v>-2.5250200000000002E-3</v>
      </c>
      <c r="K1327">
        <v>0.26669300000000001</v>
      </c>
      <c r="L1327">
        <v>-7.7796950000000005E-4</v>
      </c>
      <c r="N1327" s="1"/>
      <c r="P1327" s="1"/>
      <c r="Q1327" s="1"/>
      <c r="R1327" s="1"/>
      <c r="AB1327" s="1"/>
      <c r="AK1327" s="1">
        <v>-1.41449E-3</v>
      </c>
      <c r="AL1327" s="1">
        <v>0.26669300000000001</v>
      </c>
      <c r="AM1327" s="1">
        <f t="shared" si="64"/>
        <v>-7.7796950000000005E-4</v>
      </c>
      <c r="AR1327" s="1">
        <v>0.266876</v>
      </c>
      <c r="AS1327" s="1">
        <v>-2.7710000000000001E-4</v>
      </c>
    </row>
    <row r="1328" spans="3:45" x14ac:dyDescent="0.25">
      <c r="C1328" s="1">
        <v>0.16397100000000001</v>
      </c>
      <c r="D1328" s="1">
        <v>-1.4129600000000001E-4</v>
      </c>
      <c r="E1328">
        <f t="shared" si="63"/>
        <v>-2.5433280000000002E-4</v>
      </c>
      <c r="G1328" s="1">
        <v>0.16400100000000001</v>
      </c>
      <c r="H1328" s="1">
        <v>-2.5262499999999998E-3</v>
      </c>
      <c r="I1328" s="1">
        <v>-2.5262499999999998E-3</v>
      </c>
      <c r="K1328">
        <v>0.26425199999999999</v>
      </c>
      <c r="L1328">
        <v>-7.7830500000000008E-4</v>
      </c>
      <c r="N1328" s="1"/>
      <c r="P1328" s="1"/>
      <c r="Q1328" s="1"/>
      <c r="R1328" s="1"/>
      <c r="AB1328" s="1"/>
      <c r="AK1328" s="1">
        <v>-1.4151000000000001E-3</v>
      </c>
      <c r="AL1328" s="1">
        <v>0.26425199999999999</v>
      </c>
      <c r="AM1328" s="1">
        <f t="shared" si="64"/>
        <v>-7.7830500000000008E-4</v>
      </c>
      <c r="AR1328" s="1">
        <v>0.26440399999999997</v>
      </c>
      <c r="AS1328" s="1">
        <v>-2.7752700000000001E-4</v>
      </c>
    </row>
    <row r="1329" spans="3:45" x14ac:dyDescent="0.25">
      <c r="C1329" s="1">
        <v>0.16153000000000001</v>
      </c>
      <c r="D1329" s="1">
        <v>-1.40228E-4</v>
      </c>
      <c r="E1329">
        <f t="shared" si="63"/>
        <v>-2.5241040000000003E-4</v>
      </c>
      <c r="G1329" s="1">
        <v>0.16159100000000001</v>
      </c>
      <c r="H1329" s="1">
        <v>-2.5277699999999999E-3</v>
      </c>
      <c r="I1329" s="1">
        <v>-2.5277699999999999E-3</v>
      </c>
      <c r="K1329">
        <v>0.26178000000000001</v>
      </c>
      <c r="L1329">
        <v>-7.8048850000000003E-4</v>
      </c>
      <c r="N1329" s="1"/>
      <c r="P1329" s="1"/>
      <c r="Q1329" s="1"/>
      <c r="R1329" s="1"/>
      <c r="AB1329" s="1"/>
      <c r="AK1329" s="1">
        <v>-1.4190699999999999E-3</v>
      </c>
      <c r="AL1329" s="1">
        <v>0.26178000000000001</v>
      </c>
      <c r="AM1329" s="1">
        <f t="shared" si="64"/>
        <v>-7.8048850000000003E-4</v>
      </c>
      <c r="AR1329" s="1">
        <v>0.26199299999999998</v>
      </c>
      <c r="AS1329" s="1">
        <v>-2.7752700000000001E-4</v>
      </c>
    </row>
    <row r="1330" spans="3:45" x14ac:dyDescent="0.25">
      <c r="C1330" s="1">
        <v>0.15908800000000001</v>
      </c>
      <c r="D1330" s="1">
        <v>-1.3903799999999999E-4</v>
      </c>
      <c r="E1330">
        <f t="shared" si="63"/>
        <v>-2.5026839999999997E-4</v>
      </c>
      <c r="G1330" s="1">
        <v>0.15908800000000001</v>
      </c>
      <c r="H1330" s="1">
        <v>-2.5289900000000001E-3</v>
      </c>
      <c r="I1330" s="1">
        <v>-2.5289900000000001E-3</v>
      </c>
      <c r="K1330">
        <v>0.25936900000000002</v>
      </c>
      <c r="L1330">
        <v>-7.8115950000000008E-4</v>
      </c>
      <c r="N1330" s="1"/>
      <c r="P1330" s="1"/>
      <c r="Q1330" s="1"/>
      <c r="R1330" s="1"/>
      <c r="AB1330" s="1"/>
      <c r="AK1330" s="1">
        <v>-1.4202900000000001E-3</v>
      </c>
      <c r="AL1330" s="1">
        <v>0.25936900000000002</v>
      </c>
      <c r="AM1330" s="1">
        <f t="shared" si="64"/>
        <v>-7.8115950000000008E-4</v>
      </c>
      <c r="AR1330" s="1">
        <v>0.259521</v>
      </c>
      <c r="AS1330" s="1">
        <v>-2.77161E-4</v>
      </c>
    </row>
    <row r="1331" spans="3:45" x14ac:dyDescent="0.25">
      <c r="C1331" s="1">
        <v>0.15667700000000001</v>
      </c>
      <c r="D1331" s="1">
        <v>-1.38916E-4</v>
      </c>
      <c r="E1331">
        <f t="shared" si="63"/>
        <v>-2.500488E-4</v>
      </c>
      <c r="G1331" s="1">
        <v>0.15670799999999999</v>
      </c>
      <c r="H1331" s="1">
        <v>-2.5305200000000001E-3</v>
      </c>
      <c r="I1331" s="1">
        <v>-2.5305200000000001E-3</v>
      </c>
      <c r="K1331">
        <v>0.25692700000000002</v>
      </c>
      <c r="L1331">
        <v>-7.8250150000000007E-4</v>
      </c>
      <c r="N1331" s="1"/>
      <c r="P1331" s="1"/>
      <c r="Q1331" s="1"/>
      <c r="R1331" s="1"/>
      <c r="AB1331" s="1"/>
      <c r="AK1331" s="1">
        <v>-1.4227300000000001E-3</v>
      </c>
      <c r="AL1331" s="1">
        <v>0.25692700000000002</v>
      </c>
      <c r="AM1331" s="1">
        <f t="shared" si="64"/>
        <v>-7.8250150000000007E-4</v>
      </c>
      <c r="AR1331" s="1">
        <v>0.25711099999999998</v>
      </c>
      <c r="AS1331" s="1">
        <v>-2.7691700000000001E-4</v>
      </c>
    </row>
    <row r="1332" spans="3:45" x14ac:dyDescent="0.25">
      <c r="C1332" s="1">
        <v>0.15417500000000001</v>
      </c>
      <c r="D1332" s="1">
        <v>-1.40533E-4</v>
      </c>
      <c r="E1332">
        <f t="shared" si="63"/>
        <v>-2.529594E-4</v>
      </c>
      <c r="G1332" s="1">
        <v>0.15429699999999999</v>
      </c>
      <c r="H1332" s="1">
        <v>-2.5317400000000002E-3</v>
      </c>
      <c r="I1332" s="1">
        <v>-2.5317400000000002E-3</v>
      </c>
      <c r="K1332">
        <v>0.25448599999999999</v>
      </c>
      <c r="L1332">
        <v>-7.7881100000000013E-4</v>
      </c>
      <c r="N1332" s="1"/>
      <c r="P1332" s="1"/>
      <c r="Q1332" s="1"/>
      <c r="R1332" s="1"/>
      <c r="AB1332" s="1"/>
      <c r="AK1332" s="1">
        <v>-1.41602E-3</v>
      </c>
      <c r="AL1332" s="1">
        <v>0.25448599999999999</v>
      </c>
      <c r="AM1332" s="1">
        <f t="shared" si="64"/>
        <v>-7.7881100000000013E-4</v>
      </c>
      <c r="AR1332" s="1">
        <v>0.254639</v>
      </c>
      <c r="AS1332" s="1">
        <v>-2.77588E-4</v>
      </c>
    </row>
    <row r="1333" spans="3:45" x14ac:dyDescent="0.25">
      <c r="C1333" s="1">
        <v>0.151672</v>
      </c>
      <c r="D1333" s="1">
        <v>-1.3940400000000001E-4</v>
      </c>
      <c r="E1333">
        <f t="shared" si="63"/>
        <v>-2.5092720000000003E-4</v>
      </c>
      <c r="G1333" s="1">
        <v>0.15188599999999999</v>
      </c>
      <c r="H1333" s="1">
        <v>-2.5329599999999999E-3</v>
      </c>
      <c r="I1333" s="1">
        <v>-2.5329599999999999E-3</v>
      </c>
      <c r="K1333">
        <v>0.25198399999999999</v>
      </c>
      <c r="L1333">
        <v>-7.7914650000000015E-4</v>
      </c>
      <c r="N1333" s="1"/>
      <c r="P1333" s="1"/>
      <c r="Q1333" s="1"/>
      <c r="R1333" s="1"/>
      <c r="AB1333" s="1"/>
      <c r="AK1333" s="1">
        <v>-1.4166300000000001E-3</v>
      </c>
      <c r="AL1333" s="1">
        <v>0.25198399999999999</v>
      </c>
      <c r="AM1333" s="1">
        <f t="shared" si="64"/>
        <v>-7.7914650000000015E-4</v>
      </c>
      <c r="AR1333" s="1">
        <v>0.25222800000000001</v>
      </c>
      <c r="AS1333" s="1">
        <v>-2.7691700000000001E-4</v>
      </c>
    </row>
    <row r="1334" spans="3:45" x14ac:dyDescent="0.25">
      <c r="C1334" s="1">
        <v>0.14929200000000001</v>
      </c>
      <c r="D1334" s="1">
        <v>-1.3989300000000001E-4</v>
      </c>
      <c r="E1334">
        <f t="shared" si="63"/>
        <v>-2.5180740000000002E-4</v>
      </c>
      <c r="G1334" s="1">
        <v>0.14941399999999999</v>
      </c>
      <c r="H1334" s="1">
        <v>-2.53448E-3</v>
      </c>
      <c r="I1334" s="1">
        <v>-2.53448E-3</v>
      </c>
      <c r="K1334">
        <v>0.24957299999999999</v>
      </c>
      <c r="L1334">
        <v>-7.74444E-4</v>
      </c>
      <c r="N1334" s="1"/>
      <c r="P1334" s="1"/>
      <c r="Q1334" s="1"/>
      <c r="R1334" s="1"/>
      <c r="AB1334" s="1"/>
      <c r="AK1334" s="1">
        <v>-1.4080799999999999E-3</v>
      </c>
      <c r="AL1334" s="1">
        <v>0.24957299999999999</v>
      </c>
      <c r="AM1334" s="1">
        <f t="shared" si="64"/>
        <v>-7.74444E-4</v>
      </c>
      <c r="AR1334" s="1">
        <v>0.24978600000000001</v>
      </c>
      <c r="AS1334" s="1">
        <v>-2.7719099999999998E-4</v>
      </c>
    </row>
    <row r="1335" spans="3:45" x14ac:dyDescent="0.25">
      <c r="C1335" s="1">
        <v>0.14682000000000001</v>
      </c>
      <c r="D1335" s="1">
        <v>-1.38947E-4</v>
      </c>
      <c r="E1335">
        <f t="shared" si="63"/>
        <v>-2.501046E-4</v>
      </c>
      <c r="G1335" s="1">
        <v>0.14691199999999999</v>
      </c>
      <c r="H1335" s="1">
        <v>-2.53571E-3</v>
      </c>
      <c r="I1335" s="1">
        <v>-2.53571E-3</v>
      </c>
      <c r="K1335">
        <v>0.24716199999999999</v>
      </c>
      <c r="L1335">
        <v>-7.6437350000000011E-4</v>
      </c>
      <c r="N1335" s="1"/>
      <c r="P1335" s="1"/>
      <c r="Q1335" s="1"/>
      <c r="R1335" s="1"/>
      <c r="AB1335" s="1"/>
      <c r="AK1335" s="1">
        <v>-1.38977E-3</v>
      </c>
      <c r="AL1335" s="1">
        <v>0.24716199999999999</v>
      </c>
      <c r="AM1335" s="1">
        <f t="shared" si="64"/>
        <v>-7.6437350000000011E-4</v>
      </c>
      <c r="AR1335" s="1">
        <v>0.24734500000000001</v>
      </c>
      <c r="AS1335" s="1">
        <v>-2.7743499999999998E-4</v>
      </c>
    </row>
    <row r="1336" spans="3:45" x14ac:dyDescent="0.25">
      <c r="C1336" s="1">
        <v>0.14440900000000001</v>
      </c>
      <c r="D1336" s="1">
        <v>-1.3973999999999999E-4</v>
      </c>
      <c r="E1336">
        <f t="shared" si="63"/>
        <v>-2.51532E-4</v>
      </c>
      <c r="G1336" s="1">
        <v>0.14446999999999999</v>
      </c>
      <c r="H1336" s="1">
        <v>-2.5372300000000001E-3</v>
      </c>
      <c r="I1336" s="1">
        <v>-2.5372300000000001E-3</v>
      </c>
      <c r="K1336">
        <v>0.24468999999999999</v>
      </c>
      <c r="L1336">
        <v>-7.6655700000000007E-4</v>
      </c>
      <c r="N1336" s="1"/>
      <c r="P1336" s="1"/>
      <c r="Q1336" s="1"/>
      <c r="R1336" s="1"/>
      <c r="AB1336" s="1"/>
      <c r="AK1336" s="1">
        <v>-1.3937400000000001E-3</v>
      </c>
      <c r="AL1336" s="1">
        <v>0.24468999999999999</v>
      </c>
      <c r="AM1336" s="1">
        <f t="shared" si="64"/>
        <v>-7.6655700000000007E-4</v>
      </c>
      <c r="AR1336" s="1">
        <v>0.244812</v>
      </c>
      <c r="AS1336" s="1">
        <v>-2.7728300000000002E-4</v>
      </c>
    </row>
    <row r="1337" spans="3:45" x14ac:dyDescent="0.25">
      <c r="C1337" s="1">
        <v>0.14196800000000001</v>
      </c>
      <c r="D1337" s="1">
        <v>-1.4062499999999999E-4</v>
      </c>
      <c r="E1337">
        <f t="shared" si="63"/>
        <v>-2.5312499999999999E-4</v>
      </c>
      <c r="G1337" s="1">
        <v>0.14208999999999999</v>
      </c>
      <c r="H1337" s="1">
        <v>-2.5384499999999998E-3</v>
      </c>
      <c r="I1337" s="1">
        <v>-2.5384499999999998E-3</v>
      </c>
      <c r="K1337">
        <v>0.24224899999999999</v>
      </c>
      <c r="L1337">
        <v>-7.6588600000000002E-4</v>
      </c>
      <c r="N1337" s="1"/>
      <c r="P1337" s="1"/>
      <c r="Q1337" s="1"/>
      <c r="R1337" s="1"/>
      <c r="AB1337" s="1"/>
      <c r="AK1337" s="1">
        <v>-1.39252E-3</v>
      </c>
      <c r="AL1337" s="1">
        <v>0.24224899999999999</v>
      </c>
      <c r="AM1337" s="1">
        <f t="shared" si="64"/>
        <v>-7.6588600000000002E-4</v>
      </c>
      <c r="AR1337" s="1">
        <v>0.24246200000000001</v>
      </c>
      <c r="AS1337" s="1">
        <v>-2.7728300000000002E-4</v>
      </c>
    </row>
    <row r="1338" spans="3:45" x14ac:dyDescent="0.25">
      <c r="C1338" s="1">
        <v>0.13949600000000001</v>
      </c>
      <c r="D1338" s="1">
        <v>-1.3998400000000001E-4</v>
      </c>
      <c r="E1338">
        <f t="shared" si="63"/>
        <v>-2.5197120000000004E-4</v>
      </c>
      <c r="G1338" s="1">
        <v>0.13958699999999999</v>
      </c>
      <c r="H1338" s="1">
        <v>-2.5396699999999999E-3</v>
      </c>
      <c r="I1338" s="1">
        <v>-2.5396699999999999E-3</v>
      </c>
      <c r="K1338">
        <v>0.23974599999999999</v>
      </c>
      <c r="L1338">
        <v>-7.6555049999999999E-4</v>
      </c>
      <c r="N1338" s="1"/>
      <c r="P1338" s="1"/>
      <c r="Q1338" s="1"/>
      <c r="R1338" s="1"/>
      <c r="AB1338" s="1"/>
      <c r="AK1338" s="1">
        <v>-1.3919099999999999E-3</v>
      </c>
      <c r="AL1338" s="1">
        <v>0.23974599999999999</v>
      </c>
      <c r="AM1338" s="1">
        <f t="shared" si="64"/>
        <v>-7.6555049999999999E-4</v>
      </c>
      <c r="AR1338" s="1">
        <v>0.23999000000000001</v>
      </c>
      <c r="AS1338" s="1">
        <v>-2.7502400000000001E-4</v>
      </c>
    </row>
    <row r="1339" spans="3:45" x14ac:dyDescent="0.25">
      <c r="C1339" s="1">
        <v>0.13705400000000001</v>
      </c>
      <c r="D1339" s="1">
        <v>-1.4059399999999999E-4</v>
      </c>
      <c r="E1339">
        <f t="shared" si="63"/>
        <v>-2.5306919999999999E-4</v>
      </c>
      <c r="G1339" s="1">
        <v>0.13717699999999999</v>
      </c>
      <c r="H1339" s="1">
        <v>-2.5412E-3</v>
      </c>
      <c r="I1339" s="1">
        <v>-2.5412E-3</v>
      </c>
      <c r="K1339">
        <v>0.23733499999999999</v>
      </c>
      <c r="L1339">
        <v>-7.6470900000000014E-4</v>
      </c>
      <c r="N1339" s="1"/>
      <c r="P1339" s="1"/>
      <c r="Q1339" s="1"/>
      <c r="R1339" s="1"/>
      <c r="AB1339" s="1"/>
      <c r="AK1339" s="1">
        <v>-1.3903800000000001E-3</v>
      </c>
      <c r="AL1339" s="1">
        <v>0.23733499999999999</v>
      </c>
      <c r="AM1339" s="1">
        <f t="shared" si="64"/>
        <v>-7.6470900000000014E-4</v>
      </c>
      <c r="AR1339" s="1">
        <v>0.23757900000000001</v>
      </c>
      <c r="AS1339" s="1">
        <v>-2.77588E-4</v>
      </c>
    </row>
    <row r="1340" spans="3:45" x14ac:dyDescent="0.25">
      <c r="C1340" s="1">
        <v>0.13461300000000001</v>
      </c>
      <c r="D1340" s="1">
        <v>-1.3958699999999999E-4</v>
      </c>
      <c r="E1340">
        <f t="shared" si="63"/>
        <v>-2.5125659999999998E-4</v>
      </c>
      <c r="G1340" s="1">
        <v>0.13473499999999999</v>
      </c>
      <c r="H1340" s="1">
        <v>-2.5424200000000001E-3</v>
      </c>
      <c r="I1340" s="1">
        <v>-2.5424200000000001E-3</v>
      </c>
      <c r="K1340">
        <v>0.23483299999999999</v>
      </c>
      <c r="L1340">
        <v>-7.5749300000000003E-4</v>
      </c>
      <c r="N1340" s="1"/>
      <c r="P1340" s="1"/>
      <c r="Q1340" s="1"/>
      <c r="R1340" s="1"/>
      <c r="AB1340" s="1"/>
      <c r="AK1340" s="1">
        <v>-1.3772599999999999E-3</v>
      </c>
      <c r="AL1340" s="1">
        <v>0.23483299999999999</v>
      </c>
      <c r="AM1340" s="1">
        <f t="shared" si="64"/>
        <v>-7.5749300000000003E-4</v>
      </c>
      <c r="AR1340" s="1">
        <v>0.23510700000000001</v>
      </c>
      <c r="AS1340" s="1">
        <v>-2.7771000000000002E-4</v>
      </c>
    </row>
    <row r="1341" spans="3:45" x14ac:dyDescent="0.25">
      <c r="C1341" s="1">
        <v>0.13220199999999999</v>
      </c>
      <c r="D1341" s="1">
        <v>-1.39374E-4</v>
      </c>
      <c r="E1341">
        <f t="shared" si="63"/>
        <v>-2.508732E-4</v>
      </c>
      <c r="G1341" s="1">
        <v>0.13229399999999999</v>
      </c>
      <c r="H1341" s="1">
        <v>-2.5439500000000001E-3</v>
      </c>
      <c r="I1341" s="1">
        <v>-2.5439500000000001E-3</v>
      </c>
      <c r="K1341">
        <v>0.232544</v>
      </c>
      <c r="L1341">
        <v>-7.6236050000000007E-4</v>
      </c>
      <c r="N1341" s="1"/>
      <c r="P1341" s="1"/>
      <c r="Q1341" s="1"/>
      <c r="R1341" s="1"/>
      <c r="AB1341" s="1"/>
      <c r="AK1341" s="1">
        <v>-1.3861100000000001E-3</v>
      </c>
      <c r="AL1341" s="1">
        <v>0.232544</v>
      </c>
      <c r="AM1341" s="1">
        <f t="shared" si="64"/>
        <v>-7.6236050000000007E-4</v>
      </c>
      <c r="AR1341" s="1">
        <v>0.23263500000000001</v>
      </c>
      <c r="AS1341" s="1">
        <v>-2.7697799999999999E-4</v>
      </c>
    </row>
    <row r="1342" spans="3:45" x14ac:dyDescent="0.25">
      <c r="C1342" s="1">
        <v>0.12976099999999999</v>
      </c>
      <c r="D1342" s="1">
        <v>-1.3903799999999999E-4</v>
      </c>
      <c r="E1342">
        <f t="shared" si="63"/>
        <v>-2.5026839999999997E-4</v>
      </c>
      <c r="G1342" s="1">
        <v>0.12982199999999999</v>
      </c>
      <c r="H1342" s="1">
        <v>-2.5451699999999998E-3</v>
      </c>
      <c r="I1342" s="1">
        <v>-2.5451699999999998E-3</v>
      </c>
      <c r="K1342">
        <v>0.23001099999999999</v>
      </c>
      <c r="L1342">
        <v>-7.6252550000000007E-4</v>
      </c>
      <c r="N1342" s="1"/>
      <c r="P1342" s="1"/>
      <c r="Q1342" s="1"/>
      <c r="R1342" s="1"/>
      <c r="AB1342" s="1"/>
      <c r="AK1342" s="1">
        <v>-1.38641E-3</v>
      </c>
      <c r="AL1342" s="1">
        <v>0.23001099999999999</v>
      </c>
      <c r="AM1342" s="1">
        <f t="shared" si="64"/>
        <v>-7.6252550000000007E-4</v>
      </c>
      <c r="AR1342" s="1">
        <v>0.23025499999999999</v>
      </c>
      <c r="AS1342" s="1">
        <v>-2.75116E-4</v>
      </c>
    </row>
    <row r="1343" spans="3:45" x14ac:dyDescent="0.25">
      <c r="C1343" s="1">
        <v>0.12725800000000001</v>
      </c>
      <c r="D1343" s="1">
        <v>-1.39099E-4</v>
      </c>
      <c r="E1343">
        <f t="shared" si="63"/>
        <v>-2.5037820000000001E-4</v>
      </c>
      <c r="G1343" s="1">
        <v>0.12737999999999999</v>
      </c>
      <c r="H1343" s="1">
        <v>-2.5463899999999999E-3</v>
      </c>
      <c r="I1343" s="1">
        <v>-2.5463899999999999E-3</v>
      </c>
      <c r="K1343">
        <v>0.2276</v>
      </c>
      <c r="L1343">
        <v>-7.6555049999999999E-4</v>
      </c>
      <c r="N1343" s="1"/>
      <c r="P1343" s="1"/>
      <c r="Q1343" s="1"/>
      <c r="R1343" s="1"/>
      <c r="AB1343" s="1"/>
      <c r="AK1343" s="1">
        <v>-1.3919099999999999E-3</v>
      </c>
      <c r="AL1343" s="1">
        <v>0.2276</v>
      </c>
      <c r="AM1343" s="1">
        <f t="shared" si="64"/>
        <v>-7.6555049999999999E-4</v>
      </c>
      <c r="AR1343" s="1">
        <v>0.22775300000000001</v>
      </c>
      <c r="AS1343" s="1">
        <v>-2.7462800000000001E-4</v>
      </c>
    </row>
    <row r="1344" spans="3:45" x14ac:dyDescent="0.25">
      <c r="C1344" s="1">
        <v>0.124817</v>
      </c>
      <c r="D1344" s="1">
        <v>-1.4016699999999999E-4</v>
      </c>
      <c r="E1344">
        <f t="shared" si="63"/>
        <v>-2.5230059999999999E-4</v>
      </c>
      <c r="G1344" s="1">
        <v>0.12490800000000001</v>
      </c>
      <c r="H1344" s="1">
        <v>-2.54791E-3</v>
      </c>
      <c r="I1344" s="1">
        <v>-2.54791E-3</v>
      </c>
      <c r="K1344">
        <v>0.22509799999999999</v>
      </c>
      <c r="L1344">
        <v>-7.6420850000000012E-4</v>
      </c>
      <c r="N1344" s="1"/>
      <c r="P1344" s="1"/>
      <c r="Q1344" s="1"/>
      <c r="R1344" s="1"/>
      <c r="AB1344" s="1"/>
      <c r="AK1344" s="1">
        <v>-1.3894700000000001E-3</v>
      </c>
      <c r="AL1344" s="1">
        <v>0.22509799999999999</v>
      </c>
      <c r="AM1344" s="1">
        <f t="shared" si="64"/>
        <v>-7.6420850000000012E-4</v>
      </c>
      <c r="AR1344" s="1">
        <v>0.22534199999999999</v>
      </c>
      <c r="AS1344" s="1">
        <v>-2.7725200000000002E-4</v>
      </c>
    </row>
    <row r="1345" spans="3:45" x14ac:dyDescent="0.25">
      <c r="C1345" s="1">
        <v>0.122375</v>
      </c>
      <c r="D1345" s="1">
        <v>-1.3955700000000001E-4</v>
      </c>
      <c r="E1345">
        <f t="shared" si="63"/>
        <v>-2.512026E-4</v>
      </c>
      <c r="G1345" s="1">
        <v>0.122437</v>
      </c>
      <c r="H1345" s="1">
        <v>-2.5491300000000001E-3</v>
      </c>
      <c r="I1345" s="1">
        <v>-2.5491300000000001E-3</v>
      </c>
      <c r="K1345">
        <v>0.222687</v>
      </c>
      <c r="L1345">
        <v>-7.6605100000000001E-4</v>
      </c>
      <c r="N1345" s="1"/>
      <c r="P1345" s="1"/>
      <c r="Q1345" s="1"/>
      <c r="R1345" s="1"/>
      <c r="AB1345" s="1"/>
      <c r="AK1345" s="1">
        <v>-1.3928199999999999E-3</v>
      </c>
      <c r="AL1345" s="1">
        <v>0.222687</v>
      </c>
      <c r="AM1345" s="1">
        <f t="shared" si="64"/>
        <v>-7.6605100000000001E-4</v>
      </c>
      <c r="AR1345" s="1">
        <v>0.22289999999999999</v>
      </c>
      <c r="AS1345" s="1">
        <v>-2.76428E-4</v>
      </c>
    </row>
    <row r="1346" spans="3:45" x14ac:dyDescent="0.25">
      <c r="C1346" s="1">
        <v>0.119934</v>
      </c>
      <c r="D1346" s="1">
        <v>-1.4007599999999999E-4</v>
      </c>
      <c r="E1346">
        <f t="shared" si="63"/>
        <v>-2.5213679999999997E-4</v>
      </c>
      <c r="G1346" s="1">
        <v>0.119995</v>
      </c>
      <c r="H1346" s="1">
        <v>-2.5503499999999998E-3</v>
      </c>
      <c r="I1346" s="1">
        <v>-2.5503499999999998E-3</v>
      </c>
      <c r="K1346">
        <v>0.22021499999999999</v>
      </c>
      <c r="L1346">
        <v>-7.6286100000000009E-4</v>
      </c>
      <c r="N1346" s="1"/>
      <c r="P1346" s="1"/>
      <c r="Q1346" s="1"/>
      <c r="R1346" s="1"/>
      <c r="AB1346" s="1"/>
      <c r="AK1346" s="1">
        <v>-1.3870200000000001E-3</v>
      </c>
      <c r="AL1346" s="1">
        <v>0.22021499999999999</v>
      </c>
      <c r="AM1346" s="1">
        <f t="shared" si="64"/>
        <v>-7.6286100000000009E-4</v>
      </c>
      <c r="AR1346" s="1">
        <v>0.22042800000000001</v>
      </c>
      <c r="AS1346" s="1">
        <v>-2.7703899999999997E-4</v>
      </c>
    </row>
    <row r="1347" spans="3:45" x14ac:dyDescent="0.25">
      <c r="C1347" s="1">
        <v>0.117493</v>
      </c>
      <c r="D1347" s="1">
        <v>-1.4041100000000001E-4</v>
      </c>
      <c r="E1347">
        <f t="shared" ref="E1347:E1395" si="65">D1347*1.8</f>
        <v>-2.5273980000000004E-4</v>
      </c>
      <c r="G1347" s="1">
        <v>0.117615</v>
      </c>
      <c r="H1347" s="1">
        <v>-2.5518799999999999E-3</v>
      </c>
      <c r="I1347" s="1">
        <v>-2.5518799999999999E-3</v>
      </c>
      <c r="K1347">
        <v>0.21771199999999999</v>
      </c>
      <c r="L1347">
        <v>-7.6068300000000006E-4</v>
      </c>
      <c r="N1347" s="1"/>
      <c r="P1347" s="1"/>
      <c r="Q1347" s="1"/>
      <c r="R1347" s="1"/>
      <c r="AB1347" s="1"/>
      <c r="AK1347" s="1">
        <v>-1.38306E-3</v>
      </c>
      <c r="AL1347" s="1">
        <v>0.21771199999999999</v>
      </c>
      <c r="AM1347" s="1">
        <f t="shared" ref="AM1347:AM1395" si="66">AK1347*0.55</f>
        <v>-7.6068300000000006E-4</v>
      </c>
      <c r="AR1347" s="1">
        <v>0.21798699999999999</v>
      </c>
      <c r="AS1347" s="1">
        <v>-2.7664200000000001E-4</v>
      </c>
    </row>
    <row r="1348" spans="3:45" x14ac:dyDescent="0.25">
      <c r="C1348" s="1">
        <v>0.115021</v>
      </c>
      <c r="D1348" s="1">
        <v>-1.4154099999999999E-4</v>
      </c>
      <c r="E1348">
        <f t="shared" si="65"/>
        <v>-2.5477379999999997E-4</v>
      </c>
      <c r="G1348" s="1">
        <v>0.115204</v>
      </c>
      <c r="H1348" s="1">
        <v>-2.5531E-3</v>
      </c>
      <c r="I1348" s="1">
        <v>-2.5531E-3</v>
      </c>
      <c r="K1348">
        <v>0.215332</v>
      </c>
      <c r="L1348">
        <v>-7.5917050000000005E-4</v>
      </c>
      <c r="N1348" s="1"/>
      <c r="P1348" s="1"/>
      <c r="Q1348" s="1"/>
      <c r="R1348" s="1"/>
      <c r="AB1348" s="1"/>
      <c r="AK1348" s="1">
        <v>-1.38031E-3</v>
      </c>
      <c r="AL1348" s="1">
        <v>0.215332</v>
      </c>
      <c r="AM1348" s="1">
        <f t="shared" si="66"/>
        <v>-7.5917050000000005E-4</v>
      </c>
      <c r="AR1348" s="1">
        <v>0.21554599999999999</v>
      </c>
      <c r="AS1348" s="1">
        <v>-2.7719099999999998E-4</v>
      </c>
    </row>
    <row r="1349" spans="3:45" x14ac:dyDescent="0.25">
      <c r="C1349" s="1">
        <v>0.11261</v>
      </c>
      <c r="D1349" s="1">
        <v>-1.4141800000000001E-4</v>
      </c>
      <c r="E1349">
        <f t="shared" si="65"/>
        <v>-2.5455240000000004E-4</v>
      </c>
      <c r="G1349" s="1">
        <v>0.112732</v>
      </c>
      <c r="H1349" s="1">
        <v>-2.5543200000000001E-3</v>
      </c>
      <c r="I1349" s="1">
        <v>-2.5543200000000001E-3</v>
      </c>
      <c r="K1349">
        <v>0.212921</v>
      </c>
      <c r="L1349">
        <v>-7.6588600000000002E-4</v>
      </c>
      <c r="N1349" s="1"/>
      <c r="P1349" s="1"/>
      <c r="Q1349" s="1"/>
      <c r="R1349" s="1"/>
      <c r="AB1349" s="1"/>
      <c r="AK1349" s="1">
        <v>-1.39252E-3</v>
      </c>
      <c r="AL1349" s="1">
        <v>0.212921</v>
      </c>
      <c r="AM1349" s="1">
        <f t="shared" si="66"/>
        <v>-7.6588600000000002E-4</v>
      </c>
      <c r="AR1349" s="1">
        <v>0.21310399999999999</v>
      </c>
      <c r="AS1349" s="1">
        <v>-2.7578699999999999E-4</v>
      </c>
    </row>
    <row r="1350" spans="3:45" x14ac:dyDescent="0.25">
      <c r="C1350" s="1">
        <v>0.110168</v>
      </c>
      <c r="D1350" s="1">
        <v>-1.4218100000000001E-4</v>
      </c>
      <c r="E1350">
        <f t="shared" si="65"/>
        <v>-2.5592580000000006E-4</v>
      </c>
      <c r="G1350" s="1">
        <v>0.11026</v>
      </c>
      <c r="H1350" s="1">
        <v>-2.5555399999999998E-3</v>
      </c>
      <c r="I1350" s="1">
        <v>-2.5555399999999998E-3</v>
      </c>
      <c r="K1350">
        <v>0.21038799999999999</v>
      </c>
      <c r="L1350">
        <v>-7.6101850000000009E-4</v>
      </c>
      <c r="N1350" s="1"/>
      <c r="P1350" s="1"/>
      <c r="Q1350" s="1"/>
      <c r="R1350" s="1"/>
      <c r="AB1350" s="1"/>
      <c r="AK1350" s="1">
        <v>-1.38367E-3</v>
      </c>
      <c r="AL1350" s="1">
        <v>0.21038799999999999</v>
      </c>
      <c r="AM1350" s="1">
        <f t="shared" si="66"/>
        <v>-7.6101850000000009E-4</v>
      </c>
      <c r="AR1350" s="1">
        <v>0.21066299999999999</v>
      </c>
      <c r="AS1350" s="1">
        <v>-2.7542099999999998E-4</v>
      </c>
    </row>
    <row r="1351" spans="3:45" x14ac:dyDescent="0.25">
      <c r="C1351" s="1">
        <v>0.107727</v>
      </c>
      <c r="D1351" s="1">
        <v>-1.41144E-4</v>
      </c>
      <c r="E1351">
        <f t="shared" si="65"/>
        <v>-2.5405920000000002E-4</v>
      </c>
      <c r="G1351" s="1">
        <v>0.107819</v>
      </c>
      <c r="H1351" s="1">
        <v>-2.5570699999999998E-3</v>
      </c>
      <c r="I1351" s="1">
        <v>-2.5570699999999998E-3</v>
      </c>
      <c r="K1351">
        <v>0.207977</v>
      </c>
      <c r="L1351">
        <v>-7.5984149999999999E-4</v>
      </c>
      <c r="N1351" s="1"/>
      <c r="P1351" s="1"/>
      <c r="Q1351" s="1"/>
      <c r="R1351" s="1"/>
      <c r="AB1351" s="1"/>
      <c r="AK1351" s="1">
        <v>-1.38153E-3</v>
      </c>
      <c r="AL1351" s="1">
        <v>0.207977</v>
      </c>
      <c r="AM1351" s="1">
        <f t="shared" si="66"/>
        <v>-7.5984149999999999E-4</v>
      </c>
      <c r="AR1351" s="1">
        <v>0.20825199999999999</v>
      </c>
      <c r="AS1351" s="1">
        <v>-2.7459700000000001E-4</v>
      </c>
    </row>
    <row r="1352" spans="3:45" x14ac:dyDescent="0.25">
      <c r="C1352" s="1">
        <v>0.10531600000000001</v>
      </c>
      <c r="D1352" s="1">
        <v>-1.4108299999999999E-4</v>
      </c>
      <c r="E1352">
        <f t="shared" si="65"/>
        <v>-2.5394939999999998E-4</v>
      </c>
      <c r="G1352" s="1">
        <v>0.10531600000000001</v>
      </c>
      <c r="H1352" s="1">
        <v>-2.55829E-3</v>
      </c>
      <c r="I1352" s="1">
        <v>-2.55829E-3</v>
      </c>
      <c r="K1352">
        <v>0.205536</v>
      </c>
      <c r="L1352">
        <v>-7.5648650000000007E-4</v>
      </c>
      <c r="N1352" s="1"/>
      <c r="P1352" s="1"/>
      <c r="Q1352" s="1"/>
      <c r="R1352" s="1"/>
      <c r="AB1352" s="1"/>
      <c r="AK1352" s="1">
        <v>-1.37543E-3</v>
      </c>
      <c r="AL1352" s="1">
        <v>0.205536</v>
      </c>
      <c r="AM1352" s="1">
        <f t="shared" si="66"/>
        <v>-7.5648650000000007E-4</v>
      </c>
      <c r="AR1352" s="1">
        <v>0.20574999999999999</v>
      </c>
      <c r="AS1352" s="1">
        <v>-2.7505500000000002E-4</v>
      </c>
    </row>
    <row r="1353" spans="3:45" x14ac:dyDescent="0.25">
      <c r="C1353" s="1">
        <v>0.102814</v>
      </c>
      <c r="D1353" s="1">
        <v>-1.4059399999999999E-4</v>
      </c>
      <c r="E1353">
        <f t="shared" si="65"/>
        <v>-2.5306919999999999E-4</v>
      </c>
      <c r="G1353" s="1">
        <v>0.102905</v>
      </c>
      <c r="H1353" s="1">
        <v>-2.5595100000000001E-3</v>
      </c>
      <c r="I1353" s="1">
        <v>-2.5595100000000001E-3</v>
      </c>
      <c r="K1353">
        <v>0.203156</v>
      </c>
      <c r="L1353">
        <v>-7.5581550000000013E-4</v>
      </c>
      <c r="N1353" s="1"/>
      <c r="P1353" s="1"/>
      <c r="Q1353" s="1"/>
      <c r="R1353" s="1"/>
      <c r="AB1353" s="1"/>
      <c r="AK1353" s="1">
        <v>-1.3742100000000001E-3</v>
      </c>
      <c r="AL1353" s="1">
        <v>0.203156</v>
      </c>
      <c r="AM1353" s="1">
        <f t="shared" si="66"/>
        <v>-7.5581550000000013E-4</v>
      </c>
      <c r="AR1353" s="1">
        <v>0.20330799999999999</v>
      </c>
      <c r="AS1353" s="1">
        <v>-2.7487200000000001E-4</v>
      </c>
    </row>
    <row r="1354" spans="3:45" x14ac:dyDescent="0.25">
      <c r="C1354" s="1">
        <v>0.100372</v>
      </c>
      <c r="D1354" s="1">
        <v>-1.41357E-4</v>
      </c>
      <c r="E1354">
        <f t="shared" si="65"/>
        <v>-2.544426E-4</v>
      </c>
      <c r="G1354" s="1">
        <v>0.100525</v>
      </c>
      <c r="H1354" s="1">
        <v>-2.5607300000000002E-3</v>
      </c>
      <c r="I1354" s="1">
        <v>-2.5607300000000002E-3</v>
      </c>
      <c r="K1354">
        <v>0.200623</v>
      </c>
      <c r="L1354">
        <v>-7.5346150000000015E-4</v>
      </c>
      <c r="N1354" s="1"/>
      <c r="P1354" s="1"/>
      <c r="Q1354" s="1"/>
      <c r="R1354" s="1"/>
      <c r="AB1354" s="1"/>
      <c r="AK1354" s="1">
        <v>-1.3699300000000001E-3</v>
      </c>
      <c r="AL1354" s="1">
        <v>0.200623</v>
      </c>
      <c r="AM1354" s="1">
        <f t="shared" si="66"/>
        <v>-7.5346150000000015E-4</v>
      </c>
      <c r="AR1354" s="1">
        <v>0.20086699999999999</v>
      </c>
      <c r="AS1354" s="1">
        <v>-2.7551300000000002E-4</v>
      </c>
    </row>
    <row r="1355" spans="3:45" x14ac:dyDescent="0.25">
      <c r="C1355" s="1">
        <v>0.10287499999999999</v>
      </c>
      <c r="D1355" s="1">
        <v>-1.3711499999999999E-4</v>
      </c>
      <c r="E1355">
        <f t="shared" si="65"/>
        <v>-2.4680699999999998E-4</v>
      </c>
      <c r="G1355" s="1">
        <v>0.102936</v>
      </c>
      <c r="H1355" s="1">
        <v>-2.5256300000000001E-3</v>
      </c>
      <c r="I1355" s="1">
        <v>-2.5256300000000001E-3</v>
      </c>
      <c r="K1355">
        <v>0.198242</v>
      </c>
      <c r="L1355">
        <v>-7.4994150000000002E-4</v>
      </c>
      <c r="N1355" s="1"/>
      <c r="P1355" s="1"/>
      <c r="Q1355" s="1"/>
      <c r="R1355" s="1"/>
      <c r="AB1355" s="1"/>
      <c r="AK1355" s="1">
        <v>-1.36353E-3</v>
      </c>
      <c r="AL1355" s="1">
        <v>0.198242</v>
      </c>
      <c r="AM1355" s="1">
        <f t="shared" si="66"/>
        <v>-7.4994150000000002E-4</v>
      </c>
      <c r="AR1355" s="1">
        <v>0.19845599999999999</v>
      </c>
      <c r="AS1355" s="1">
        <v>-2.7517699999999998E-4</v>
      </c>
    </row>
    <row r="1356" spans="3:45" x14ac:dyDescent="0.25">
      <c r="C1356" s="1">
        <v>0.105255</v>
      </c>
      <c r="D1356" s="1">
        <v>-1.31531E-4</v>
      </c>
      <c r="E1356">
        <f t="shared" si="65"/>
        <v>-2.3675580000000001E-4</v>
      </c>
      <c r="G1356" s="1">
        <v>0.105255</v>
      </c>
      <c r="H1356" s="1">
        <v>-2.4920699999999999E-3</v>
      </c>
      <c r="I1356" s="1">
        <v>-2.4920699999999999E-3</v>
      </c>
      <c r="K1356">
        <v>0.19570899999999999</v>
      </c>
      <c r="L1356">
        <v>-7.5010650000000001E-4</v>
      </c>
      <c r="N1356" s="1"/>
      <c r="P1356" s="1"/>
      <c r="Q1356" s="1"/>
      <c r="R1356" s="1"/>
      <c r="AB1356" s="1"/>
      <c r="AK1356" s="1">
        <v>-1.3638299999999999E-3</v>
      </c>
      <c r="AL1356" s="1">
        <v>0.19570899999999999</v>
      </c>
      <c r="AM1356" s="1">
        <f t="shared" si="66"/>
        <v>-7.5010650000000001E-4</v>
      </c>
      <c r="AR1356" s="1">
        <v>0.19598399999999999</v>
      </c>
      <c r="AS1356" s="1">
        <v>-2.7566500000000002E-4</v>
      </c>
    </row>
    <row r="1357" spans="3:45" x14ac:dyDescent="0.25">
      <c r="C1357" s="1">
        <v>0.107666</v>
      </c>
      <c r="D1357" s="1">
        <v>-1.27472E-4</v>
      </c>
      <c r="E1357">
        <f t="shared" si="65"/>
        <v>-2.2944960000000002E-4</v>
      </c>
      <c r="G1357" s="1">
        <v>0.10775800000000001</v>
      </c>
      <c r="H1357" s="1">
        <v>-2.45911E-3</v>
      </c>
      <c r="I1357" s="1">
        <v>-2.45911E-3</v>
      </c>
      <c r="K1357">
        <v>0.193298</v>
      </c>
      <c r="L1357">
        <v>-7.5010650000000001E-4</v>
      </c>
      <c r="N1357" s="1"/>
      <c r="P1357" s="1"/>
      <c r="Q1357" s="1"/>
      <c r="R1357" s="1"/>
      <c r="AB1357" s="1"/>
      <c r="AK1357" s="1">
        <v>-1.3638299999999999E-3</v>
      </c>
      <c r="AL1357" s="1">
        <v>0.193298</v>
      </c>
      <c r="AM1357" s="1">
        <f t="shared" si="66"/>
        <v>-7.5010650000000001E-4</v>
      </c>
      <c r="AR1357" s="1">
        <v>0.19351199999999999</v>
      </c>
      <c r="AS1357" s="1">
        <v>-2.7526900000000002E-4</v>
      </c>
    </row>
    <row r="1358" spans="3:45" x14ac:dyDescent="0.25">
      <c r="C1358" s="1">
        <v>0.11007699999999999</v>
      </c>
      <c r="D1358" s="1">
        <v>-1.23657E-4</v>
      </c>
      <c r="E1358">
        <f t="shared" si="65"/>
        <v>-2.2258259999999999E-4</v>
      </c>
      <c r="G1358" s="1">
        <v>0.11022899999999999</v>
      </c>
      <c r="H1358" s="1">
        <v>-2.42706E-3</v>
      </c>
      <c r="I1358" s="1">
        <v>-2.42706E-3</v>
      </c>
      <c r="K1358">
        <v>0.190857</v>
      </c>
      <c r="L1358">
        <v>-7.5161900000000014E-4</v>
      </c>
      <c r="N1358" s="1"/>
      <c r="P1358" s="1"/>
      <c r="Q1358" s="1"/>
      <c r="R1358" s="1"/>
      <c r="AB1358" s="1"/>
      <c r="AK1358" s="1">
        <v>-1.3665800000000001E-3</v>
      </c>
      <c r="AL1358" s="1">
        <v>0.190857</v>
      </c>
      <c r="AM1358" s="1">
        <f t="shared" si="66"/>
        <v>-7.5161900000000014E-4</v>
      </c>
      <c r="AR1358" s="1">
        <v>0.19107099999999999</v>
      </c>
      <c r="AS1358" s="1">
        <v>-2.7496299999999998E-4</v>
      </c>
    </row>
    <row r="1359" spans="3:45" x14ac:dyDescent="0.25">
      <c r="C1359" s="1">
        <v>0.112579</v>
      </c>
      <c r="D1359" s="1">
        <v>-1.19568E-4</v>
      </c>
      <c r="E1359">
        <f t="shared" si="65"/>
        <v>-2.1522240000000002E-4</v>
      </c>
      <c r="G1359" s="1">
        <v>0.11267099999999999</v>
      </c>
      <c r="H1359" s="1">
        <v>-2.3956300000000002E-3</v>
      </c>
      <c r="I1359" s="1">
        <v>-2.3956300000000002E-3</v>
      </c>
      <c r="K1359">
        <v>0.188416</v>
      </c>
      <c r="L1359">
        <v>-7.5094799999999998E-4</v>
      </c>
      <c r="N1359" s="1"/>
      <c r="P1359" s="1"/>
      <c r="Q1359" s="1"/>
      <c r="R1359" s="1"/>
      <c r="AB1359" s="1"/>
      <c r="AK1359" s="1">
        <v>-1.3653599999999999E-3</v>
      </c>
      <c r="AL1359" s="1">
        <v>0.188416</v>
      </c>
      <c r="AM1359" s="1">
        <f t="shared" si="66"/>
        <v>-7.5094799999999998E-4</v>
      </c>
      <c r="AR1359" s="1">
        <v>0.18862899999999999</v>
      </c>
      <c r="AS1359" s="1">
        <v>-2.7447499999999999E-4</v>
      </c>
    </row>
    <row r="1360" spans="3:45" x14ac:dyDescent="0.25">
      <c r="C1360" s="1">
        <v>0.115082</v>
      </c>
      <c r="D1360" s="1">
        <v>-1.19171E-4</v>
      </c>
      <c r="E1360">
        <f t="shared" si="65"/>
        <v>-2.1450780000000001E-4</v>
      </c>
      <c r="G1360" s="1">
        <v>0.115082</v>
      </c>
      <c r="H1360" s="1">
        <v>-2.3644999999999998E-3</v>
      </c>
      <c r="I1360" s="1">
        <v>-2.3644999999999998E-3</v>
      </c>
      <c r="K1360">
        <v>0.186005</v>
      </c>
      <c r="L1360">
        <v>-7.514485E-4</v>
      </c>
      <c r="N1360" s="1"/>
      <c r="P1360" s="1"/>
      <c r="Q1360" s="1"/>
      <c r="R1360" s="1"/>
      <c r="AB1360" s="1"/>
      <c r="AK1360" s="1">
        <v>-1.3662699999999999E-3</v>
      </c>
      <c r="AL1360" s="1">
        <v>0.186005</v>
      </c>
      <c r="AM1360" s="1">
        <f t="shared" si="66"/>
        <v>-7.514485E-4</v>
      </c>
      <c r="AR1360" s="1">
        <v>0.186249</v>
      </c>
      <c r="AS1360" s="1">
        <v>-2.7413900000000001E-4</v>
      </c>
    </row>
    <row r="1361" spans="3:45" x14ac:dyDescent="0.25">
      <c r="C1361" s="1">
        <v>0.117523</v>
      </c>
      <c r="D1361" s="1">
        <v>-1.14716E-4</v>
      </c>
      <c r="E1361">
        <f t="shared" si="65"/>
        <v>-2.0648880000000001E-4</v>
      </c>
      <c r="G1361" s="1">
        <v>0.11758399999999999</v>
      </c>
      <c r="H1361" s="1">
        <v>-2.3339799999999998E-3</v>
      </c>
      <c r="I1361" s="1">
        <v>-2.3339799999999998E-3</v>
      </c>
      <c r="K1361">
        <v>0.183563</v>
      </c>
      <c r="L1361">
        <v>-7.5413250000000008E-4</v>
      </c>
      <c r="N1361" s="1"/>
      <c r="P1361" s="1"/>
      <c r="Q1361" s="1"/>
      <c r="R1361" s="1"/>
      <c r="AB1361" s="1"/>
      <c r="AK1361" s="1">
        <v>-1.37115E-3</v>
      </c>
      <c r="AL1361" s="1">
        <v>0.183563</v>
      </c>
      <c r="AM1361" s="1">
        <f t="shared" si="66"/>
        <v>-7.5413250000000008E-4</v>
      </c>
      <c r="AR1361" s="1">
        <v>0.183777</v>
      </c>
      <c r="AS1361" s="1">
        <v>-2.7450599999999999E-4</v>
      </c>
    </row>
    <row r="1362" spans="3:45" x14ac:dyDescent="0.25">
      <c r="C1362" s="1">
        <v>0.119904</v>
      </c>
      <c r="D1362" s="1">
        <v>-1.09955E-4</v>
      </c>
      <c r="E1362">
        <f t="shared" si="65"/>
        <v>-1.9791900000000001E-4</v>
      </c>
      <c r="G1362" s="1">
        <v>0.12002599999999999</v>
      </c>
      <c r="H1362" s="1">
        <v>-2.3037700000000001E-3</v>
      </c>
      <c r="I1362" s="1">
        <v>-2.3037700000000001E-3</v>
      </c>
      <c r="K1362">
        <v>0.18112200000000001</v>
      </c>
      <c r="L1362">
        <v>-7.4876450000000013E-4</v>
      </c>
      <c r="N1362" s="1"/>
      <c r="P1362" s="1"/>
      <c r="Q1362" s="1"/>
      <c r="R1362" s="1"/>
      <c r="AB1362" s="1"/>
      <c r="AK1362" s="1">
        <v>-1.3613900000000001E-3</v>
      </c>
      <c r="AL1362" s="1">
        <v>0.18112200000000001</v>
      </c>
      <c r="AM1362" s="1">
        <f t="shared" si="66"/>
        <v>-7.4876450000000013E-4</v>
      </c>
      <c r="AR1362" s="1">
        <v>0.18127399999999999</v>
      </c>
      <c r="AS1362" s="1">
        <v>-2.7447499999999999E-4</v>
      </c>
    </row>
    <row r="1363" spans="3:45" x14ac:dyDescent="0.25">
      <c r="C1363" s="1">
        <v>0.122345</v>
      </c>
      <c r="D1363" s="1">
        <v>-1.06049E-4</v>
      </c>
      <c r="E1363">
        <f t="shared" si="65"/>
        <v>-1.9088819999999999E-4</v>
      </c>
      <c r="G1363" s="1">
        <v>0.122406</v>
      </c>
      <c r="H1363" s="1">
        <v>-2.2741699999999998E-3</v>
      </c>
      <c r="I1363" s="1">
        <v>-2.2741699999999998E-3</v>
      </c>
      <c r="K1363">
        <v>0.17871100000000001</v>
      </c>
      <c r="L1363">
        <v>-7.5581550000000013E-4</v>
      </c>
      <c r="N1363" s="1"/>
      <c r="P1363" s="1"/>
      <c r="Q1363" s="1"/>
      <c r="R1363" s="1"/>
      <c r="AB1363" s="1"/>
      <c r="AK1363" s="1">
        <v>-1.3742100000000001E-3</v>
      </c>
      <c r="AL1363" s="1">
        <v>0.17871100000000001</v>
      </c>
      <c r="AM1363" s="1">
        <f t="shared" si="66"/>
        <v>-7.5581550000000013E-4</v>
      </c>
      <c r="AR1363" s="1">
        <v>0.178894</v>
      </c>
      <c r="AS1363" s="1">
        <v>-2.7343799999999998E-4</v>
      </c>
    </row>
    <row r="1364" spans="3:45" x14ac:dyDescent="0.25">
      <c r="C1364" s="1">
        <v>0.12478599999999999</v>
      </c>
      <c r="D1364" s="1">
        <v>-1.0257E-4</v>
      </c>
      <c r="E1364">
        <f t="shared" si="65"/>
        <v>-1.8462600000000002E-4</v>
      </c>
      <c r="G1364" s="1">
        <v>0.12490800000000001</v>
      </c>
      <c r="H1364" s="1">
        <v>-2.2448699999999999E-3</v>
      </c>
      <c r="I1364" s="1">
        <v>-2.2448699999999999E-3</v>
      </c>
      <c r="K1364">
        <v>0.176208</v>
      </c>
      <c r="L1364">
        <v>-7.5698700000000009E-4</v>
      </c>
      <c r="N1364" s="1"/>
      <c r="P1364" s="1"/>
      <c r="Q1364" s="1"/>
      <c r="R1364" s="1"/>
      <c r="AB1364" s="1"/>
      <c r="AK1364" s="1">
        <v>-1.37634E-3</v>
      </c>
      <c r="AL1364" s="1">
        <v>0.176208</v>
      </c>
      <c r="AM1364" s="1">
        <f t="shared" si="66"/>
        <v>-7.5698700000000009E-4</v>
      </c>
      <c r="AR1364" s="1">
        <v>0.176422</v>
      </c>
      <c r="AS1364" s="1">
        <v>-2.7349900000000002E-4</v>
      </c>
    </row>
    <row r="1365" spans="3:45" x14ac:dyDescent="0.25">
      <c r="C1365" s="1">
        <v>0.12725800000000001</v>
      </c>
      <c r="D1365" s="1">
        <v>-9.9700900000000006E-5</v>
      </c>
      <c r="E1365">
        <f t="shared" si="65"/>
        <v>-1.7946162000000002E-4</v>
      </c>
      <c r="G1365" s="1">
        <v>0.12731899999999999</v>
      </c>
      <c r="H1365" s="1">
        <v>-2.2158799999999999E-3</v>
      </c>
      <c r="I1365" s="1">
        <v>-2.2158799999999999E-3</v>
      </c>
      <c r="K1365">
        <v>0.17379800000000001</v>
      </c>
      <c r="L1365">
        <v>-7.5312600000000012E-4</v>
      </c>
      <c r="N1365" s="1"/>
      <c r="P1365" s="1"/>
      <c r="Q1365" s="1"/>
      <c r="R1365" s="1"/>
      <c r="AB1365" s="1"/>
      <c r="AK1365" s="1">
        <v>-1.36932E-3</v>
      </c>
      <c r="AL1365" s="1">
        <v>0.17379800000000001</v>
      </c>
      <c r="AM1365" s="1">
        <f t="shared" si="66"/>
        <v>-7.5312600000000012E-4</v>
      </c>
      <c r="AR1365" s="1">
        <v>0.173981</v>
      </c>
      <c r="AS1365" s="1">
        <v>-2.7206399999999998E-4</v>
      </c>
    </row>
    <row r="1366" spans="3:45" x14ac:dyDescent="0.25">
      <c r="C1366" s="1">
        <v>0.12970000000000001</v>
      </c>
      <c r="D1366" s="1">
        <v>-9.8053000000000005E-5</v>
      </c>
      <c r="E1366">
        <f t="shared" si="65"/>
        <v>-1.7649540000000001E-4</v>
      </c>
      <c r="G1366" s="1">
        <v>0.12976099999999999</v>
      </c>
      <c r="H1366" s="1">
        <v>-2.1871899999999999E-3</v>
      </c>
      <c r="I1366" s="1">
        <v>-2.1871899999999999E-3</v>
      </c>
      <c r="K1366">
        <v>0.17132600000000001</v>
      </c>
      <c r="L1366">
        <v>-7.5094799999999998E-4</v>
      </c>
      <c r="N1366" s="1"/>
      <c r="P1366" s="1"/>
      <c r="Q1366" s="1"/>
      <c r="R1366" s="1"/>
      <c r="AB1366" s="1"/>
      <c r="AK1366" s="1">
        <v>-1.3653599999999999E-3</v>
      </c>
      <c r="AL1366" s="1">
        <v>0.17132600000000001</v>
      </c>
      <c r="AM1366" s="1">
        <f t="shared" si="66"/>
        <v>-7.5094799999999998E-4</v>
      </c>
      <c r="AR1366" s="1">
        <v>0.171539</v>
      </c>
      <c r="AS1366" s="1">
        <v>-2.7169800000000001E-4</v>
      </c>
    </row>
    <row r="1367" spans="3:45" x14ac:dyDescent="0.25">
      <c r="C1367" s="1">
        <v>0.13208</v>
      </c>
      <c r="D1367" s="1">
        <v>-9.5458999999999995E-5</v>
      </c>
      <c r="E1367">
        <f t="shared" si="65"/>
        <v>-1.7182619999999999E-4</v>
      </c>
      <c r="G1367" s="1">
        <v>0.13214100000000001</v>
      </c>
      <c r="H1367" s="1">
        <v>-2.1588100000000002E-3</v>
      </c>
      <c r="I1367" s="1">
        <v>-2.1588100000000002E-3</v>
      </c>
      <c r="K1367">
        <v>0.168854</v>
      </c>
      <c r="L1367">
        <v>-7.4994150000000002E-4</v>
      </c>
      <c r="N1367" s="1"/>
      <c r="P1367" s="1"/>
      <c r="Q1367" s="1"/>
      <c r="R1367" s="1"/>
      <c r="AB1367" s="1"/>
      <c r="AK1367" s="1">
        <v>-1.36353E-3</v>
      </c>
      <c r="AL1367" s="1">
        <v>0.168854</v>
      </c>
      <c r="AM1367" s="1">
        <f t="shared" si="66"/>
        <v>-7.4994150000000002E-4</v>
      </c>
      <c r="AR1367" s="1">
        <v>0.16903699999999999</v>
      </c>
      <c r="AS1367" s="1">
        <v>-2.7240000000000001E-4</v>
      </c>
    </row>
    <row r="1368" spans="3:45" x14ac:dyDescent="0.25">
      <c r="C1368" s="1">
        <v>0.134552</v>
      </c>
      <c r="D1368" s="1">
        <v>-9.33228E-5</v>
      </c>
      <c r="E1368">
        <f t="shared" si="65"/>
        <v>-1.6798103999999999E-4</v>
      </c>
      <c r="G1368" s="1">
        <v>0.13467399999999999</v>
      </c>
      <c r="H1368" s="1">
        <v>-2.1307399999999999E-3</v>
      </c>
      <c r="I1368" s="1">
        <v>-2.1307399999999999E-3</v>
      </c>
      <c r="K1368">
        <v>0.16644300000000001</v>
      </c>
      <c r="L1368">
        <v>-7.5178400000000002E-4</v>
      </c>
      <c r="N1368" s="1"/>
      <c r="P1368" s="1"/>
      <c r="Q1368" s="1"/>
      <c r="R1368" s="1"/>
      <c r="AB1368" s="1"/>
      <c r="AK1368" s="1">
        <v>-1.36688E-3</v>
      </c>
      <c r="AL1368" s="1">
        <v>0.16644300000000001</v>
      </c>
      <c r="AM1368" s="1">
        <f t="shared" si="66"/>
        <v>-7.5178400000000002E-4</v>
      </c>
      <c r="AR1368" s="1">
        <v>0.166626</v>
      </c>
      <c r="AS1368" s="1">
        <v>-2.7261400000000002E-4</v>
      </c>
    </row>
    <row r="1369" spans="3:45" x14ac:dyDescent="0.25">
      <c r="C1369" s="1">
        <v>0.13702400000000001</v>
      </c>
      <c r="D1369" s="1">
        <v>-9.2315699999999994E-5</v>
      </c>
      <c r="E1369">
        <f t="shared" si="65"/>
        <v>-1.6616826E-4</v>
      </c>
      <c r="G1369" s="1">
        <v>0.13708500000000001</v>
      </c>
      <c r="H1369" s="1">
        <v>-2.10297E-3</v>
      </c>
      <c r="I1369" s="1">
        <v>-2.10297E-3</v>
      </c>
      <c r="K1369">
        <v>0.16394</v>
      </c>
      <c r="L1369">
        <v>-7.5548000000000011E-4</v>
      </c>
      <c r="N1369" s="1"/>
      <c r="P1369" s="1"/>
      <c r="Q1369" s="1"/>
      <c r="R1369" s="1"/>
      <c r="AB1369" s="1"/>
      <c r="AK1369" s="1">
        <v>-1.3736E-3</v>
      </c>
      <c r="AL1369" s="1">
        <v>0.16394</v>
      </c>
      <c r="AM1369" s="1">
        <f t="shared" si="66"/>
        <v>-7.5548000000000011E-4</v>
      </c>
      <c r="AR1369" s="1">
        <v>0.164246</v>
      </c>
      <c r="AS1369" s="1">
        <v>-2.73102E-4</v>
      </c>
    </row>
    <row r="1370" spans="3:45" x14ac:dyDescent="0.25">
      <c r="C1370" s="1">
        <v>0.13946500000000001</v>
      </c>
      <c r="D1370" s="1">
        <v>-8.9813200000000003E-5</v>
      </c>
      <c r="E1370">
        <f t="shared" si="65"/>
        <v>-1.6166376000000001E-4</v>
      </c>
      <c r="G1370" s="1">
        <v>0.13952600000000001</v>
      </c>
      <c r="H1370" s="1">
        <v>-2.0755000000000001E-3</v>
      </c>
      <c r="I1370" s="1">
        <v>-2.0755000000000001E-3</v>
      </c>
      <c r="K1370">
        <v>0.16156000000000001</v>
      </c>
      <c r="L1370">
        <v>-7.5698700000000009E-4</v>
      </c>
      <c r="N1370" s="1"/>
      <c r="P1370" s="1"/>
      <c r="Q1370" s="1"/>
      <c r="R1370" s="1"/>
      <c r="AB1370" s="1"/>
      <c r="AK1370" s="1">
        <v>-1.37634E-3</v>
      </c>
      <c r="AL1370" s="1">
        <v>0.16156000000000001</v>
      </c>
      <c r="AM1370" s="1">
        <f t="shared" si="66"/>
        <v>-7.5698700000000009E-4</v>
      </c>
      <c r="AR1370" s="1">
        <v>0.161713</v>
      </c>
      <c r="AS1370" s="1">
        <v>-2.7246099999999999E-4</v>
      </c>
    </row>
    <row r="1371" spans="3:45" x14ac:dyDescent="0.25">
      <c r="C1371" s="1">
        <v>0.14193700000000001</v>
      </c>
      <c r="D1371" s="1">
        <v>-8.7005599999999999E-5</v>
      </c>
      <c r="E1371">
        <f t="shared" si="65"/>
        <v>-1.5661008000000001E-4</v>
      </c>
      <c r="G1371" s="1">
        <v>0.14199800000000001</v>
      </c>
      <c r="H1371" s="1">
        <v>-2.0483400000000001E-3</v>
      </c>
      <c r="I1371" s="1">
        <v>-2.0483400000000001E-3</v>
      </c>
      <c r="K1371">
        <v>0.15911900000000001</v>
      </c>
      <c r="L1371">
        <v>-7.5413250000000008E-4</v>
      </c>
      <c r="N1371" s="1"/>
      <c r="P1371" s="1"/>
      <c r="Q1371" s="1"/>
      <c r="R1371" s="1"/>
      <c r="AB1371" s="1"/>
      <c r="AK1371" s="1">
        <v>-1.37115E-3</v>
      </c>
      <c r="AL1371" s="1">
        <v>0.15911900000000001</v>
      </c>
      <c r="AM1371" s="1">
        <f t="shared" si="66"/>
        <v>-7.5413250000000008E-4</v>
      </c>
      <c r="AR1371" s="1">
        <v>0.159302</v>
      </c>
      <c r="AS1371" s="1">
        <v>-2.7224699999999998E-4</v>
      </c>
    </row>
    <row r="1372" spans="3:45" x14ac:dyDescent="0.25">
      <c r="C1372" s="1">
        <v>0.14437900000000001</v>
      </c>
      <c r="D1372" s="1">
        <v>-8.4960899999999995E-5</v>
      </c>
      <c r="E1372">
        <f t="shared" si="65"/>
        <v>-1.5292961999999999E-4</v>
      </c>
      <c r="G1372" s="1">
        <v>0.14437900000000001</v>
      </c>
      <c r="H1372" s="1">
        <v>-2.02118E-3</v>
      </c>
      <c r="I1372" s="1">
        <v>-2.02118E-3</v>
      </c>
      <c r="K1372">
        <v>0.15667700000000001</v>
      </c>
      <c r="L1372">
        <v>-7.4926500000000015E-4</v>
      </c>
      <c r="N1372" s="1"/>
      <c r="P1372" s="1"/>
      <c r="Q1372" s="1"/>
      <c r="R1372" s="1"/>
      <c r="AB1372" s="1"/>
      <c r="AK1372" s="1">
        <v>-1.3623000000000001E-3</v>
      </c>
      <c r="AL1372" s="1">
        <v>0.15667700000000001</v>
      </c>
      <c r="AM1372" s="1">
        <f t="shared" si="66"/>
        <v>-7.4926500000000015E-4</v>
      </c>
      <c r="AR1372" s="1">
        <v>0.15686</v>
      </c>
      <c r="AS1372" s="1">
        <v>-2.7096599999999998E-4</v>
      </c>
    </row>
    <row r="1373" spans="3:45" x14ac:dyDescent="0.25">
      <c r="C1373" s="1">
        <v>0.14682000000000001</v>
      </c>
      <c r="D1373" s="1">
        <v>-8.3862299999999998E-5</v>
      </c>
      <c r="E1373">
        <f t="shared" si="65"/>
        <v>-1.5095214E-4</v>
      </c>
      <c r="G1373" s="1">
        <v>0.14688100000000001</v>
      </c>
      <c r="H1373" s="1">
        <v>-1.9946299999999998E-3</v>
      </c>
      <c r="I1373" s="1">
        <v>-1.9946299999999998E-3</v>
      </c>
      <c r="K1373">
        <v>0.15420500000000001</v>
      </c>
      <c r="L1373">
        <v>-7.4675149999999999E-4</v>
      </c>
      <c r="N1373" s="1"/>
      <c r="P1373" s="1"/>
      <c r="Q1373" s="1"/>
      <c r="R1373" s="1"/>
      <c r="AB1373" s="1"/>
      <c r="AK1373" s="1">
        <v>-1.3577299999999999E-3</v>
      </c>
      <c r="AL1373" s="1">
        <v>0.15420500000000001</v>
      </c>
      <c r="AM1373" s="1">
        <f t="shared" si="66"/>
        <v>-7.4675149999999999E-4</v>
      </c>
      <c r="AR1373" s="1">
        <v>0.154449</v>
      </c>
      <c r="AS1373" s="1">
        <v>-2.7096599999999998E-4</v>
      </c>
    </row>
    <row r="1374" spans="3:45" x14ac:dyDescent="0.25">
      <c r="C1374" s="1">
        <v>0.149261</v>
      </c>
      <c r="D1374" s="1">
        <v>-8.0169700000000006E-5</v>
      </c>
      <c r="E1374">
        <f t="shared" si="65"/>
        <v>-1.4430546000000001E-4</v>
      </c>
      <c r="G1374" s="1">
        <v>0.14932300000000001</v>
      </c>
      <c r="H1374" s="1">
        <v>-1.96838E-3</v>
      </c>
      <c r="I1374" s="1">
        <v>-1.96838E-3</v>
      </c>
      <c r="K1374">
        <v>0.15179400000000001</v>
      </c>
      <c r="L1374">
        <v>-7.4658100000000007E-4</v>
      </c>
      <c r="N1374" s="1"/>
      <c r="P1374" s="1"/>
      <c r="Q1374" s="1"/>
      <c r="R1374" s="1"/>
      <c r="AB1374" s="1"/>
      <c r="AK1374" s="1">
        <v>-1.35742E-3</v>
      </c>
      <c r="AL1374" s="1">
        <v>0.15179400000000001</v>
      </c>
      <c r="AM1374" s="1">
        <f t="shared" si="66"/>
        <v>-7.4658100000000007E-4</v>
      </c>
      <c r="AR1374" s="1">
        <v>0.151978</v>
      </c>
      <c r="AS1374" s="1">
        <v>-2.70599E-4</v>
      </c>
    </row>
    <row r="1375" spans="3:45" x14ac:dyDescent="0.25">
      <c r="C1375" s="1">
        <v>0.151703</v>
      </c>
      <c r="D1375" s="1">
        <v>-7.8430200000000007E-5</v>
      </c>
      <c r="E1375">
        <f t="shared" si="65"/>
        <v>-1.4117436000000001E-4</v>
      </c>
      <c r="G1375" s="1">
        <v>0.15176400000000001</v>
      </c>
      <c r="H1375" s="1">
        <v>-1.94214E-3</v>
      </c>
      <c r="I1375" s="1">
        <v>-1.94214E-3</v>
      </c>
      <c r="K1375">
        <v>0.14929200000000001</v>
      </c>
      <c r="L1375">
        <v>-7.4322600000000004E-4</v>
      </c>
      <c r="N1375" s="1"/>
      <c r="P1375" s="1"/>
      <c r="Q1375" s="1"/>
      <c r="R1375" s="1"/>
      <c r="AB1375" s="1"/>
      <c r="AK1375" s="1">
        <v>-1.35132E-3</v>
      </c>
      <c r="AL1375" s="1">
        <v>0.14929200000000001</v>
      </c>
      <c r="AM1375" s="1">
        <f t="shared" si="66"/>
        <v>-7.4322600000000004E-4</v>
      </c>
      <c r="AR1375" s="1">
        <v>0.149536</v>
      </c>
      <c r="AS1375" s="1">
        <v>-2.7075200000000003E-4</v>
      </c>
    </row>
    <row r="1376" spans="3:45" x14ac:dyDescent="0.25">
      <c r="C1376" s="1">
        <v>0.154114</v>
      </c>
      <c r="D1376" s="1">
        <v>-7.6354999999999997E-5</v>
      </c>
      <c r="E1376">
        <f t="shared" si="65"/>
        <v>-1.37439E-4</v>
      </c>
      <c r="G1376" s="1">
        <v>0.154144</v>
      </c>
      <c r="H1376" s="1">
        <v>-1.9162000000000001E-3</v>
      </c>
      <c r="I1376" s="1">
        <v>-1.9162000000000001E-3</v>
      </c>
      <c r="K1376">
        <v>0.14685100000000001</v>
      </c>
      <c r="L1376">
        <v>-7.4708700000000001E-4</v>
      </c>
      <c r="N1376" s="1"/>
      <c r="P1376" s="1"/>
      <c r="Q1376" s="1"/>
      <c r="R1376" s="1"/>
      <c r="AB1376" s="1"/>
      <c r="AK1376" s="1">
        <v>-1.35834E-3</v>
      </c>
      <c r="AL1376" s="1">
        <v>0.14685100000000001</v>
      </c>
      <c r="AM1376" s="1">
        <f t="shared" si="66"/>
        <v>-7.4708700000000001E-4</v>
      </c>
      <c r="AR1376" s="1">
        <v>0.147064</v>
      </c>
      <c r="AS1376" s="1">
        <v>-2.69714E-4</v>
      </c>
    </row>
    <row r="1377" spans="3:45" x14ac:dyDescent="0.25">
      <c r="C1377" s="1">
        <v>0.156586</v>
      </c>
      <c r="D1377" s="1">
        <v>-7.5012200000000007E-5</v>
      </c>
      <c r="E1377">
        <f t="shared" si="65"/>
        <v>-1.3502196000000002E-4</v>
      </c>
      <c r="G1377" s="1">
        <v>0.15664700000000001</v>
      </c>
      <c r="H1377" s="1">
        <v>-1.8905599999999999E-3</v>
      </c>
      <c r="I1377" s="1">
        <v>-1.8905599999999999E-3</v>
      </c>
      <c r="K1377">
        <v>0.14446999999999999</v>
      </c>
      <c r="L1377">
        <v>-7.3936500000000007E-4</v>
      </c>
      <c r="N1377" s="1"/>
      <c r="P1377" s="1"/>
      <c r="Q1377" s="1"/>
      <c r="R1377" s="1"/>
      <c r="AB1377" s="1"/>
      <c r="AK1377" s="1">
        <v>-1.3443000000000001E-3</v>
      </c>
      <c r="AL1377" s="1">
        <v>0.14446999999999999</v>
      </c>
      <c r="AM1377" s="1">
        <f t="shared" si="66"/>
        <v>-7.3936500000000007E-4</v>
      </c>
      <c r="AR1377" s="1">
        <v>0.144623</v>
      </c>
      <c r="AS1377" s="1">
        <v>-2.69714E-4</v>
      </c>
    </row>
    <row r="1378" spans="3:45" x14ac:dyDescent="0.25">
      <c r="C1378" s="1">
        <v>0.158997</v>
      </c>
      <c r="D1378" s="1">
        <v>-7.3211699999999996E-5</v>
      </c>
      <c r="E1378">
        <f t="shared" si="65"/>
        <v>-1.3178106000000001E-4</v>
      </c>
      <c r="G1378" s="1">
        <v>0.159058</v>
      </c>
      <c r="H1378" s="1">
        <v>-1.8649300000000001E-3</v>
      </c>
      <c r="I1378" s="1">
        <v>-1.8649300000000001E-3</v>
      </c>
      <c r="K1378">
        <v>0.14202899999999999</v>
      </c>
      <c r="L1378">
        <v>-7.3852350000000011E-4</v>
      </c>
      <c r="N1378" s="1"/>
      <c r="P1378" s="1"/>
      <c r="Q1378" s="1"/>
      <c r="R1378" s="1"/>
      <c r="AB1378" s="1"/>
      <c r="AK1378" s="1">
        <v>-1.3427700000000001E-3</v>
      </c>
      <c r="AL1378" s="1">
        <v>0.14202899999999999</v>
      </c>
      <c r="AM1378" s="1">
        <f t="shared" si="66"/>
        <v>-7.3852350000000011E-4</v>
      </c>
      <c r="AR1378" s="1">
        <v>0.14221200000000001</v>
      </c>
      <c r="AS1378" s="1">
        <v>-2.6968400000000002E-4</v>
      </c>
    </row>
    <row r="1379" spans="3:45" x14ac:dyDescent="0.25">
      <c r="C1379" s="1">
        <v>0.161469</v>
      </c>
      <c r="D1379" s="1">
        <v>-7.0648200000000006E-5</v>
      </c>
      <c r="E1379">
        <f t="shared" si="65"/>
        <v>-1.2716676000000001E-4</v>
      </c>
      <c r="G1379" s="1">
        <v>0.161469</v>
      </c>
      <c r="H1379" s="1">
        <v>-1.8396E-3</v>
      </c>
      <c r="I1379" s="1">
        <v>-1.8396E-3</v>
      </c>
      <c r="K1379">
        <v>0.13955699999999999</v>
      </c>
      <c r="L1379">
        <v>-7.4389699999999998E-4</v>
      </c>
      <c r="N1379" s="1"/>
      <c r="P1379" s="1"/>
      <c r="Q1379" s="1"/>
      <c r="R1379" s="1"/>
      <c r="AB1379" s="1"/>
      <c r="AK1379" s="1">
        <v>-1.3525399999999999E-3</v>
      </c>
      <c r="AL1379" s="1">
        <v>0.13955699999999999</v>
      </c>
      <c r="AM1379" s="1">
        <f t="shared" si="66"/>
        <v>-7.4389699999999998E-4</v>
      </c>
      <c r="AR1379" s="1">
        <v>0.139709</v>
      </c>
      <c r="AS1379" s="1">
        <v>-2.6919599999999998E-4</v>
      </c>
    </row>
    <row r="1380" spans="3:45" x14ac:dyDescent="0.25">
      <c r="C1380" s="1">
        <v>0.16391</v>
      </c>
      <c r="D1380" s="1">
        <v>-6.8328899999999996E-5</v>
      </c>
      <c r="E1380">
        <f t="shared" si="65"/>
        <v>-1.2299201999999999E-4</v>
      </c>
      <c r="G1380" s="1">
        <v>0.16384899999999999</v>
      </c>
      <c r="H1380" s="1">
        <v>-1.8145800000000001E-3</v>
      </c>
      <c r="I1380" s="1">
        <v>-1.8145800000000001E-3</v>
      </c>
      <c r="K1380">
        <v>0.13714599999999999</v>
      </c>
      <c r="L1380">
        <v>-7.3818800000000008E-4</v>
      </c>
      <c r="N1380" s="1"/>
      <c r="P1380" s="1"/>
      <c r="Q1380" s="1"/>
      <c r="R1380" s="1"/>
      <c r="AB1380" s="1"/>
      <c r="AK1380" s="1">
        <v>-1.34216E-3</v>
      </c>
      <c r="AL1380" s="1">
        <v>0.13714599999999999</v>
      </c>
      <c r="AM1380" s="1">
        <f t="shared" si="66"/>
        <v>-7.3818800000000008E-4</v>
      </c>
      <c r="AR1380" s="1">
        <v>0.13732900000000001</v>
      </c>
      <c r="AS1380" s="1">
        <v>-2.6898200000000002E-4</v>
      </c>
    </row>
    <row r="1381" spans="3:45" x14ac:dyDescent="0.25">
      <c r="C1381" s="1">
        <v>0.166382</v>
      </c>
      <c r="D1381" s="1">
        <v>-6.7626999999999995E-5</v>
      </c>
      <c r="E1381">
        <f t="shared" si="65"/>
        <v>-1.217286E-4</v>
      </c>
      <c r="G1381" s="1">
        <v>0.16644300000000001</v>
      </c>
      <c r="H1381" s="1">
        <v>-1.7898600000000001E-3</v>
      </c>
      <c r="I1381" s="1">
        <v>-1.7898600000000001E-3</v>
      </c>
      <c r="K1381">
        <v>0.13467399999999999</v>
      </c>
      <c r="L1381">
        <v>-7.3785250000000006E-4</v>
      </c>
      <c r="N1381" s="1"/>
      <c r="P1381" s="1"/>
      <c r="Q1381" s="1"/>
      <c r="R1381" s="1"/>
      <c r="AB1381" s="1"/>
      <c r="AK1381" s="1">
        <v>-1.3415499999999999E-3</v>
      </c>
      <c r="AL1381" s="1">
        <v>0.13467399999999999</v>
      </c>
      <c r="AM1381" s="1">
        <f t="shared" si="66"/>
        <v>-7.3785250000000006E-4</v>
      </c>
      <c r="AR1381" s="1">
        <v>0.134857</v>
      </c>
      <c r="AS1381" s="1">
        <v>-2.6977499999999998E-4</v>
      </c>
    </row>
    <row r="1382" spans="3:45" x14ac:dyDescent="0.25">
      <c r="C1382" s="1">
        <v>0.168762</v>
      </c>
      <c r="D1382" s="1">
        <v>-6.6345200000000003E-5</v>
      </c>
      <c r="E1382">
        <f t="shared" si="65"/>
        <v>-1.1942136000000001E-4</v>
      </c>
      <c r="G1382" s="1">
        <v>0.168793</v>
      </c>
      <c r="H1382" s="1">
        <v>-1.7651399999999999E-3</v>
      </c>
      <c r="I1382" s="1">
        <v>-1.7651399999999999E-3</v>
      </c>
      <c r="K1382">
        <v>0.13220199999999999</v>
      </c>
      <c r="L1382">
        <v>-7.3617500000000005E-4</v>
      </c>
      <c r="N1382" s="1"/>
      <c r="P1382" s="1"/>
      <c r="Q1382" s="1"/>
      <c r="R1382" s="1"/>
      <c r="AB1382" s="1"/>
      <c r="AK1382" s="1">
        <v>-1.3385000000000001E-3</v>
      </c>
      <c r="AL1382" s="1">
        <v>0.13220199999999999</v>
      </c>
      <c r="AM1382" s="1">
        <f t="shared" si="66"/>
        <v>-7.3617500000000005E-4</v>
      </c>
      <c r="AR1382" s="1">
        <v>0.13244600000000001</v>
      </c>
      <c r="AS1382" s="1">
        <v>-2.7026399999999999E-4</v>
      </c>
    </row>
    <row r="1383" spans="3:45" x14ac:dyDescent="0.25">
      <c r="C1383" s="1">
        <v>0.171204</v>
      </c>
      <c r="D1383" s="1">
        <v>-6.4178500000000002E-5</v>
      </c>
      <c r="E1383">
        <f t="shared" si="65"/>
        <v>-1.155213E-4</v>
      </c>
      <c r="G1383" s="1">
        <v>0.171265</v>
      </c>
      <c r="H1383" s="1">
        <v>-1.7407200000000001E-3</v>
      </c>
      <c r="I1383" s="1">
        <v>-1.7407200000000001E-3</v>
      </c>
      <c r="K1383">
        <v>0.12976099999999999</v>
      </c>
      <c r="L1383">
        <v>-7.35504E-4</v>
      </c>
      <c r="N1383" s="1"/>
      <c r="P1383" s="1"/>
      <c r="Q1383" s="1"/>
      <c r="R1383" s="1"/>
      <c r="AB1383" s="1"/>
      <c r="AK1383" s="1">
        <v>-1.3372799999999999E-3</v>
      </c>
      <c r="AL1383" s="1">
        <v>0.12976099999999999</v>
      </c>
      <c r="AM1383" s="1">
        <f t="shared" si="66"/>
        <v>-7.35504E-4</v>
      </c>
      <c r="AR1383" s="1">
        <v>0.13003500000000001</v>
      </c>
      <c r="AS1383" s="1">
        <v>-2.7035500000000001E-4</v>
      </c>
    </row>
    <row r="1384" spans="3:45" x14ac:dyDescent="0.25">
      <c r="C1384" s="1">
        <v>0.173676</v>
      </c>
      <c r="D1384" s="1">
        <v>-6.2530499999999994E-5</v>
      </c>
      <c r="E1384">
        <f t="shared" si="65"/>
        <v>-1.1255489999999999E-4</v>
      </c>
      <c r="G1384" s="1">
        <v>0.173737</v>
      </c>
      <c r="H1384" s="1">
        <v>-1.71631E-3</v>
      </c>
      <c r="I1384" s="1">
        <v>-1.71631E-3</v>
      </c>
      <c r="K1384">
        <v>0.12731899999999999</v>
      </c>
      <c r="L1384">
        <v>-7.35504E-4</v>
      </c>
      <c r="N1384" s="1"/>
      <c r="P1384" s="1"/>
      <c r="Q1384" s="1"/>
      <c r="R1384" s="1"/>
      <c r="AB1384" s="1"/>
      <c r="AK1384" s="1">
        <v>-1.3372799999999999E-3</v>
      </c>
      <c r="AL1384" s="1">
        <v>0.12731899999999999</v>
      </c>
      <c r="AM1384" s="1">
        <f t="shared" si="66"/>
        <v>-7.35504E-4</v>
      </c>
      <c r="AR1384" s="1">
        <v>0.12753300000000001</v>
      </c>
      <c r="AS1384" s="1">
        <v>-2.6986700000000002E-4</v>
      </c>
    </row>
    <row r="1385" spans="3:45" x14ac:dyDescent="0.25">
      <c r="C1385" s="1">
        <v>0.17608599999999999</v>
      </c>
      <c r="D1385" s="1">
        <v>-6.1370800000000005E-5</v>
      </c>
      <c r="E1385">
        <f t="shared" si="65"/>
        <v>-1.1046744000000002E-4</v>
      </c>
      <c r="G1385" s="1">
        <v>0.176147</v>
      </c>
      <c r="H1385" s="1">
        <v>-1.6922E-3</v>
      </c>
      <c r="I1385" s="1">
        <v>-1.6922E-3</v>
      </c>
      <c r="K1385">
        <v>0.124878</v>
      </c>
      <c r="L1385">
        <v>-7.3365600000000007E-4</v>
      </c>
      <c r="N1385" s="1"/>
      <c r="P1385" s="1"/>
      <c r="Q1385" s="1"/>
      <c r="R1385" s="1"/>
      <c r="AB1385" s="1"/>
      <c r="AK1385" s="1">
        <v>-1.3339199999999999E-3</v>
      </c>
      <c r="AL1385" s="1">
        <v>0.124878</v>
      </c>
      <c r="AM1385" s="1">
        <f t="shared" si="66"/>
        <v>-7.3365600000000007E-4</v>
      </c>
      <c r="AR1385" s="1">
        <v>0.12512200000000001</v>
      </c>
      <c r="AS1385" s="1">
        <v>-2.7011100000000002E-4</v>
      </c>
    </row>
    <row r="1386" spans="3:45" x14ac:dyDescent="0.25">
      <c r="C1386" s="1">
        <v>0.17852799999999999</v>
      </c>
      <c r="D1386" s="1">
        <v>-6.0211199999999997E-5</v>
      </c>
      <c r="E1386">
        <f t="shared" si="65"/>
        <v>-1.0838016E-4</v>
      </c>
      <c r="G1386" s="1">
        <v>0.17855799999999999</v>
      </c>
      <c r="H1386" s="1">
        <v>-1.6684E-3</v>
      </c>
      <c r="I1386" s="1">
        <v>-1.6684E-3</v>
      </c>
      <c r="K1386">
        <v>0.122406</v>
      </c>
      <c r="L1386">
        <v>-7.3483300000000006E-4</v>
      </c>
      <c r="N1386" s="1"/>
      <c r="P1386" s="1"/>
      <c r="Q1386" s="1"/>
      <c r="R1386" s="1"/>
      <c r="AB1386" s="1"/>
      <c r="AK1386" s="1">
        <v>-1.33606E-3</v>
      </c>
      <c r="AL1386" s="1">
        <v>0.122406</v>
      </c>
      <c r="AM1386" s="1">
        <f t="shared" si="66"/>
        <v>-7.3483300000000006E-4</v>
      </c>
      <c r="AR1386" s="1">
        <v>0.12262000000000001</v>
      </c>
      <c r="AS1386" s="1">
        <v>-2.7041599999999999E-4</v>
      </c>
    </row>
    <row r="1387" spans="3:45" x14ac:dyDescent="0.25">
      <c r="C1387" s="1">
        <v>0.18096899999999999</v>
      </c>
      <c r="D1387" s="1">
        <v>-5.86548E-5</v>
      </c>
      <c r="E1387">
        <f t="shared" si="65"/>
        <v>-1.0557864E-4</v>
      </c>
      <c r="G1387" s="1">
        <v>0.181061</v>
      </c>
      <c r="H1387" s="1">
        <v>-1.64459E-3</v>
      </c>
      <c r="I1387" s="1">
        <v>-1.64459E-3</v>
      </c>
      <c r="K1387">
        <v>0.119965</v>
      </c>
      <c r="L1387">
        <v>-7.4171350000000013E-4</v>
      </c>
      <c r="N1387" s="1"/>
      <c r="P1387" s="1"/>
      <c r="Q1387" s="1"/>
      <c r="R1387" s="1"/>
      <c r="AB1387" s="1"/>
      <c r="AK1387" s="1">
        <v>-1.3485700000000001E-3</v>
      </c>
      <c r="AL1387" s="1">
        <v>0.119965</v>
      </c>
      <c r="AM1387" s="1">
        <f t="shared" si="66"/>
        <v>-7.4171350000000013E-4</v>
      </c>
      <c r="AR1387" s="1">
        <v>0.120209</v>
      </c>
      <c r="AS1387" s="1">
        <v>-2.69745E-4</v>
      </c>
    </row>
    <row r="1388" spans="3:45" x14ac:dyDescent="0.25">
      <c r="C1388" s="1">
        <v>0.18341099999999999</v>
      </c>
      <c r="D1388" s="1">
        <v>-5.7128900000000001E-5</v>
      </c>
      <c r="E1388">
        <f t="shared" si="65"/>
        <v>-1.0283202000000001E-4</v>
      </c>
      <c r="G1388" s="1">
        <v>0.18341099999999999</v>
      </c>
      <c r="H1388" s="1">
        <v>-1.6210899999999999E-3</v>
      </c>
      <c r="I1388" s="1">
        <v>-1.6210899999999999E-3</v>
      </c>
      <c r="K1388">
        <v>0.117523</v>
      </c>
      <c r="L1388">
        <v>-7.2895900000000005E-4</v>
      </c>
      <c r="N1388" s="1"/>
      <c r="P1388" s="1"/>
      <c r="Q1388" s="1"/>
      <c r="R1388" s="1"/>
      <c r="AB1388" s="1"/>
      <c r="AK1388" s="1">
        <v>-1.3253799999999999E-3</v>
      </c>
      <c r="AL1388" s="1">
        <v>0.117523</v>
      </c>
      <c r="AM1388" s="1">
        <f t="shared" si="66"/>
        <v>-7.2895900000000005E-4</v>
      </c>
      <c r="AR1388" s="1">
        <v>0.11770600000000001</v>
      </c>
      <c r="AS1388" s="1">
        <v>-2.7069099999999999E-4</v>
      </c>
    </row>
    <row r="1389" spans="3:45" x14ac:dyDescent="0.25">
      <c r="C1389" s="1">
        <v>0.18588299999999999</v>
      </c>
      <c r="D1389" s="1">
        <v>-5.5725099999999999E-5</v>
      </c>
      <c r="E1389">
        <f t="shared" si="65"/>
        <v>-1.0030517999999999E-4</v>
      </c>
      <c r="G1389" s="1">
        <v>0.18588299999999999</v>
      </c>
      <c r="H1389" s="1">
        <v>-1.5979E-3</v>
      </c>
      <c r="I1389" s="1">
        <v>-1.5979E-3</v>
      </c>
      <c r="K1389">
        <v>0.115051</v>
      </c>
      <c r="L1389">
        <v>-7.2996550000000012E-4</v>
      </c>
      <c r="N1389" s="1"/>
      <c r="P1389" s="1"/>
      <c r="Q1389" s="1"/>
      <c r="R1389" s="1"/>
      <c r="AB1389" s="1"/>
      <c r="AK1389" s="1">
        <v>-1.3272100000000001E-3</v>
      </c>
      <c r="AL1389" s="1">
        <v>0.115051</v>
      </c>
      <c r="AM1389" s="1">
        <f t="shared" si="66"/>
        <v>-7.2996550000000012E-4</v>
      </c>
      <c r="AR1389" s="1">
        <v>0.11526500000000001</v>
      </c>
      <c r="AS1389" s="1">
        <v>-2.6940900000000002E-4</v>
      </c>
    </row>
    <row r="1390" spans="3:45" x14ac:dyDescent="0.25">
      <c r="C1390" s="1">
        <v>0.18826300000000001</v>
      </c>
      <c r="D1390" s="1">
        <v>-5.5725099999999999E-5</v>
      </c>
      <c r="E1390">
        <f t="shared" si="65"/>
        <v>-1.0030517999999999E-4</v>
      </c>
      <c r="G1390" s="1">
        <v>0.18832399999999999</v>
      </c>
      <c r="H1390" s="1">
        <v>-1.57471E-3</v>
      </c>
      <c r="I1390" s="1">
        <v>-1.57471E-3</v>
      </c>
      <c r="K1390">
        <v>0.11261</v>
      </c>
      <c r="L1390">
        <v>-7.3013050000000012E-4</v>
      </c>
      <c r="N1390" s="1"/>
      <c r="P1390" s="1"/>
      <c r="Q1390" s="1"/>
      <c r="R1390" s="1"/>
      <c r="AB1390" s="1"/>
      <c r="AK1390" s="1">
        <v>-1.3275100000000001E-3</v>
      </c>
      <c r="AL1390" s="1">
        <v>0.11261</v>
      </c>
      <c r="AM1390" s="1">
        <f t="shared" si="66"/>
        <v>-7.3013050000000012E-4</v>
      </c>
      <c r="AR1390" s="1">
        <v>0.112793</v>
      </c>
      <c r="AS1390" s="1">
        <v>-2.6956199999999999E-4</v>
      </c>
    </row>
    <row r="1391" spans="3:45" x14ac:dyDescent="0.25">
      <c r="C1391" s="1">
        <v>0.19070400000000001</v>
      </c>
      <c r="D1391" s="1">
        <v>-5.4107699999999997E-5</v>
      </c>
      <c r="E1391">
        <f t="shared" si="65"/>
        <v>-9.739386E-5</v>
      </c>
      <c r="G1391" s="1">
        <v>0.19079599999999999</v>
      </c>
      <c r="H1391" s="1">
        <v>-1.55182E-3</v>
      </c>
      <c r="I1391" s="1">
        <v>-1.55182E-3</v>
      </c>
      <c r="K1391">
        <v>0.110138</v>
      </c>
      <c r="L1391">
        <v>-7.2996550000000012E-4</v>
      </c>
      <c r="N1391" s="1"/>
      <c r="P1391" s="1"/>
      <c r="Q1391" s="1"/>
      <c r="R1391" s="1"/>
      <c r="AB1391" s="1"/>
      <c r="AK1391" s="1">
        <v>-1.3272100000000001E-3</v>
      </c>
      <c r="AL1391" s="1">
        <v>0.110138</v>
      </c>
      <c r="AM1391" s="1">
        <f t="shared" si="66"/>
        <v>-7.2996550000000012E-4</v>
      </c>
      <c r="AR1391" s="1">
        <v>0.11038199999999999</v>
      </c>
      <c r="AS1391" s="1">
        <v>-2.7004999999999998E-4</v>
      </c>
    </row>
    <row r="1392" spans="3:45" x14ac:dyDescent="0.25">
      <c r="C1392" s="1">
        <v>0.19317599999999999</v>
      </c>
      <c r="D1392" s="1">
        <v>-5.2856399999999998E-5</v>
      </c>
      <c r="E1392">
        <f t="shared" si="65"/>
        <v>-9.5141519999999998E-5</v>
      </c>
      <c r="G1392" s="1">
        <v>0.19320699999999999</v>
      </c>
      <c r="H1392" s="1">
        <v>-1.52893E-3</v>
      </c>
      <c r="I1392" s="1">
        <v>-1.52893E-3</v>
      </c>
      <c r="K1392">
        <v>0.107727</v>
      </c>
      <c r="L1392">
        <v>-7.2509800000000008E-4</v>
      </c>
      <c r="N1392" s="1"/>
      <c r="P1392" s="1"/>
      <c r="Q1392" s="1"/>
      <c r="R1392" s="1"/>
      <c r="AB1392" s="1"/>
      <c r="AK1392" s="1">
        <v>-1.31836E-3</v>
      </c>
      <c r="AL1392" s="1">
        <v>0.107727</v>
      </c>
      <c r="AM1392" s="1">
        <f t="shared" si="66"/>
        <v>-7.2509800000000008E-4</v>
      </c>
      <c r="AR1392" s="1">
        <v>0.107971</v>
      </c>
      <c r="AS1392" s="1">
        <v>-2.7044699999999999E-4</v>
      </c>
    </row>
    <row r="1393" spans="3:45" x14ac:dyDescent="0.25">
      <c r="C1393" s="1">
        <v>0.19561799999999999</v>
      </c>
      <c r="D1393" s="1">
        <v>-5.13E-5</v>
      </c>
      <c r="E1393">
        <f t="shared" si="65"/>
        <v>-9.234E-5</v>
      </c>
      <c r="G1393" s="1">
        <v>0.19570899999999999</v>
      </c>
      <c r="H1393" s="1">
        <v>-1.5063500000000001E-3</v>
      </c>
      <c r="I1393" s="1">
        <v>-1.5063500000000001E-3</v>
      </c>
      <c r="K1393">
        <v>0.10531600000000001</v>
      </c>
      <c r="L1393">
        <v>-7.2694600000000002E-4</v>
      </c>
      <c r="N1393" s="1"/>
      <c r="P1393" s="1"/>
      <c r="Q1393" s="1"/>
      <c r="R1393" s="1"/>
      <c r="AB1393" s="1"/>
      <c r="AK1393" s="1">
        <v>-1.32172E-3</v>
      </c>
      <c r="AL1393" s="1">
        <v>0.10531600000000001</v>
      </c>
      <c r="AM1393" s="1">
        <f t="shared" si="66"/>
        <v>-7.2694600000000002E-4</v>
      </c>
      <c r="AR1393" s="1">
        <v>0.10556</v>
      </c>
      <c r="AS1393" s="1">
        <v>-2.7648899999999999E-4</v>
      </c>
    </row>
    <row r="1394" spans="3:45" x14ac:dyDescent="0.25">
      <c r="C1394" s="1">
        <v>0.19805900000000001</v>
      </c>
      <c r="D1394" s="1">
        <v>-5.2673300000000003E-5</v>
      </c>
      <c r="E1394">
        <f t="shared" si="65"/>
        <v>-9.4811940000000009E-5</v>
      </c>
      <c r="G1394" s="1">
        <v>0.19815099999999999</v>
      </c>
      <c r="H1394" s="1">
        <v>-1.48376E-3</v>
      </c>
      <c r="I1394" s="1">
        <v>-1.48376E-3</v>
      </c>
      <c r="K1394">
        <v>0.102905</v>
      </c>
      <c r="L1394">
        <v>-7.3214900000000008E-4</v>
      </c>
      <c r="N1394" s="1"/>
      <c r="P1394" s="1"/>
      <c r="Q1394" s="1"/>
      <c r="R1394" s="1"/>
      <c r="AB1394" s="1"/>
      <c r="AK1394" s="1">
        <v>-1.33118E-3</v>
      </c>
      <c r="AL1394" s="1">
        <v>0.102905</v>
      </c>
      <c r="AM1394" s="1">
        <f t="shared" si="66"/>
        <v>-7.3214900000000008E-4</v>
      </c>
      <c r="AR1394" s="1">
        <v>0.103058</v>
      </c>
      <c r="AS1394" s="1">
        <v>-2.7862500000000001E-4</v>
      </c>
    </row>
    <row r="1395" spans="3:45" x14ac:dyDescent="0.25">
      <c r="C1395" s="1">
        <v>0.20047000000000001</v>
      </c>
      <c r="D1395" s="1">
        <v>-5.1147499999999998E-5</v>
      </c>
      <c r="E1395">
        <f t="shared" si="65"/>
        <v>-9.2065500000000001E-5</v>
      </c>
      <c r="G1395" s="1">
        <v>0.20056199999999999</v>
      </c>
      <c r="H1395" s="1">
        <v>-1.46149E-3</v>
      </c>
      <c r="I1395" s="1">
        <v>-1.46149E-3</v>
      </c>
      <c r="K1395">
        <v>0.100464</v>
      </c>
      <c r="L1395">
        <v>-7.2912400000000016E-4</v>
      </c>
      <c r="N1395" s="1"/>
      <c r="P1395" s="1"/>
      <c r="Q1395" s="1"/>
      <c r="R1395" s="1"/>
      <c r="AB1395" s="1"/>
      <c r="AK1395" s="1">
        <v>-1.3256800000000001E-3</v>
      </c>
      <c r="AL1395" s="1">
        <v>0.100464</v>
      </c>
      <c r="AM1395" s="1">
        <f t="shared" si="66"/>
        <v>-7.2912400000000016E-4</v>
      </c>
      <c r="AR1395" s="1">
        <v>0.100677</v>
      </c>
      <c r="AS1395" s="1">
        <v>-2.7566500000000002E-4</v>
      </c>
    </row>
    <row r="1396" spans="3:45" x14ac:dyDescent="0.25">
      <c r="AK1396" s="1"/>
      <c r="AL1396" s="1"/>
      <c r="AM1396" s="1"/>
      <c r="AR1396" s="1">
        <v>9.8205600000000004E-2</v>
      </c>
      <c r="AS1396" s="1">
        <v>-2.7242999999999999E-4</v>
      </c>
    </row>
    <row r="1397" spans="3:45" x14ac:dyDescent="0.25">
      <c r="AK1397" s="1"/>
      <c r="AL1397" s="1"/>
      <c r="AM1397" s="1"/>
      <c r="AR1397" s="1">
        <v>9.5733600000000002E-2</v>
      </c>
      <c r="AS1397" s="1">
        <v>-2.7285800000000001E-4</v>
      </c>
    </row>
    <row r="1398" spans="3:45" x14ac:dyDescent="0.25">
      <c r="AK1398" s="1"/>
      <c r="AL1398" s="1"/>
      <c r="AM1398" s="1"/>
      <c r="AR1398" s="1">
        <v>9.3322799999999997E-2</v>
      </c>
      <c r="AS1398" s="1">
        <v>-2.7233900000000002E-4</v>
      </c>
    </row>
    <row r="1399" spans="3:45" x14ac:dyDescent="0.25">
      <c r="AK1399" s="1"/>
      <c r="AL1399" s="1"/>
      <c r="AM1399" s="1"/>
      <c r="AR1399" s="1">
        <v>9.0881299999999998E-2</v>
      </c>
      <c r="AS1399" s="1">
        <v>-2.7233900000000002E-4</v>
      </c>
    </row>
    <row r="1400" spans="3:45" x14ac:dyDescent="0.25">
      <c r="AK1400" s="1"/>
      <c r="AL1400" s="1"/>
      <c r="AM1400" s="1"/>
      <c r="AR1400" s="1">
        <v>8.8439900000000002E-2</v>
      </c>
      <c r="AS1400" s="1">
        <v>-2.7255200000000002E-4</v>
      </c>
    </row>
    <row r="1401" spans="3:45" x14ac:dyDescent="0.25">
      <c r="AK1401" s="1"/>
      <c r="AL1401" s="1"/>
      <c r="AM1401" s="1"/>
      <c r="AR1401" s="1">
        <v>8.5968000000000003E-2</v>
      </c>
      <c r="AS1401" s="1">
        <v>-2.7261400000000002E-4</v>
      </c>
    </row>
    <row r="1402" spans="3:45" x14ac:dyDescent="0.25">
      <c r="AK1402" s="1"/>
      <c r="AL1402" s="1"/>
      <c r="AM1402" s="1"/>
      <c r="AR1402" s="1">
        <v>8.3496100000000004E-2</v>
      </c>
      <c r="AS1402" s="1">
        <v>-2.72186E-4</v>
      </c>
    </row>
    <row r="1403" spans="3:45" x14ac:dyDescent="0.25">
      <c r="AK1403" s="1"/>
      <c r="AL1403" s="1"/>
      <c r="AM1403" s="1"/>
      <c r="AR1403" s="1">
        <v>8.1115699999999999E-2</v>
      </c>
      <c r="AS1403" s="1">
        <v>-2.7197300000000001E-4</v>
      </c>
    </row>
    <row r="1404" spans="3:45" x14ac:dyDescent="0.25">
      <c r="AK1404" s="1"/>
      <c r="AL1404" s="1"/>
      <c r="AM1404" s="1"/>
      <c r="AR1404" s="1">
        <v>7.86438E-2</v>
      </c>
      <c r="AS1404" s="1">
        <v>-2.7179E-4</v>
      </c>
    </row>
    <row r="1405" spans="3:45" x14ac:dyDescent="0.25">
      <c r="AK1405" s="1"/>
      <c r="AL1405" s="1"/>
      <c r="AM1405" s="1"/>
      <c r="AR1405" s="1">
        <v>7.6232900000000006E-2</v>
      </c>
      <c r="AS1405" s="1">
        <v>-2.7169800000000001E-4</v>
      </c>
    </row>
    <row r="1406" spans="3:45" x14ac:dyDescent="0.25">
      <c r="AK1406" s="1"/>
      <c r="AL1406" s="1"/>
      <c r="AM1406" s="1"/>
      <c r="AR1406" s="1">
        <v>7.3730500000000004E-2</v>
      </c>
      <c r="AS1406" s="1">
        <v>-2.7142300000000002E-4</v>
      </c>
    </row>
    <row r="1407" spans="3:45" x14ac:dyDescent="0.25">
      <c r="AK1407" s="1"/>
      <c r="AL1407" s="1"/>
      <c r="AM1407" s="1"/>
      <c r="AR1407" s="1">
        <v>7.1289099999999994E-2</v>
      </c>
      <c r="AS1407" s="1">
        <v>-2.7154499999999999E-4</v>
      </c>
    </row>
    <row r="1408" spans="3:45" x14ac:dyDescent="0.25">
      <c r="AK1408" s="1"/>
      <c r="AL1408" s="1"/>
      <c r="AM1408" s="1"/>
      <c r="AR1408" s="1">
        <v>6.8847699999999998E-2</v>
      </c>
      <c r="AS1408" s="1">
        <v>-2.7139299999999998E-4</v>
      </c>
    </row>
    <row r="1409" spans="37:45" x14ac:dyDescent="0.25">
      <c r="AK1409" s="1"/>
      <c r="AL1409" s="1"/>
      <c r="AM1409" s="1"/>
      <c r="AR1409" s="1">
        <v>6.6375699999999996E-2</v>
      </c>
      <c r="AS1409" s="1">
        <v>-2.7117899999999997E-4</v>
      </c>
    </row>
    <row r="1410" spans="37:45" x14ac:dyDescent="0.25">
      <c r="AK1410" s="1"/>
      <c r="AL1410" s="1"/>
      <c r="AM1410" s="1"/>
      <c r="AR1410" s="1">
        <v>6.3995399999999994E-2</v>
      </c>
      <c r="AS1410" s="1">
        <v>-2.7056900000000002E-4</v>
      </c>
    </row>
    <row r="1411" spans="37:45" x14ac:dyDescent="0.25">
      <c r="AK1411" s="1"/>
      <c r="AL1411" s="1"/>
      <c r="AM1411" s="1"/>
      <c r="AR1411" s="1">
        <v>6.1523399999999999E-2</v>
      </c>
      <c r="AS1411" s="1">
        <v>-2.7053800000000002E-4</v>
      </c>
    </row>
    <row r="1412" spans="37:45" x14ac:dyDescent="0.25">
      <c r="AK1412" s="1"/>
      <c r="AL1412" s="1"/>
      <c r="AM1412" s="1"/>
      <c r="AR1412" s="1">
        <v>5.9112499999999998E-2</v>
      </c>
      <c r="AS1412" s="1">
        <v>-2.71301E-4</v>
      </c>
    </row>
    <row r="1413" spans="37:45" x14ac:dyDescent="0.25">
      <c r="AK1413" s="1"/>
      <c r="AL1413" s="1"/>
      <c r="AM1413" s="1"/>
      <c r="AR1413" s="1">
        <v>5.6640599999999999E-2</v>
      </c>
      <c r="AS1413" s="1">
        <v>-2.68829E-4</v>
      </c>
    </row>
    <row r="1414" spans="37:45" x14ac:dyDescent="0.25">
      <c r="AK1414" s="1"/>
      <c r="AL1414" s="1"/>
      <c r="AM1414" s="1"/>
      <c r="AR1414" s="1">
        <v>5.4199200000000003E-2</v>
      </c>
      <c r="AS1414" s="1">
        <v>-2.6916499999999998E-4</v>
      </c>
    </row>
    <row r="1415" spans="37:45" x14ac:dyDescent="0.25">
      <c r="AK1415" s="1"/>
      <c r="AL1415" s="1"/>
      <c r="AM1415" s="1"/>
      <c r="AR1415" s="1">
        <v>5.1727299999999997E-2</v>
      </c>
      <c r="AS1415" s="1">
        <v>-2.6925700000000001E-4</v>
      </c>
    </row>
    <row r="1416" spans="37:45" x14ac:dyDescent="0.25">
      <c r="AK1416" s="1"/>
      <c r="AL1416" s="1"/>
      <c r="AM1416" s="1"/>
      <c r="AR1416" s="1">
        <v>4.9316400000000003E-2</v>
      </c>
      <c r="AS1416" s="1">
        <v>-2.6919599999999998E-4</v>
      </c>
    </row>
    <row r="1417" spans="37:45" x14ac:dyDescent="0.25">
      <c r="AK1417" s="1"/>
      <c r="AL1417" s="1"/>
      <c r="AM1417" s="1"/>
      <c r="AR1417" s="1">
        <v>4.6569800000000001E-2</v>
      </c>
      <c r="AS1417" s="1">
        <v>-2.6934799999999998E-4</v>
      </c>
    </row>
    <row r="1418" spans="37:45" x14ac:dyDescent="0.25">
      <c r="AK1418" s="1"/>
      <c r="AL1418" s="1"/>
      <c r="AM1418" s="1"/>
      <c r="AR1418" s="1">
        <v>4.41193E-2</v>
      </c>
      <c r="AS1418" s="1">
        <v>-2.6888999999999998E-4</v>
      </c>
    </row>
    <row r="1419" spans="37:45" x14ac:dyDescent="0.25">
      <c r="AK1419" s="1"/>
      <c r="AL1419" s="1"/>
      <c r="AM1419" s="1"/>
      <c r="AR1419" s="1">
        <v>4.1677899999999997E-2</v>
      </c>
      <c r="AS1419" s="1">
        <v>-2.6895100000000002E-4</v>
      </c>
    </row>
    <row r="1420" spans="37:45" x14ac:dyDescent="0.25">
      <c r="AK1420" s="1"/>
      <c r="AL1420" s="1"/>
      <c r="AM1420" s="1"/>
      <c r="AR1420" s="1">
        <v>3.9211999999999997E-2</v>
      </c>
      <c r="AS1420" s="1">
        <v>-2.70203E-4</v>
      </c>
    </row>
    <row r="1421" spans="37:45" x14ac:dyDescent="0.25">
      <c r="AK1421" s="1"/>
      <c r="AL1421" s="1"/>
      <c r="AM1421" s="1"/>
      <c r="AR1421" s="1">
        <v>3.6785900000000003E-2</v>
      </c>
      <c r="AS1421" s="1">
        <v>-2.6968400000000002E-4</v>
      </c>
    </row>
    <row r="1422" spans="37:45" x14ac:dyDescent="0.25">
      <c r="AK1422" s="1"/>
      <c r="AL1422" s="1"/>
      <c r="AM1422" s="1"/>
      <c r="AR1422" s="1">
        <v>3.4338399999999998E-2</v>
      </c>
      <c r="AS1422" s="1">
        <v>-2.6654100000000002E-4</v>
      </c>
    </row>
    <row r="1423" spans="37:45" x14ac:dyDescent="0.25">
      <c r="AK1423" s="1"/>
      <c r="AL1423" s="1"/>
      <c r="AM1423" s="1"/>
      <c r="AR1423" s="1">
        <v>3.1903099999999997E-2</v>
      </c>
      <c r="AS1423" s="1">
        <v>-2.6590000000000001E-4</v>
      </c>
    </row>
    <row r="1424" spans="37:45" x14ac:dyDescent="0.25">
      <c r="AK1424" s="1"/>
      <c r="AL1424" s="1"/>
      <c r="AM1424" s="1"/>
      <c r="AR1424" s="1">
        <v>2.9443400000000002E-2</v>
      </c>
      <c r="AS1424" s="1">
        <v>-2.6626599999999997E-4</v>
      </c>
    </row>
    <row r="1425" spans="37:45" x14ac:dyDescent="0.25">
      <c r="AK1425" s="1"/>
      <c r="AL1425" s="1"/>
      <c r="AM1425" s="1"/>
      <c r="AR1425" s="1">
        <v>2.7014199999999999E-2</v>
      </c>
      <c r="AS1425" s="1">
        <v>-2.6666299999999999E-4</v>
      </c>
    </row>
    <row r="1426" spans="37:45" x14ac:dyDescent="0.25">
      <c r="AK1426" s="1"/>
      <c r="AL1426" s="1"/>
      <c r="AM1426" s="1"/>
      <c r="AR1426" s="1">
        <v>2.4563600000000001E-2</v>
      </c>
      <c r="AS1426" s="1">
        <v>-2.6687599999999998E-4</v>
      </c>
    </row>
    <row r="1427" spans="37:45" x14ac:dyDescent="0.25">
      <c r="AK1427" s="1"/>
      <c r="AL1427" s="1"/>
      <c r="AM1427" s="1"/>
      <c r="AR1427" s="1">
        <v>2.2122200000000002E-2</v>
      </c>
      <c r="AS1427" s="1">
        <v>-2.6745600000000001E-4</v>
      </c>
    </row>
    <row r="1428" spans="37:45" x14ac:dyDescent="0.25">
      <c r="AK1428" s="1"/>
      <c r="AL1428" s="1"/>
      <c r="AM1428" s="1"/>
      <c r="AR1428" s="1">
        <v>1.9671600000000001E-2</v>
      </c>
      <c r="AS1428" s="1">
        <v>-2.6950100000000001E-4</v>
      </c>
    </row>
    <row r="1429" spans="37:45" x14ac:dyDescent="0.25">
      <c r="AK1429" s="1"/>
      <c r="AL1429" s="1"/>
      <c r="AM1429" s="1"/>
      <c r="AR1429" s="1">
        <v>1.7242400000000001E-2</v>
      </c>
      <c r="AS1429" s="1">
        <v>-2.7041599999999999E-4</v>
      </c>
    </row>
    <row r="1430" spans="37:45" x14ac:dyDescent="0.25">
      <c r="AK1430" s="1"/>
      <c r="AL1430" s="1"/>
      <c r="AM1430" s="1"/>
      <c r="AR1430" s="1">
        <v>1.4798E-2</v>
      </c>
      <c r="AS1430" s="1">
        <v>-2.7081300000000001E-4</v>
      </c>
    </row>
    <row r="1431" spans="37:45" x14ac:dyDescent="0.25">
      <c r="AK1431" s="1"/>
      <c r="AL1431" s="1"/>
      <c r="AM1431" s="1"/>
      <c r="AR1431" s="1">
        <v>1.2341299999999999E-2</v>
      </c>
      <c r="AS1431" s="1">
        <v>-2.70172E-4</v>
      </c>
    </row>
    <row r="1432" spans="37:45" x14ac:dyDescent="0.25">
      <c r="AK1432" s="1"/>
      <c r="AL1432" s="1"/>
      <c r="AM1432" s="1"/>
      <c r="AR1432" s="1">
        <v>9.8968500000000004E-3</v>
      </c>
      <c r="AS1432" s="1">
        <v>-2.6962299999999998E-4</v>
      </c>
    </row>
    <row r="1433" spans="37:45" x14ac:dyDescent="0.25">
      <c r="AK1433" s="1"/>
      <c r="AL1433" s="1"/>
      <c r="AM1433" s="1"/>
      <c r="AR1433" s="1">
        <v>7.4646000000000001E-3</v>
      </c>
      <c r="AS1433" s="1">
        <v>-2.6944000000000002E-4</v>
      </c>
    </row>
    <row r="1434" spans="37:45" x14ac:dyDescent="0.25">
      <c r="AK1434" s="1"/>
      <c r="AL1434" s="1"/>
      <c r="AM1434" s="1"/>
      <c r="AR1434" s="1">
        <v>5.0109899999999999E-3</v>
      </c>
      <c r="AS1434" s="1">
        <v>-2.6873799999999997E-4</v>
      </c>
    </row>
    <row r="1435" spans="37:45" x14ac:dyDescent="0.25">
      <c r="AK1435" s="1"/>
      <c r="AL1435" s="1"/>
      <c r="AM1435" s="1"/>
      <c r="AR1435" s="1">
        <v>2.56653E-3</v>
      </c>
      <c r="AS1435" s="1">
        <v>-2.6886E-4</v>
      </c>
    </row>
    <row r="1436" spans="37:45" x14ac:dyDescent="0.25">
      <c r="AK1436" s="1"/>
      <c r="AL1436" s="2"/>
      <c r="AM1436" s="1"/>
      <c r="AR1436" s="1">
        <v>1.12915E-4</v>
      </c>
      <c r="AS1436" s="1">
        <v>-2.6922600000000001E-4</v>
      </c>
    </row>
    <row r="1437" spans="37:45" x14ac:dyDescent="0.25">
      <c r="AK1437" s="1"/>
      <c r="AL1437" s="1"/>
      <c r="AM1437" s="1"/>
      <c r="AR1437" s="1">
        <v>2.5695800000000001E-3</v>
      </c>
      <c r="AS1437" s="1">
        <v>-2.63916E-4</v>
      </c>
    </row>
    <row r="1438" spans="37:45" x14ac:dyDescent="0.25">
      <c r="AK1438" s="1"/>
      <c r="AL1438" s="1"/>
      <c r="AM1438" s="1"/>
      <c r="AR1438" s="1">
        <v>5.0109899999999999E-3</v>
      </c>
      <c r="AS1438" s="1">
        <v>-2.57843E-4</v>
      </c>
    </row>
    <row r="1439" spans="37:45" x14ac:dyDescent="0.25">
      <c r="AK1439" s="1"/>
      <c r="AL1439" s="1"/>
      <c r="AM1439" s="1"/>
      <c r="AR1439" s="1">
        <v>7.4462900000000004E-3</v>
      </c>
      <c r="AS1439" s="1">
        <v>-2.5128200000000002E-4</v>
      </c>
    </row>
    <row r="1440" spans="37:45" x14ac:dyDescent="0.25">
      <c r="AK1440" s="1"/>
      <c r="AL1440" s="1"/>
      <c r="AM1440" s="1"/>
      <c r="AR1440" s="1">
        <v>9.8876999999999993E-3</v>
      </c>
      <c r="AS1440" s="1">
        <v>-2.4661300000000002E-4</v>
      </c>
    </row>
    <row r="1441" spans="37:45" x14ac:dyDescent="0.25">
      <c r="AK1441" s="1"/>
      <c r="AL1441" s="1"/>
      <c r="AM1441" s="1"/>
      <c r="AR1441" s="1">
        <v>1.2341299999999999E-2</v>
      </c>
      <c r="AS1441" s="1">
        <v>-2.4188200000000001E-4</v>
      </c>
    </row>
    <row r="1442" spans="37:45" x14ac:dyDescent="0.25">
      <c r="AK1442" s="1"/>
      <c r="AL1442" s="1"/>
      <c r="AM1442" s="1"/>
      <c r="AR1442" s="1">
        <v>1.4782699999999999E-2</v>
      </c>
      <c r="AS1442" s="1">
        <v>-2.3672499999999999E-4</v>
      </c>
    </row>
    <row r="1443" spans="37:45" x14ac:dyDescent="0.25">
      <c r="AK1443" s="1"/>
      <c r="AL1443" s="1"/>
      <c r="AM1443" s="1"/>
      <c r="AR1443" s="1">
        <v>1.7215000000000001E-2</v>
      </c>
      <c r="AS1443" s="1">
        <v>-2.3193399999999999E-4</v>
      </c>
    </row>
    <row r="1444" spans="37:45" x14ac:dyDescent="0.25">
      <c r="AK1444" s="1"/>
      <c r="AL1444" s="1"/>
      <c r="AM1444" s="1"/>
      <c r="AR1444" s="1">
        <v>1.9668600000000001E-2</v>
      </c>
      <c r="AS1444" s="1">
        <v>-2.2753899999999999E-4</v>
      </c>
    </row>
    <row r="1445" spans="37:45" x14ac:dyDescent="0.25">
      <c r="AK1445" s="1"/>
      <c r="AL1445" s="1"/>
      <c r="AM1445" s="1"/>
      <c r="AR1445" s="1">
        <v>2.2113000000000001E-2</v>
      </c>
      <c r="AS1445" s="1">
        <v>-2.2403000000000001E-4</v>
      </c>
    </row>
    <row r="1446" spans="37:45" x14ac:dyDescent="0.25">
      <c r="AK1446" s="1"/>
      <c r="AL1446" s="1"/>
      <c r="AM1446" s="1"/>
      <c r="AR1446" s="1">
        <v>2.4557499999999999E-2</v>
      </c>
      <c r="AS1446" s="1">
        <v>-2.19788E-4</v>
      </c>
    </row>
    <row r="1447" spans="37:45" x14ac:dyDescent="0.25">
      <c r="AK1447" s="1"/>
      <c r="AL1447" s="1"/>
      <c r="AM1447" s="1"/>
      <c r="AR1447" s="1">
        <v>2.70111E-2</v>
      </c>
      <c r="AS1447" s="1">
        <v>-2.1533199999999999E-4</v>
      </c>
    </row>
    <row r="1448" spans="37:45" x14ac:dyDescent="0.25">
      <c r="AK1448" s="1"/>
      <c r="AL1448" s="1"/>
      <c r="AM1448" s="1"/>
      <c r="AR1448" s="1">
        <v>2.9440299999999999E-2</v>
      </c>
      <c r="AS1448" s="1">
        <v>-2.11182E-4</v>
      </c>
    </row>
    <row r="1449" spans="37:45" x14ac:dyDescent="0.25">
      <c r="AK1449" s="1"/>
      <c r="AL1449" s="1"/>
      <c r="AM1449" s="1"/>
      <c r="AR1449" s="1">
        <v>3.1875599999999997E-2</v>
      </c>
      <c r="AS1449" s="1">
        <v>-2.0513899999999999E-4</v>
      </c>
    </row>
    <row r="1450" spans="37:45" x14ac:dyDescent="0.25">
      <c r="AK1450" s="1"/>
      <c r="AL1450" s="1"/>
      <c r="AM1450" s="1"/>
      <c r="AR1450" s="1">
        <v>3.4313999999999997E-2</v>
      </c>
      <c r="AS1450" s="1">
        <v>-2.01965E-4</v>
      </c>
    </row>
    <row r="1451" spans="37:45" x14ac:dyDescent="0.25">
      <c r="AK1451" s="1"/>
      <c r="AL1451" s="1"/>
      <c r="AM1451" s="1"/>
      <c r="AR1451" s="1">
        <v>3.6770600000000001E-2</v>
      </c>
      <c r="AS1451" s="1">
        <v>-1.98975E-4</v>
      </c>
    </row>
    <row r="1452" spans="37:45" x14ac:dyDescent="0.25">
      <c r="AK1452" s="1"/>
      <c r="AL1452" s="1"/>
      <c r="AM1452" s="1"/>
      <c r="AR1452" s="1">
        <v>3.9209000000000001E-2</v>
      </c>
      <c r="AS1452" s="1">
        <v>-1.9543499999999999E-4</v>
      </c>
    </row>
    <row r="1453" spans="37:45" x14ac:dyDescent="0.25">
      <c r="AK1453" s="1"/>
      <c r="AL1453" s="1"/>
      <c r="AM1453" s="1"/>
      <c r="AR1453" s="1">
        <v>4.1650399999999997E-2</v>
      </c>
      <c r="AS1453" s="1">
        <v>-1.91528E-4</v>
      </c>
    </row>
    <row r="1454" spans="37:45" x14ac:dyDescent="0.25">
      <c r="AK1454" s="1"/>
      <c r="AL1454" s="1"/>
      <c r="AM1454" s="1"/>
      <c r="AR1454" s="1">
        <v>4.4097900000000002E-2</v>
      </c>
      <c r="AS1454" s="1">
        <v>-1.8768300000000001E-4</v>
      </c>
    </row>
    <row r="1455" spans="37:45" x14ac:dyDescent="0.25">
      <c r="AK1455" s="1"/>
      <c r="AL1455" s="1"/>
      <c r="AM1455" s="1"/>
      <c r="AR1455" s="1">
        <v>4.6554600000000002E-2</v>
      </c>
      <c r="AS1455" s="1">
        <v>-1.8493700000000001E-4</v>
      </c>
    </row>
    <row r="1456" spans="37:45" x14ac:dyDescent="0.25">
      <c r="AK1456" s="1"/>
      <c r="AL1456" s="1"/>
      <c r="AM1456" s="1"/>
      <c r="AR1456" s="1">
        <v>4.8980700000000002E-2</v>
      </c>
      <c r="AS1456" s="1">
        <v>-1.8164099999999999E-4</v>
      </c>
    </row>
    <row r="1457" spans="37:45" x14ac:dyDescent="0.25">
      <c r="AK1457" s="1"/>
      <c r="AL1457" s="1"/>
      <c r="AM1457" s="1"/>
      <c r="AR1457" s="1">
        <v>5.1605199999999997E-2</v>
      </c>
      <c r="AS1457" s="1">
        <v>-1.7764300000000001E-4</v>
      </c>
    </row>
    <row r="1458" spans="37:45" x14ac:dyDescent="0.25">
      <c r="AK1458" s="1"/>
      <c r="AL1458" s="1"/>
      <c r="AM1458" s="1"/>
      <c r="AR1458" s="1">
        <v>5.40466E-2</v>
      </c>
      <c r="AS1458" s="1">
        <v>-1.7330899999999999E-4</v>
      </c>
    </row>
    <row r="1459" spans="37:45" x14ac:dyDescent="0.25">
      <c r="AK1459" s="1"/>
      <c r="AL1459" s="1"/>
      <c r="AM1459" s="1"/>
      <c r="AR1459" s="1">
        <v>5.6426999999999998E-2</v>
      </c>
      <c r="AS1459" s="1">
        <v>-1.6906700000000001E-4</v>
      </c>
    </row>
    <row r="1460" spans="37:45" x14ac:dyDescent="0.25">
      <c r="AK1460" s="1"/>
      <c r="AL1460" s="1"/>
      <c r="AM1460" s="1"/>
      <c r="AR1460" s="1">
        <v>5.8898899999999997E-2</v>
      </c>
      <c r="AS1460" s="1">
        <v>-1.6745E-4</v>
      </c>
    </row>
    <row r="1461" spans="37:45" x14ac:dyDescent="0.25">
      <c r="AK1461" s="1"/>
      <c r="AL1461" s="1"/>
      <c r="AM1461" s="1"/>
      <c r="AR1461" s="1">
        <v>6.1370800000000003E-2</v>
      </c>
      <c r="AS1461" s="1">
        <v>-1.64764E-4</v>
      </c>
    </row>
    <row r="1462" spans="37:45" x14ac:dyDescent="0.25">
      <c r="AK1462" s="1"/>
      <c r="AL1462" s="1"/>
      <c r="AM1462" s="1"/>
      <c r="AR1462" s="1">
        <v>6.3781699999999997E-2</v>
      </c>
      <c r="AS1462" s="1">
        <v>-1.6122399999999999E-4</v>
      </c>
    </row>
    <row r="1463" spans="37:45" x14ac:dyDescent="0.25">
      <c r="AK1463" s="1"/>
      <c r="AL1463" s="1"/>
      <c r="AM1463" s="1"/>
      <c r="AR1463" s="1">
        <v>6.6223099999999993E-2</v>
      </c>
      <c r="AS1463" s="1">
        <v>-1.5799E-4</v>
      </c>
    </row>
    <row r="1464" spans="37:45" x14ac:dyDescent="0.25">
      <c r="AK1464" s="1"/>
      <c r="AL1464" s="1"/>
      <c r="AM1464" s="1"/>
      <c r="AR1464" s="1">
        <v>6.8664600000000006E-2</v>
      </c>
      <c r="AS1464" s="1">
        <v>-1.5573099999999999E-4</v>
      </c>
    </row>
    <row r="1465" spans="37:45" x14ac:dyDescent="0.25">
      <c r="AK1465" s="1"/>
      <c r="AL1465" s="1"/>
      <c r="AM1465" s="1"/>
      <c r="AR1465" s="1">
        <v>7.1075399999999997E-2</v>
      </c>
      <c r="AS1465" s="1">
        <v>-1.5423600000000001E-4</v>
      </c>
    </row>
    <row r="1466" spans="37:45" x14ac:dyDescent="0.25">
      <c r="AK1466" s="1"/>
      <c r="AL1466" s="1"/>
      <c r="AM1466" s="1"/>
      <c r="AR1466" s="1">
        <v>7.3547399999999999E-2</v>
      </c>
      <c r="AS1466" s="1">
        <v>-1.52344E-4</v>
      </c>
    </row>
    <row r="1467" spans="37:45" x14ac:dyDescent="0.25">
      <c r="AK1467" s="1"/>
      <c r="AL1467" s="1"/>
      <c r="AM1467" s="1"/>
      <c r="AR1467" s="1">
        <v>7.5958300000000006E-2</v>
      </c>
      <c r="AS1467" s="1">
        <v>-1.4935299999999999E-4</v>
      </c>
    </row>
    <row r="1468" spans="37:45" x14ac:dyDescent="0.25">
      <c r="AK1468" s="1"/>
      <c r="AL1468" s="1"/>
      <c r="AM1468" s="1"/>
      <c r="AR1468" s="1">
        <v>7.8430200000000005E-2</v>
      </c>
      <c r="AS1468" s="1">
        <v>-1.46942E-4</v>
      </c>
    </row>
    <row r="1469" spans="37:45" x14ac:dyDescent="0.25">
      <c r="AK1469" s="1"/>
      <c r="AL1469" s="1"/>
      <c r="AM1469" s="1"/>
      <c r="AR1469" s="1">
        <v>8.0871600000000002E-2</v>
      </c>
      <c r="AS1469" s="1">
        <v>-1.4376800000000001E-4</v>
      </c>
    </row>
    <row r="1470" spans="37:45" x14ac:dyDescent="0.25">
      <c r="AK1470" s="1"/>
      <c r="AL1470" s="1"/>
      <c r="AM1470" s="1"/>
      <c r="AR1470" s="1">
        <v>8.3312999999999998E-2</v>
      </c>
      <c r="AS1470" s="1">
        <v>-1.40686E-4</v>
      </c>
    </row>
    <row r="1471" spans="37:45" x14ac:dyDescent="0.25">
      <c r="AK1471" s="1"/>
      <c r="AL1471" s="1"/>
      <c r="AM1471" s="1"/>
      <c r="AR1471" s="1">
        <v>8.5784899999999997E-2</v>
      </c>
      <c r="AS1471" s="1">
        <v>-1.3815299999999999E-4</v>
      </c>
    </row>
    <row r="1472" spans="37:45" x14ac:dyDescent="0.25">
      <c r="AK1472" s="1"/>
      <c r="AL1472" s="1"/>
      <c r="AM1472" s="1"/>
      <c r="AR1472" s="1">
        <v>8.8195800000000005E-2</v>
      </c>
      <c r="AS1472" s="1">
        <v>-1.3424699999999999E-4</v>
      </c>
    </row>
    <row r="1473" spans="11:45" x14ac:dyDescent="0.25">
      <c r="AK1473" s="1"/>
      <c r="AL1473" s="1"/>
      <c r="AM1473" s="1"/>
      <c r="AR1473" s="1">
        <v>9.0667700000000004E-2</v>
      </c>
      <c r="AS1473" s="1">
        <v>-1.3186599999999999E-4</v>
      </c>
    </row>
    <row r="1474" spans="11:45" x14ac:dyDescent="0.25">
      <c r="AK1474" s="1"/>
      <c r="AL1474" s="1"/>
      <c r="AM1474" s="1"/>
      <c r="AR1474" s="1">
        <v>9.3078599999999997E-2</v>
      </c>
      <c r="AS1474" s="1">
        <v>-1.29822E-4</v>
      </c>
    </row>
    <row r="1475" spans="11:45" x14ac:dyDescent="0.25">
      <c r="AK1475" s="1"/>
      <c r="AL1475" s="1"/>
      <c r="AM1475" s="1"/>
      <c r="AR1475" s="1">
        <v>9.5611600000000005E-2</v>
      </c>
      <c r="AS1475" s="1">
        <v>-1.2094100000000001E-4</v>
      </c>
    </row>
    <row r="1476" spans="11:45" x14ac:dyDescent="0.25">
      <c r="AK1476" s="1"/>
      <c r="AL1476" s="1"/>
      <c r="AM1476" s="1"/>
      <c r="AR1476" s="1">
        <v>9.7991900000000007E-2</v>
      </c>
      <c r="AS1476" s="1">
        <v>-1.1801100000000001E-4</v>
      </c>
    </row>
    <row r="1477" spans="11:45" x14ac:dyDescent="0.25">
      <c r="K1477">
        <v>0.10040300000000001</v>
      </c>
      <c r="L1477">
        <v>-9.0728800000000002E-4</v>
      </c>
      <c r="AK1477" s="1">
        <v>-9.0728800000000002E-4</v>
      </c>
      <c r="AL1477" s="1">
        <v>0.10040300000000001</v>
      </c>
      <c r="AM1477" s="1">
        <v>-9.0728800000000002E-4</v>
      </c>
      <c r="AR1477" s="1">
        <v>0.10043299999999999</v>
      </c>
      <c r="AS1477" s="1">
        <v>-1.15845E-4</v>
      </c>
    </row>
    <row r="1478" spans="11:45" x14ac:dyDescent="0.25">
      <c r="AK1478" s="1"/>
      <c r="AL1478" s="1"/>
      <c r="AM1478" s="1"/>
    </row>
    <row r="1479" spans="11:45" x14ac:dyDescent="0.25">
      <c r="AK1479" s="1"/>
      <c r="AL1479" s="1"/>
      <c r="AM1479" s="1"/>
    </row>
    <row r="1480" spans="11:45" x14ac:dyDescent="0.25">
      <c r="AK1480" s="1"/>
      <c r="AL1480" s="1"/>
      <c r="AM1480" s="1"/>
    </row>
    <row r="1481" spans="11:45" x14ac:dyDescent="0.25">
      <c r="AK1481" s="1"/>
      <c r="AL1481" s="1"/>
      <c r="AM1481" s="1"/>
    </row>
    <row r="1482" spans="11:45" x14ac:dyDescent="0.25">
      <c r="AK1482" s="1"/>
      <c r="AL1482" s="1"/>
      <c r="AM1482" s="1"/>
    </row>
    <row r="1483" spans="11:45" x14ac:dyDescent="0.25">
      <c r="AK1483" s="1"/>
      <c r="AL1483" s="1"/>
      <c r="AM1483" s="1"/>
    </row>
    <row r="1484" spans="11:45" x14ac:dyDescent="0.25">
      <c r="AK1484" s="1"/>
      <c r="AL1484" s="1"/>
      <c r="AM1484" s="1"/>
    </row>
    <row r="1485" spans="11:45" x14ac:dyDescent="0.25">
      <c r="AK1485" s="1"/>
      <c r="AL1485" s="1"/>
      <c r="AM1485" s="1"/>
    </row>
    <row r="1486" spans="11:45" x14ac:dyDescent="0.25">
      <c r="AK1486" s="1"/>
      <c r="AL1486" s="1"/>
      <c r="AM1486" s="1"/>
    </row>
    <row r="1487" spans="11:45" x14ac:dyDescent="0.25">
      <c r="AK1487" s="1"/>
      <c r="AL1487" s="1"/>
      <c r="AM1487" s="1"/>
    </row>
    <row r="1488" spans="11:45" x14ac:dyDescent="0.25">
      <c r="AK1488" s="1"/>
      <c r="AL1488" s="1"/>
      <c r="AM1488" s="1"/>
    </row>
    <row r="1489" spans="37:39" x14ac:dyDescent="0.25">
      <c r="AK1489" s="1"/>
      <c r="AL1489" s="1"/>
      <c r="AM1489" s="1"/>
    </row>
    <row r="1490" spans="37:39" x14ac:dyDescent="0.25">
      <c r="AK1490" s="1"/>
      <c r="AL1490" s="1"/>
      <c r="AM1490" s="1"/>
    </row>
    <row r="1491" spans="37:39" x14ac:dyDescent="0.25">
      <c r="AK1491" s="1"/>
      <c r="AL1491" s="1"/>
      <c r="AM1491" s="1"/>
    </row>
    <row r="1492" spans="37:39" x14ac:dyDescent="0.25">
      <c r="AK1492" s="1"/>
      <c r="AL1492" s="1"/>
      <c r="AM1492" s="1"/>
    </row>
    <row r="1493" spans="37:39" x14ac:dyDescent="0.25">
      <c r="AK1493" s="1"/>
      <c r="AL1493" s="1"/>
      <c r="AM1493" s="1"/>
    </row>
    <row r="1494" spans="37:39" x14ac:dyDescent="0.25">
      <c r="AK1494" s="1"/>
      <c r="AL1494" s="1"/>
      <c r="AM1494" s="1"/>
    </row>
    <row r="1495" spans="37:39" x14ac:dyDescent="0.25">
      <c r="AK1495" s="1"/>
      <c r="AL1495" s="1"/>
      <c r="AM1495" s="1"/>
    </row>
    <row r="1496" spans="37:39" x14ac:dyDescent="0.25">
      <c r="AK1496" s="1"/>
      <c r="AL1496" s="1"/>
      <c r="AM1496" s="1"/>
    </row>
    <row r="1497" spans="37:39" x14ac:dyDescent="0.25">
      <c r="AK1497" s="1"/>
      <c r="AL1497" s="1"/>
      <c r="AM1497" s="1"/>
    </row>
    <row r="1498" spans="37:39" x14ac:dyDescent="0.25">
      <c r="AK1498" s="1"/>
      <c r="AL1498" s="1"/>
      <c r="AM1498" s="1"/>
    </row>
    <row r="1499" spans="37:39" x14ac:dyDescent="0.25">
      <c r="AK1499" s="1"/>
      <c r="AL1499" s="1"/>
      <c r="AM1499" s="1"/>
    </row>
    <row r="1500" spans="37:39" x14ac:dyDescent="0.25">
      <c r="AK1500" s="1"/>
      <c r="AL1500" s="1"/>
      <c r="AM1500" s="1"/>
    </row>
    <row r="1501" spans="37:39" x14ac:dyDescent="0.25">
      <c r="AK1501" s="1"/>
      <c r="AL1501" s="1"/>
      <c r="AM1501" s="1"/>
    </row>
    <row r="1502" spans="37:39" x14ac:dyDescent="0.25">
      <c r="AK1502" s="1"/>
      <c r="AL1502" s="1"/>
      <c r="AM1502" s="1"/>
    </row>
    <row r="1503" spans="37:39" x14ac:dyDescent="0.25">
      <c r="AK1503" s="1"/>
      <c r="AL1503" s="1"/>
      <c r="AM1503" s="1"/>
    </row>
    <row r="1504" spans="37:39" x14ac:dyDescent="0.25">
      <c r="AK1504" s="1"/>
      <c r="AL1504" s="1"/>
      <c r="AM1504" s="1"/>
    </row>
    <row r="1505" spans="37:39" x14ac:dyDescent="0.25">
      <c r="AK1505" s="1"/>
      <c r="AL1505" s="1"/>
      <c r="AM1505" s="1"/>
    </row>
    <row r="1506" spans="37:39" x14ac:dyDescent="0.25">
      <c r="AK1506" s="1"/>
      <c r="AL1506" s="1"/>
      <c r="AM1506" s="1"/>
    </row>
    <row r="1507" spans="37:39" x14ac:dyDescent="0.25">
      <c r="AK1507" s="1"/>
      <c r="AL1507" s="1"/>
      <c r="AM1507" s="1"/>
    </row>
    <row r="1508" spans="37:39" x14ac:dyDescent="0.25">
      <c r="AK1508" s="1"/>
      <c r="AL1508" s="1"/>
      <c r="AM1508" s="1"/>
    </row>
    <row r="1509" spans="37:39" x14ac:dyDescent="0.25">
      <c r="AK1509" s="1"/>
      <c r="AL1509" s="1"/>
      <c r="AM1509" s="1"/>
    </row>
    <row r="1510" spans="37:39" x14ac:dyDescent="0.25">
      <c r="AK1510" s="1"/>
      <c r="AL1510" s="1"/>
      <c r="AM1510" s="1"/>
    </row>
    <row r="1511" spans="37:39" x14ac:dyDescent="0.25">
      <c r="AK1511" s="1"/>
      <c r="AL1511" s="1"/>
      <c r="AM1511" s="1"/>
    </row>
    <row r="1512" spans="37:39" x14ac:dyDescent="0.25">
      <c r="AK1512" s="1"/>
      <c r="AL1512" s="1"/>
      <c r="AM1512" s="1"/>
    </row>
    <row r="1513" spans="37:39" x14ac:dyDescent="0.25">
      <c r="AK1513" s="1"/>
      <c r="AL1513" s="1"/>
      <c r="AM1513" s="1"/>
    </row>
    <row r="1514" spans="37:39" x14ac:dyDescent="0.25">
      <c r="AK1514" s="1"/>
      <c r="AL1514" s="1"/>
      <c r="AM1514" s="1"/>
    </row>
    <row r="1515" spans="37:39" x14ac:dyDescent="0.25">
      <c r="AK1515" s="1"/>
      <c r="AL1515" s="1"/>
      <c r="AM1515" s="1"/>
    </row>
    <row r="1516" spans="37:39" x14ac:dyDescent="0.25">
      <c r="AK1516" s="1"/>
      <c r="AL1516" s="1"/>
      <c r="AM1516" s="1"/>
    </row>
    <row r="1517" spans="37:39" x14ac:dyDescent="0.25">
      <c r="AK1517" s="1"/>
      <c r="AL1517" s="1"/>
      <c r="AM1517" s="1"/>
    </row>
    <row r="1518" spans="37:39" x14ac:dyDescent="0.25">
      <c r="AK1518" s="1"/>
      <c r="AL1518" s="1"/>
      <c r="AM1518" s="1"/>
    </row>
    <row r="1519" spans="37:39" x14ac:dyDescent="0.25">
      <c r="AK1519" s="1"/>
      <c r="AL1519" s="1"/>
      <c r="AM1519" s="1"/>
    </row>
    <row r="1520" spans="37:39" x14ac:dyDescent="0.25">
      <c r="AK1520" s="1"/>
      <c r="AL1520" s="1"/>
      <c r="AM1520" s="1"/>
    </row>
    <row r="1521" spans="37:39" x14ac:dyDescent="0.25">
      <c r="AK1521" s="1"/>
      <c r="AL1521" s="1"/>
      <c r="AM1521" s="1"/>
    </row>
    <row r="1522" spans="37:39" x14ac:dyDescent="0.25">
      <c r="AK1522" s="1"/>
      <c r="AL1522" s="1"/>
      <c r="AM1522" s="1"/>
    </row>
    <row r="1523" spans="37:39" x14ac:dyDescent="0.25">
      <c r="AK1523" s="1"/>
      <c r="AL1523" s="1"/>
      <c r="AM1523" s="1"/>
    </row>
    <row r="1524" spans="37:39" x14ac:dyDescent="0.25">
      <c r="AK1524" s="1"/>
      <c r="AL1524" s="1"/>
      <c r="AM1524" s="1"/>
    </row>
    <row r="1525" spans="37:39" x14ac:dyDescent="0.25">
      <c r="AK1525" s="1"/>
      <c r="AL1525" s="1"/>
      <c r="AM1525" s="1"/>
    </row>
    <row r="1526" spans="37:39" x14ac:dyDescent="0.25">
      <c r="AK1526" s="1"/>
      <c r="AL1526" s="1"/>
      <c r="AM1526" s="1"/>
    </row>
    <row r="1527" spans="37:39" x14ac:dyDescent="0.25">
      <c r="AK1527" s="1"/>
      <c r="AL1527" s="1"/>
      <c r="AM1527" s="1"/>
    </row>
    <row r="1528" spans="37:39" x14ac:dyDescent="0.25">
      <c r="AK1528" s="1"/>
      <c r="AL1528" s="1"/>
      <c r="AM1528" s="1"/>
    </row>
    <row r="1529" spans="37:39" x14ac:dyDescent="0.25">
      <c r="AK1529" s="1"/>
      <c r="AL1529" s="1"/>
      <c r="AM1529" s="1"/>
    </row>
    <row r="1530" spans="37:39" x14ac:dyDescent="0.25">
      <c r="AK1530" s="1"/>
      <c r="AL1530" s="1"/>
      <c r="AM1530" s="1"/>
    </row>
    <row r="1531" spans="37:39" x14ac:dyDescent="0.25">
      <c r="AK1531" s="1"/>
      <c r="AL1531" s="1"/>
      <c r="AM1531" s="1"/>
    </row>
    <row r="1532" spans="37:39" x14ac:dyDescent="0.25">
      <c r="AK1532" s="1"/>
      <c r="AL1532" s="1"/>
      <c r="AM1532" s="1"/>
    </row>
    <row r="1533" spans="37:39" x14ac:dyDescent="0.25">
      <c r="AK1533" s="1"/>
      <c r="AL1533" s="1"/>
      <c r="AM1533" s="1"/>
    </row>
    <row r="1534" spans="37:39" x14ac:dyDescent="0.25">
      <c r="AK1534" s="1"/>
      <c r="AL1534" s="1"/>
      <c r="AM1534" s="1"/>
    </row>
    <row r="1535" spans="37:39" x14ac:dyDescent="0.25">
      <c r="AK1535" s="1"/>
      <c r="AL1535" s="1"/>
      <c r="AM1535" s="1"/>
    </row>
    <row r="1536" spans="37:39" x14ac:dyDescent="0.25">
      <c r="AK1536" s="1"/>
      <c r="AL1536" s="1"/>
      <c r="AM1536" s="1"/>
    </row>
    <row r="1537" spans="37:39" x14ac:dyDescent="0.25">
      <c r="AK1537" s="1"/>
      <c r="AL1537" s="1"/>
      <c r="AM1537" s="1"/>
    </row>
    <row r="1538" spans="37:39" x14ac:dyDescent="0.25">
      <c r="AK1538" s="1"/>
      <c r="AL1538" s="1"/>
      <c r="AM1538" s="1"/>
    </row>
    <row r="1539" spans="37:39" x14ac:dyDescent="0.25">
      <c r="AK1539" s="1"/>
      <c r="AL1539" s="1"/>
      <c r="AM1539" s="1"/>
    </row>
    <row r="1540" spans="37:39" x14ac:dyDescent="0.25">
      <c r="AK1540" s="1"/>
      <c r="AL1540" s="1"/>
      <c r="AM1540" s="1"/>
    </row>
    <row r="1541" spans="37:39" x14ac:dyDescent="0.25">
      <c r="AK1541" s="1"/>
      <c r="AL1541" s="1"/>
      <c r="AM1541" s="1"/>
    </row>
    <row r="1542" spans="37:39" x14ac:dyDescent="0.25">
      <c r="AK1542" s="1"/>
      <c r="AL1542" s="1"/>
      <c r="AM1542" s="1"/>
    </row>
    <row r="1543" spans="37:39" x14ac:dyDescent="0.25">
      <c r="AK1543" s="1"/>
      <c r="AL1543" s="1"/>
      <c r="AM1543" s="1"/>
    </row>
    <row r="1544" spans="37:39" x14ac:dyDescent="0.25">
      <c r="AK1544" s="1"/>
      <c r="AL1544" s="1"/>
      <c r="AM1544" s="1"/>
    </row>
    <row r="1545" spans="37:39" x14ac:dyDescent="0.25">
      <c r="AK1545" s="1"/>
      <c r="AL1545" s="1"/>
      <c r="AM1545" s="1"/>
    </row>
    <row r="1546" spans="37:39" x14ac:dyDescent="0.25">
      <c r="AK1546" s="1"/>
      <c r="AL1546" s="1"/>
      <c r="AM1546" s="1"/>
    </row>
    <row r="1547" spans="37:39" x14ac:dyDescent="0.25">
      <c r="AK1547" s="1"/>
      <c r="AL1547" s="1"/>
      <c r="AM1547" s="1"/>
    </row>
    <row r="1548" spans="37:39" x14ac:dyDescent="0.25">
      <c r="AK1548" s="1"/>
      <c r="AL1548" s="1"/>
      <c r="AM1548" s="1"/>
    </row>
    <row r="1549" spans="37:39" x14ac:dyDescent="0.25">
      <c r="AK1549" s="1"/>
      <c r="AL1549" s="1"/>
      <c r="AM1549" s="1"/>
    </row>
    <row r="1550" spans="37:39" x14ac:dyDescent="0.25">
      <c r="AK1550" s="1"/>
      <c r="AL1550" s="1"/>
      <c r="AM1550" s="1"/>
    </row>
    <row r="1551" spans="37:39" x14ac:dyDescent="0.25">
      <c r="AK1551" s="1"/>
      <c r="AL1551" s="1"/>
      <c r="AM1551" s="1"/>
    </row>
    <row r="1552" spans="37:39" x14ac:dyDescent="0.25">
      <c r="AK1552" s="1"/>
      <c r="AL1552" s="1"/>
      <c r="AM1552" s="1"/>
    </row>
    <row r="1553" spans="37:39" x14ac:dyDescent="0.25">
      <c r="AK1553" s="1"/>
      <c r="AL1553" s="1"/>
      <c r="AM1553" s="1"/>
    </row>
    <row r="1554" spans="37:39" x14ac:dyDescent="0.25">
      <c r="AK1554" s="1"/>
      <c r="AL1554" s="1"/>
      <c r="AM1554" s="1"/>
    </row>
    <row r="1555" spans="37:39" x14ac:dyDescent="0.25">
      <c r="AK1555" s="1"/>
      <c r="AL1555" s="1"/>
      <c r="AM1555" s="1"/>
    </row>
    <row r="1556" spans="37:39" x14ac:dyDescent="0.25">
      <c r="AK1556" s="1"/>
      <c r="AL1556" s="1"/>
      <c r="AM1556" s="1"/>
    </row>
    <row r="1557" spans="37:39" x14ac:dyDescent="0.25">
      <c r="AK1557" s="1"/>
      <c r="AL1557" s="1"/>
      <c r="AM1557" s="1"/>
    </row>
    <row r="1558" spans="37:39" x14ac:dyDescent="0.25">
      <c r="AK1558" s="1"/>
      <c r="AL1558" s="1"/>
      <c r="AM1558" s="1"/>
    </row>
    <row r="1559" spans="37:39" x14ac:dyDescent="0.25">
      <c r="AK1559" s="1"/>
      <c r="AL1559" s="1"/>
      <c r="AM1559" s="1"/>
    </row>
    <row r="1560" spans="37:39" x14ac:dyDescent="0.25">
      <c r="AK1560" s="1"/>
      <c r="AL1560" s="1"/>
      <c r="AM1560" s="1"/>
    </row>
    <row r="1561" spans="37:39" x14ac:dyDescent="0.25">
      <c r="AK1561" s="1"/>
      <c r="AL1561" s="1"/>
      <c r="AM1561" s="1"/>
    </row>
    <row r="1562" spans="37:39" x14ac:dyDescent="0.25">
      <c r="AK1562" s="1"/>
      <c r="AL1562" s="1"/>
      <c r="AM1562" s="1"/>
    </row>
    <row r="1563" spans="37:39" x14ac:dyDescent="0.25">
      <c r="AK1563" s="1"/>
      <c r="AL1563" s="1"/>
      <c r="AM1563" s="1"/>
    </row>
    <row r="1564" spans="37:39" x14ac:dyDescent="0.25">
      <c r="AK1564" s="1"/>
      <c r="AL1564" s="1"/>
      <c r="AM1564" s="1"/>
    </row>
    <row r="1565" spans="37:39" x14ac:dyDescent="0.25">
      <c r="AK1565" s="1"/>
      <c r="AL1565" s="1"/>
      <c r="AM1565" s="1"/>
    </row>
    <row r="1566" spans="37:39" x14ac:dyDescent="0.25">
      <c r="AK1566" s="1"/>
      <c r="AL1566" s="1"/>
      <c r="AM1566" s="1"/>
    </row>
    <row r="1567" spans="37:39" x14ac:dyDescent="0.25">
      <c r="AK1567" s="1"/>
      <c r="AL1567" s="1"/>
      <c r="AM1567" s="1"/>
    </row>
    <row r="1568" spans="37:39" x14ac:dyDescent="0.25">
      <c r="AK1568" s="1"/>
      <c r="AL1568" s="1"/>
      <c r="AM1568" s="1"/>
    </row>
    <row r="1569" spans="37:39" x14ac:dyDescent="0.25">
      <c r="AK1569" s="1"/>
      <c r="AL1569" s="1"/>
      <c r="AM1569" s="1"/>
    </row>
    <row r="1570" spans="37:39" x14ac:dyDescent="0.25">
      <c r="AK1570" s="1"/>
      <c r="AL1570" s="1"/>
      <c r="AM1570" s="1"/>
    </row>
    <row r="1571" spans="37:39" x14ac:dyDescent="0.25">
      <c r="AK1571" s="1"/>
      <c r="AL1571" s="1"/>
      <c r="AM1571" s="1"/>
    </row>
    <row r="1572" spans="37:39" x14ac:dyDescent="0.25">
      <c r="AK1572" s="1"/>
      <c r="AL1572" s="1"/>
      <c r="AM1572" s="1"/>
    </row>
    <row r="1573" spans="37:39" x14ac:dyDescent="0.25">
      <c r="AK1573" s="1"/>
      <c r="AL1573" s="1"/>
      <c r="AM1573" s="1"/>
    </row>
    <row r="1574" spans="37:39" x14ac:dyDescent="0.25">
      <c r="AK1574" s="1"/>
      <c r="AL1574" s="1"/>
      <c r="AM1574" s="1"/>
    </row>
    <row r="1575" spans="37:39" x14ac:dyDescent="0.25">
      <c r="AK1575" s="1"/>
      <c r="AL1575" s="1"/>
      <c r="AM1575" s="1"/>
    </row>
    <row r="1576" spans="37:39" x14ac:dyDescent="0.25">
      <c r="AK1576" s="1"/>
      <c r="AL1576" s="1"/>
      <c r="AM1576" s="1"/>
    </row>
    <row r="1577" spans="37:39" x14ac:dyDescent="0.25">
      <c r="AK1577" s="1"/>
      <c r="AL1577" s="1"/>
      <c r="AM1577" s="1"/>
    </row>
    <row r="1578" spans="37:39" x14ac:dyDescent="0.25">
      <c r="AK1578" s="1"/>
      <c r="AL1578" s="1"/>
      <c r="AM1578" s="1"/>
    </row>
    <row r="1579" spans="37:39" x14ac:dyDescent="0.25">
      <c r="AK1579" s="1"/>
      <c r="AL1579" s="1"/>
      <c r="AM1579" s="1"/>
    </row>
    <row r="1580" spans="37:39" x14ac:dyDescent="0.25">
      <c r="AK1580" s="1"/>
      <c r="AL1580" s="1"/>
      <c r="AM1580" s="1"/>
    </row>
    <row r="1581" spans="37:39" x14ac:dyDescent="0.25">
      <c r="AK1581" s="1"/>
      <c r="AL1581" s="1"/>
      <c r="AM1581" s="1"/>
    </row>
    <row r="1582" spans="37:39" x14ac:dyDescent="0.25">
      <c r="AK1582" s="1"/>
      <c r="AL1582" s="1"/>
      <c r="AM1582" s="1"/>
    </row>
    <row r="1583" spans="37:39" x14ac:dyDescent="0.25">
      <c r="AK1583" s="1"/>
      <c r="AL1583" s="1"/>
      <c r="AM1583" s="1"/>
    </row>
    <row r="1584" spans="37:39" x14ac:dyDescent="0.25">
      <c r="AK1584" s="1"/>
      <c r="AL1584" s="1"/>
      <c r="AM1584" s="1"/>
    </row>
    <row r="1585" spans="37:39" x14ac:dyDescent="0.25">
      <c r="AK1585" s="1"/>
      <c r="AL1585" s="1"/>
      <c r="AM1585" s="1"/>
    </row>
    <row r="1586" spans="37:39" x14ac:dyDescent="0.25">
      <c r="AK1586" s="1"/>
      <c r="AL1586" s="1"/>
      <c r="AM1586" s="1"/>
    </row>
    <row r="1587" spans="37:39" x14ac:dyDescent="0.25">
      <c r="AK1587" s="1"/>
      <c r="AL1587" s="1"/>
      <c r="AM1587" s="1"/>
    </row>
    <row r="1588" spans="37:39" x14ac:dyDescent="0.25">
      <c r="AK1588" s="1"/>
      <c r="AL1588" s="1"/>
      <c r="AM1588" s="1"/>
    </row>
    <row r="1589" spans="37:39" x14ac:dyDescent="0.25">
      <c r="AK1589" s="1"/>
      <c r="AL1589" s="1"/>
      <c r="AM1589" s="1"/>
    </row>
    <row r="1590" spans="37:39" x14ac:dyDescent="0.25">
      <c r="AK1590" s="1"/>
      <c r="AL1590" s="1"/>
      <c r="AM1590" s="1"/>
    </row>
    <row r="1591" spans="37:39" x14ac:dyDescent="0.25">
      <c r="AK1591" s="1"/>
      <c r="AL1591" s="1"/>
      <c r="AM1591" s="1"/>
    </row>
    <row r="1592" spans="37:39" x14ac:dyDescent="0.25">
      <c r="AK1592" s="1"/>
      <c r="AL1592" s="1"/>
      <c r="AM1592" s="1"/>
    </row>
    <row r="1593" spans="37:39" x14ac:dyDescent="0.25">
      <c r="AK1593" s="1"/>
      <c r="AL1593" s="1"/>
      <c r="AM1593" s="1"/>
    </row>
    <row r="1594" spans="37:39" x14ac:dyDescent="0.25">
      <c r="AK1594" s="1"/>
      <c r="AL1594" s="1"/>
      <c r="AM1594" s="1"/>
    </row>
    <row r="1595" spans="37:39" x14ac:dyDescent="0.25">
      <c r="AK1595" s="1"/>
      <c r="AL1595" s="1"/>
      <c r="AM1595" s="1"/>
    </row>
    <row r="1596" spans="37:39" x14ac:dyDescent="0.25">
      <c r="AK1596" s="1"/>
      <c r="AL1596" s="1"/>
      <c r="AM1596" s="1"/>
    </row>
    <row r="1597" spans="37:39" x14ac:dyDescent="0.25">
      <c r="AK1597" s="1"/>
      <c r="AL1597" s="1"/>
      <c r="AM1597" s="1"/>
    </row>
    <row r="1598" spans="37:39" x14ac:dyDescent="0.25">
      <c r="AK1598" s="1"/>
      <c r="AL1598" s="1"/>
      <c r="AM1598" s="1"/>
    </row>
    <row r="1599" spans="37:39" x14ac:dyDescent="0.25">
      <c r="AK1599" s="1"/>
      <c r="AL1599" s="1"/>
      <c r="AM1599" s="1"/>
    </row>
    <row r="1600" spans="37:39" x14ac:dyDescent="0.25">
      <c r="AK1600" s="1"/>
      <c r="AL1600" s="1"/>
      <c r="AM1600" s="1"/>
    </row>
    <row r="1601" spans="37:39" x14ac:dyDescent="0.25">
      <c r="AK1601" s="1"/>
      <c r="AL1601" s="1"/>
      <c r="AM1601" s="1"/>
    </row>
    <row r="1602" spans="37:39" x14ac:dyDescent="0.25">
      <c r="AK1602" s="1"/>
      <c r="AL1602" s="1"/>
      <c r="AM1602" s="1"/>
    </row>
    <row r="1603" spans="37:39" x14ac:dyDescent="0.25">
      <c r="AK1603" s="1"/>
      <c r="AL1603" s="1"/>
      <c r="AM1603" s="1"/>
    </row>
    <row r="1604" spans="37:39" x14ac:dyDescent="0.25">
      <c r="AK1604" s="1"/>
      <c r="AL1604" s="1"/>
      <c r="AM1604" s="1"/>
    </row>
    <row r="1605" spans="37:39" x14ac:dyDescent="0.25">
      <c r="AK1605" s="1"/>
      <c r="AL1605" s="1"/>
      <c r="AM1605" s="1"/>
    </row>
    <row r="1606" spans="37:39" x14ac:dyDescent="0.25">
      <c r="AK1606" s="1"/>
      <c r="AL1606" s="1"/>
      <c r="AM1606" s="1"/>
    </row>
    <row r="1607" spans="37:39" x14ac:dyDescent="0.25">
      <c r="AK1607" s="1"/>
      <c r="AL1607" s="1"/>
      <c r="AM1607" s="1"/>
    </row>
    <row r="1608" spans="37:39" x14ac:dyDescent="0.25">
      <c r="AK1608" s="1"/>
      <c r="AL1608" s="1"/>
      <c r="AM1608" s="1"/>
    </row>
    <row r="1609" spans="37:39" x14ac:dyDescent="0.25">
      <c r="AK1609" s="1"/>
      <c r="AL1609" s="1"/>
      <c r="AM1609" s="1"/>
    </row>
    <row r="1610" spans="37:39" x14ac:dyDescent="0.25">
      <c r="AK1610" s="1"/>
      <c r="AL1610" s="1"/>
      <c r="AM1610" s="1"/>
    </row>
    <row r="1611" spans="37:39" x14ac:dyDescent="0.25">
      <c r="AK1611" s="1"/>
      <c r="AL1611" s="1"/>
      <c r="AM1611" s="1"/>
    </row>
    <row r="1612" spans="37:39" x14ac:dyDescent="0.25">
      <c r="AK1612" s="1"/>
      <c r="AL1612" s="1"/>
      <c r="AM1612" s="1"/>
    </row>
    <row r="1613" spans="37:39" x14ac:dyDescent="0.25">
      <c r="AK1613" s="1"/>
      <c r="AL1613" s="1"/>
      <c r="AM1613" s="1"/>
    </row>
    <row r="1614" spans="37:39" x14ac:dyDescent="0.25">
      <c r="AK1614" s="1"/>
      <c r="AL1614" s="1"/>
      <c r="AM1614" s="1"/>
    </row>
    <row r="1615" spans="37:39" x14ac:dyDescent="0.25">
      <c r="AK1615" s="1"/>
      <c r="AL1615" s="1"/>
      <c r="AM1615" s="1"/>
    </row>
    <row r="1616" spans="37:39" x14ac:dyDescent="0.25">
      <c r="AK1616" s="1"/>
      <c r="AL1616" s="1"/>
      <c r="AM1616" s="1"/>
    </row>
    <row r="1617" spans="37:39" x14ac:dyDescent="0.25">
      <c r="AK1617" s="1"/>
      <c r="AL1617" s="1"/>
      <c r="AM1617" s="1"/>
    </row>
    <row r="1618" spans="37:39" x14ac:dyDescent="0.25">
      <c r="AK1618" s="1"/>
      <c r="AL1618" s="1"/>
      <c r="AM1618" s="1"/>
    </row>
    <row r="1619" spans="37:39" x14ac:dyDescent="0.25">
      <c r="AK1619" s="1"/>
      <c r="AL1619" s="1"/>
      <c r="AM1619" s="1"/>
    </row>
    <row r="1620" spans="37:39" x14ac:dyDescent="0.25">
      <c r="AK1620" s="1"/>
      <c r="AL1620" s="1"/>
      <c r="AM1620" s="1"/>
    </row>
    <row r="1621" spans="37:39" x14ac:dyDescent="0.25">
      <c r="AK1621" s="1"/>
      <c r="AL1621" s="1"/>
      <c r="AM1621" s="1"/>
    </row>
    <row r="1622" spans="37:39" x14ac:dyDescent="0.25">
      <c r="AK1622" s="1"/>
      <c r="AL1622" s="1"/>
      <c r="AM1622" s="1"/>
    </row>
    <row r="1623" spans="37:39" x14ac:dyDescent="0.25">
      <c r="AK1623" s="1"/>
      <c r="AL1623" s="1"/>
      <c r="AM1623" s="1"/>
    </row>
    <row r="1624" spans="37:39" x14ac:dyDescent="0.25">
      <c r="AK1624" s="1"/>
      <c r="AL1624" s="1"/>
      <c r="AM1624" s="1"/>
    </row>
    <row r="1625" spans="37:39" x14ac:dyDescent="0.25">
      <c r="AK1625" s="1"/>
      <c r="AL1625" s="1"/>
      <c r="AM1625" s="1"/>
    </row>
    <row r="1626" spans="37:39" x14ac:dyDescent="0.25">
      <c r="AK1626" s="1"/>
      <c r="AL1626" s="1"/>
      <c r="AM1626" s="1"/>
    </row>
    <row r="1627" spans="37:39" x14ac:dyDescent="0.25">
      <c r="AK1627" s="1"/>
      <c r="AL1627" s="1"/>
      <c r="AM1627" s="1"/>
    </row>
    <row r="1628" spans="37:39" x14ac:dyDescent="0.25">
      <c r="AK1628" s="1"/>
      <c r="AL1628" s="1"/>
      <c r="AM1628" s="1"/>
    </row>
    <row r="1629" spans="37:39" x14ac:dyDescent="0.25">
      <c r="AK1629" s="1"/>
      <c r="AL1629" s="1"/>
      <c r="AM1629" s="1"/>
    </row>
    <row r="1630" spans="37:39" x14ac:dyDescent="0.25">
      <c r="AK1630" s="1"/>
      <c r="AL1630" s="1"/>
      <c r="AM1630" s="1"/>
    </row>
    <row r="1631" spans="37:39" x14ac:dyDescent="0.25">
      <c r="AK1631" s="1"/>
      <c r="AL1631" s="1"/>
      <c r="AM1631" s="1"/>
    </row>
    <row r="1632" spans="37:39" x14ac:dyDescent="0.25">
      <c r="AK1632" s="1"/>
      <c r="AL1632" s="1"/>
      <c r="AM1632" s="1"/>
    </row>
    <row r="1633" spans="37:39" x14ac:dyDescent="0.25">
      <c r="AK1633" s="1"/>
      <c r="AL1633" s="1"/>
      <c r="AM1633" s="1"/>
    </row>
    <row r="1634" spans="37:39" x14ac:dyDescent="0.25">
      <c r="AK1634" s="1"/>
      <c r="AL1634" s="1"/>
      <c r="AM1634" s="1"/>
    </row>
    <row r="1635" spans="37:39" x14ac:dyDescent="0.25">
      <c r="AK1635" s="1"/>
      <c r="AL1635" s="1"/>
      <c r="AM1635" s="1"/>
    </row>
    <row r="1636" spans="37:39" x14ac:dyDescent="0.25">
      <c r="AK1636" s="1"/>
      <c r="AL1636" s="1"/>
      <c r="AM1636" s="1"/>
    </row>
    <row r="1637" spans="37:39" x14ac:dyDescent="0.25">
      <c r="AK1637" s="1"/>
      <c r="AL1637" s="1"/>
      <c r="AM1637" s="1"/>
    </row>
    <row r="1638" spans="37:39" x14ac:dyDescent="0.25">
      <c r="AK1638" s="1"/>
      <c r="AL1638" s="1"/>
      <c r="AM1638" s="1"/>
    </row>
    <row r="1639" spans="37:39" x14ac:dyDescent="0.25">
      <c r="AK1639" s="1"/>
      <c r="AL1639" s="1"/>
      <c r="AM1639" s="1"/>
    </row>
    <row r="1640" spans="37:39" x14ac:dyDescent="0.25">
      <c r="AK1640" s="1"/>
      <c r="AL1640" s="1"/>
      <c r="AM1640" s="1"/>
    </row>
    <row r="1641" spans="37:39" x14ac:dyDescent="0.25">
      <c r="AK1641" s="1"/>
      <c r="AL1641" s="1"/>
      <c r="AM1641" s="1"/>
    </row>
    <row r="1642" spans="37:39" x14ac:dyDescent="0.25">
      <c r="AK1642" s="1"/>
      <c r="AL1642" s="1"/>
      <c r="AM1642" s="1"/>
    </row>
    <row r="1643" spans="37:39" x14ac:dyDescent="0.25">
      <c r="AK1643" s="1"/>
      <c r="AL1643" s="1"/>
      <c r="AM1643" s="1"/>
    </row>
    <row r="1644" spans="37:39" x14ac:dyDescent="0.25">
      <c r="AK1644" s="1"/>
      <c r="AL1644" s="1"/>
      <c r="AM1644" s="1"/>
    </row>
    <row r="1645" spans="37:39" x14ac:dyDescent="0.25">
      <c r="AK1645" s="1"/>
      <c r="AL1645" s="1"/>
      <c r="AM1645" s="1"/>
    </row>
    <row r="1646" spans="37:39" x14ac:dyDescent="0.25">
      <c r="AK1646" s="1"/>
      <c r="AL1646" s="1"/>
      <c r="AM1646" s="1"/>
    </row>
    <row r="1647" spans="37:39" x14ac:dyDescent="0.25">
      <c r="AK1647" s="1"/>
      <c r="AL1647" s="1"/>
      <c r="AM1647" s="1"/>
    </row>
    <row r="1648" spans="37:39" x14ac:dyDescent="0.25">
      <c r="AK1648" s="1"/>
      <c r="AL1648" s="1"/>
      <c r="AM1648" s="1"/>
    </row>
    <row r="1649" spans="37:39" x14ac:dyDescent="0.25">
      <c r="AK1649" s="1"/>
      <c r="AL1649" s="1"/>
      <c r="AM1649" s="1"/>
    </row>
    <row r="1650" spans="37:39" x14ac:dyDescent="0.25">
      <c r="AK1650" s="1"/>
      <c r="AL1650" s="1"/>
      <c r="AM1650" s="1"/>
    </row>
    <row r="1651" spans="37:39" x14ac:dyDescent="0.25">
      <c r="AK1651" s="1"/>
      <c r="AL1651" s="1"/>
      <c r="AM1651" s="1"/>
    </row>
    <row r="1652" spans="37:39" x14ac:dyDescent="0.25">
      <c r="AK1652" s="1"/>
      <c r="AL1652" s="1"/>
      <c r="AM1652" s="1"/>
    </row>
    <row r="1653" spans="37:39" x14ac:dyDescent="0.25">
      <c r="AK1653" s="1"/>
      <c r="AL1653" s="1"/>
      <c r="AM1653" s="1"/>
    </row>
    <row r="1654" spans="37:39" x14ac:dyDescent="0.25">
      <c r="AK1654" s="1"/>
      <c r="AL1654" s="1"/>
      <c r="AM1654" s="1"/>
    </row>
    <row r="1655" spans="37:39" x14ac:dyDescent="0.25">
      <c r="AK1655" s="1"/>
      <c r="AL1655" s="1"/>
      <c r="AM1655" s="1"/>
    </row>
    <row r="1656" spans="37:39" x14ac:dyDescent="0.25">
      <c r="AK1656" s="1"/>
      <c r="AL1656" s="1"/>
      <c r="AM1656" s="1"/>
    </row>
    <row r="1657" spans="37:39" x14ac:dyDescent="0.25">
      <c r="AK1657" s="1"/>
      <c r="AL1657" s="1"/>
      <c r="AM1657" s="1"/>
    </row>
    <row r="1658" spans="37:39" x14ac:dyDescent="0.25">
      <c r="AK1658" s="1"/>
      <c r="AL1658" s="1"/>
      <c r="AM1658" s="1"/>
    </row>
    <row r="1659" spans="37:39" x14ac:dyDescent="0.25">
      <c r="AK1659" s="1"/>
      <c r="AL1659" s="1"/>
      <c r="AM1659" s="1"/>
    </row>
    <row r="1660" spans="37:39" x14ac:dyDescent="0.25">
      <c r="AK1660" s="1"/>
      <c r="AL1660" s="1"/>
      <c r="AM1660" s="1"/>
    </row>
    <row r="1661" spans="37:39" x14ac:dyDescent="0.25">
      <c r="AK1661" s="1"/>
      <c r="AL1661" s="1"/>
      <c r="AM1661" s="1"/>
    </row>
    <row r="1662" spans="37:39" x14ac:dyDescent="0.25">
      <c r="AK1662" s="1"/>
      <c r="AL1662" s="1"/>
      <c r="AM1662" s="1"/>
    </row>
    <row r="1663" spans="37:39" x14ac:dyDescent="0.25">
      <c r="AK1663" s="1"/>
      <c r="AL1663" s="1"/>
      <c r="AM1663" s="1"/>
    </row>
    <row r="1664" spans="37:39" x14ac:dyDescent="0.25">
      <c r="AK1664" s="1"/>
      <c r="AL1664" s="1"/>
      <c r="AM1664" s="1"/>
    </row>
    <row r="1665" spans="37:39" x14ac:dyDescent="0.25">
      <c r="AK1665" s="1"/>
      <c r="AL1665" s="1"/>
      <c r="AM1665" s="1"/>
    </row>
    <row r="1666" spans="37:39" x14ac:dyDescent="0.25">
      <c r="AK1666" s="1"/>
      <c r="AL1666" s="1"/>
      <c r="AM1666" s="1"/>
    </row>
    <row r="1667" spans="37:39" x14ac:dyDescent="0.25">
      <c r="AK1667" s="1"/>
      <c r="AL1667" s="1"/>
      <c r="AM1667" s="1"/>
    </row>
    <row r="1668" spans="37:39" x14ac:dyDescent="0.25">
      <c r="AK1668" s="1"/>
      <c r="AL1668" s="1"/>
      <c r="AM1668" s="1"/>
    </row>
    <row r="1669" spans="37:39" x14ac:dyDescent="0.25">
      <c r="AK1669" s="1"/>
      <c r="AL1669" s="1"/>
      <c r="AM1669" s="1"/>
    </row>
    <row r="1670" spans="37:39" x14ac:dyDescent="0.25">
      <c r="AK1670" s="1"/>
      <c r="AL1670" s="1"/>
      <c r="AM1670" s="1"/>
    </row>
    <row r="1671" spans="37:39" x14ac:dyDescent="0.25">
      <c r="AK1671" s="1"/>
      <c r="AL1671" s="1"/>
      <c r="AM1671" s="1"/>
    </row>
    <row r="1672" spans="37:39" x14ac:dyDescent="0.25">
      <c r="AK1672" s="1"/>
      <c r="AL1672" s="1"/>
      <c r="AM1672" s="1"/>
    </row>
    <row r="1673" spans="37:39" x14ac:dyDescent="0.25">
      <c r="AK1673" s="1"/>
      <c r="AL1673" s="1"/>
      <c r="AM1673" s="1"/>
    </row>
    <row r="1674" spans="37:39" x14ac:dyDescent="0.25">
      <c r="AK1674" s="1"/>
      <c r="AL1674" s="1"/>
      <c r="AM1674" s="1"/>
    </row>
    <row r="1675" spans="37:39" x14ac:dyDescent="0.25">
      <c r="AK1675" s="1"/>
      <c r="AL1675" s="1"/>
      <c r="AM1675" s="1"/>
    </row>
    <row r="1676" spans="37:39" x14ac:dyDescent="0.25">
      <c r="AK1676" s="1"/>
      <c r="AL1676" s="1"/>
      <c r="AM1676" s="1"/>
    </row>
    <row r="1677" spans="37:39" x14ac:dyDescent="0.25">
      <c r="AK1677" s="1"/>
      <c r="AL1677" s="1"/>
      <c r="AM1677" s="1"/>
    </row>
    <row r="1678" spans="37:39" x14ac:dyDescent="0.25">
      <c r="AK1678" s="1"/>
      <c r="AL1678" s="1"/>
      <c r="AM1678" s="1"/>
    </row>
    <row r="1679" spans="37:39" x14ac:dyDescent="0.25">
      <c r="AK1679" s="1"/>
      <c r="AL1679" s="1"/>
      <c r="AM1679" s="1"/>
    </row>
    <row r="1680" spans="37:39" x14ac:dyDescent="0.25">
      <c r="AK1680" s="1"/>
      <c r="AL1680" s="1"/>
      <c r="AM1680" s="1"/>
    </row>
    <row r="1681" spans="37:39" x14ac:dyDescent="0.25">
      <c r="AK1681" s="1"/>
      <c r="AL1681" s="1"/>
      <c r="AM1681" s="1"/>
    </row>
    <row r="1682" spans="37:39" x14ac:dyDescent="0.25">
      <c r="AK1682" s="1"/>
      <c r="AL1682" s="1"/>
      <c r="AM1682" s="1"/>
    </row>
    <row r="1683" spans="37:39" x14ac:dyDescent="0.25">
      <c r="AK1683" s="1"/>
      <c r="AL1683" s="1"/>
      <c r="AM1683" s="1"/>
    </row>
    <row r="1684" spans="37:39" x14ac:dyDescent="0.25">
      <c r="AK1684" s="1"/>
      <c r="AL1684" s="1"/>
      <c r="AM1684" s="1"/>
    </row>
    <row r="1685" spans="37:39" x14ac:dyDescent="0.25">
      <c r="AK1685" s="1"/>
      <c r="AL1685" s="1"/>
      <c r="AM1685" s="1"/>
    </row>
    <row r="1686" spans="37:39" x14ac:dyDescent="0.25">
      <c r="AK1686" s="1"/>
      <c r="AL1686" s="1"/>
      <c r="AM1686" s="1"/>
    </row>
    <row r="1687" spans="37:39" x14ac:dyDescent="0.25">
      <c r="AK1687" s="1"/>
      <c r="AL1687" s="1"/>
      <c r="AM1687" s="1"/>
    </row>
    <row r="1688" spans="37:39" x14ac:dyDescent="0.25">
      <c r="AK1688" s="1"/>
      <c r="AL1688" s="1"/>
      <c r="AM1688" s="1"/>
    </row>
    <row r="1689" spans="37:39" x14ac:dyDescent="0.25">
      <c r="AK1689" s="1"/>
      <c r="AL1689" s="1"/>
      <c r="AM1689" s="1"/>
    </row>
    <row r="1690" spans="37:39" x14ac:dyDescent="0.25">
      <c r="AK1690" s="1"/>
      <c r="AL1690" s="1"/>
      <c r="AM1690" s="1"/>
    </row>
    <row r="1691" spans="37:39" x14ac:dyDescent="0.25">
      <c r="AK1691" s="1"/>
      <c r="AL1691" s="1"/>
      <c r="AM1691" s="1"/>
    </row>
    <row r="1692" spans="37:39" x14ac:dyDescent="0.25">
      <c r="AK1692" s="1"/>
      <c r="AL1692" s="1"/>
      <c r="AM1692" s="1"/>
    </row>
    <row r="1693" spans="37:39" x14ac:dyDescent="0.25">
      <c r="AK1693" s="1"/>
      <c r="AL1693" s="1"/>
      <c r="AM1693" s="1"/>
    </row>
    <row r="1694" spans="37:39" x14ac:dyDescent="0.25">
      <c r="AK1694" s="1"/>
      <c r="AL1694" s="1"/>
      <c r="AM1694" s="1"/>
    </row>
    <row r="1695" spans="37:39" x14ac:dyDescent="0.25">
      <c r="AK1695" s="1"/>
      <c r="AL1695" s="1"/>
      <c r="AM1695" s="1"/>
    </row>
    <row r="1696" spans="37:39" x14ac:dyDescent="0.25">
      <c r="AK1696" s="1"/>
      <c r="AL1696" s="1"/>
      <c r="AM1696" s="1"/>
    </row>
    <row r="1697" spans="37:39" x14ac:dyDescent="0.25">
      <c r="AK1697" s="1"/>
      <c r="AL1697" s="1"/>
      <c r="AM1697" s="1"/>
    </row>
    <row r="1698" spans="37:39" x14ac:dyDescent="0.25">
      <c r="AK1698" s="1"/>
      <c r="AL1698" s="1"/>
      <c r="AM1698" s="1"/>
    </row>
    <row r="1699" spans="37:39" x14ac:dyDescent="0.25">
      <c r="AK1699" s="1"/>
      <c r="AL1699" s="1"/>
      <c r="AM1699" s="1"/>
    </row>
    <row r="1700" spans="37:39" x14ac:dyDescent="0.25">
      <c r="AK1700" s="1"/>
      <c r="AL1700" s="1"/>
      <c r="AM1700" s="1"/>
    </row>
    <row r="1701" spans="37:39" x14ac:dyDescent="0.25">
      <c r="AK1701" s="1"/>
      <c r="AL1701" s="1"/>
      <c r="AM1701" s="1"/>
    </row>
    <row r="1702" spans="37:39" x14ac:dyDescent="0.25">
      <c r="AK1702" s="1"/>
      <c r="AL1702" s="1"/>
      <c r="AM1702" s="1"/>
    </row>
    <row r="1703" spans="37:39" x14ac:dyDescent="0.25">
      <c r="AK1703" s="1"/>
      <c r="AL1703" s="1"/>
      <c r="AM1703" s="1"/>
    </row>
    <row r="1704" spans="37:39" x14ac:dyDescent="0.25">
      <c r="AK1704" s="1"/>
      <c r="AL1704" s="1"/>
      <c r="AM1704" s="1"/>
    </row>
    <row r="1705" spans="37:39" x14ac:dyDescent="0.25">
      <c r="AK1705" s="1"/>
      <c r="AL1705" s="1"/>
      <c r="AM1705" s="1"/>
    </row>
    <row r="1706" spans="37:39" x14ac:dyDescent="0.25">
      <c r="AK1706" s="1"/>
      <c r="AL1706" s="1"/>
      <c r="AM1706" s="1"/>
    </row>
    <row r="1707" spans="37:39" x14ac:dyDescent="0.25">
      <c r="AK1707" s="1"/>
      <c r="AL1707" s="1"/>
      <c r="AM1707" s="1"/>
    </row>
    <row r="1708" spans="37:39" x14ac:dyDescent="0.25">
      <c r="AK1708" s="1"/>
      <c r="AL1708" s="1"/>
      <c r="AM1708" s="1"/>
    </row>
    <row r="1709" spans="37:39" x14ac:dyDescent="0.25">
      <c r="AK1709" s="1"/>
      <c r="AL1709" s="1"/>
      <c r="AM1709" s="1"/>
    </row>
    <row r="1710" spans="37:39" x14ac:dyDescent="0.25">
      <c r="AK1710" s="1"/>
      <c r="AL1710" s="1"/>
      <c r="AM1710" s="1"/>
    </row>
    <row r="1711" spans="37:39" x14ac:dyDescent="0.25">
      <c r="AK1711" s="1"/>
      <c r="AL1711" s="1"/>
      <c r="AM1711" s="1"/>
    </row>
    <row r="1712" spans="37:39" x14ac:dyDescent="0.25">
      <c r="AK1712" s="1"/>
      <c r="AL1712" s="1"/>
      <c r="AM1712" s="1"/>
    </row>
    <row r="1713" spans="37:39" x14ac:dyDescent="0.25">
      <c r="AK1713" s="1"/>
      <c r="AL1713" s="1"/>
      <c r="AM1713" s="1"/>
    </row>
    <row r="1714" spans="37:39" x14ac:dyDescent="0.25">
      <c r="AK1714" s="1"/>
      <c r="AL1714" s="1"/>
      <c r="AM1714" s="1"/>
    </row>
    <row r="1715" spans="37:39" x14ac:dyDescent="0.25">
      <c r="AK1715" s="1"/>
      <c r="AL1715" s="1"/>
      <c r="AM1715" s="1"/>
    </row>
    <row r="1716" spans="37:39" x14ac:dyDescent="0.25">
      <c r="AK1716" s="1"/>
      <c r="AL1716" s="1"/>
      <c r="AM1716" s="1"/>
    </row>
    <row r="1717" spans="37:39" x14ac:dyDescent="0.25">
      <c r="AK1717" s="1"/>
      <c r="AL1717" s="1"/>
      <c r="AM1717" s="1"/>
    </row>
    <row r="1718" spans="37:39" x14ac:dyDescent="0.25">
      <c r="AK1718" s="1"/>
      <c r="AL1718" s="1"/>
      <c r="AM1718" s="1"/>
    </row>
    <row r="1719" spans="37:39" x14ac:dyDescent="0.25">
      <c r="AK1719" s="1"/>
      <c r="AL1719" s="1"/>
      <c r="AM1719" s="1"/>
    </row>
    <row r="1720" spans="37:39" x14ac:dyDescent="0.25">
      <c r="AK1720" s="1"/>
      <c r="AL1720" s="1"/>
      <c r="AM1720" s="1"/>
    </row>
    <row r="1721" spans="37:39" x14ac:dyDescent="0.25">
      <c r="AK1721" s="1"/>
      <c r="AL1721" s="1"/>
      <c r="AM1721" s="1"/>
    </row>
    <row r="1722" spans="37:39" x14ac:dyDescent="0.25">
      <c r="AK1722" s="1"/>
      <c r="AL1722" s="1"/>
      <c r="AM1722" s="1"/>
    </row>
    <row r="1723" spans="37:39" x14ac:dyDescent="0.25">
      <c r="AK1723" s="1"/>
      <c r="AL1723" s="1"/>
      <c r="AM1723" s="1"/>
    </row>
    <row r="1724" spans="37:39" x14ac:dyDescent="0.25">
      <c r="AK1724" s="1"/>
      <c r="AL1724" s="1"/>
      <c r="AM1724" s="1"/>
    </row>
    <row r="1725" spans="37:39" x14ac:dyDescent="0.25">
      <c r="AK1725" s="1"/>
      <c r="AL1725" s="1"/>
      <c r="AM1725" s="1"/>
    </row>
    <row r="1726" spans="37:39" x14ac:dyDescent="0.25">
      <c r="AK1726" s="1"/>
      <c r="AL1726" s="1"/>
      <c r="AM1726" s="1"/>
    </row>
    <row r="1727" spans="37:39" x14ac:dyDescent="0.25">
      <c r="AK1727" s="1"/>
      <c r="AL1727" s="1"/>
      <c r="AM1727" s="1"/>
    </row>
    <row r="1728" spans="37:39" x14ac:dyDescent="0.25">
      <c r="AK1728" s="1"/>
      <c r="AL1728" s="1"/>
      <c r="AM1728" s="1"/>
    </row>
    <row r="1729" spans="37:39" x14ac:dyDescent="0.25">
      <c r="AK1729" s="1"/>
      <c r="AL1729" s="1"/>
      <c r="AM1729" s="1"/>
    </row>
    <row r="1730" spans="37:39" x14ac:dyDescent="0.25">
      <c r="AK1730" s="1"/>
      <c r="AL1730" s="1"/>
      <c r="AM1730" s="1"/>
    </row>
    <row r="1731" spans="37:39" x14ac:dyDescent="0.25">
      <c r="AK1731" s="1"/>
      <c r="AL1731" s="1"/>
      <c r="AM1731" s="1"/>
    </row>
    <row r="1732" spans="37:39" x14ac:dyDescent="0.25">
      <c r="AK1732" s="1"/>
      <c r="AL1732" s="1"/>
      <c r="AM1732" s="1"/>
    </row>
    <row r="1733" spans="37:39" x14ac:dyDescent="0.25">
      <c r="AK1733" s="1"/>
      <c r="AL1733" s="1"/>
      <c r="AM1733" s="1"/>
    </row>
    <row r="1734" spans="37:39" x14ac:dyDescent="0.25">
      <c r="AK1734" s="1"/>
      <c r="AL1734" s="1"/>
      <c r="AM1734" s="1"/>
    </row>
    <row r="1735" spans="37:39" x14ac:dyDescent="0.25">
      <c r="AK1735" s="1"/>
      <c r="AL1735" s="1"/>
      <c r="AM1735" s="1"/>
    </row>
    <row r="1736" spans="37:39" x14ac:dyDescent="0.25">
      <c r="AK1736" s="1"/>
      <c r="AL1736" s="1"/>
      <c r="AM1736" s="1"/>
    </row>
    <row r="1737" spans="37:39" x14ac:dyDescent="0.25">
      <c r="AK1737" s="1"/>
      <c r="AL1737" s="1"/>
      <c r="AM1737" s="1"/>
    </row>
    <row r="1738" spans="37:39" x14ac:dyDescent="0.25">
      <c r="AK1738" s="1"/>
      <c r="AL1738" s="1"/>
      <c r="AM1738" s="1"/>
    </row>
    <row r="1739" spans="37:39" x14ac:dyDescent="0.25">
      <c r="AK1739" s="1"/>
      <c r="AL1739" s="1"/>
      <c r="AM1739" s="1"/>
    </row>
    <row r="1740" spans="37:39" x14ac:dyDescent="0.25">
      <c r="AK1740" s="1"/>
      <c r="AL1740" s="1"/>
      <c r="AM1740" s="1"/>
    </row>
    <row r="1741" spans="37:39" x14ac:dyDescent="0.25">
      <c r="AK1741" s="1"/>
      <c r="AL1741" s="1"/>
      <c r="AM1741" s="1"/>
    </row>
    <row r="1742" spans="37:39" x14ac:dyDescent="0.25">
      <c r="AK1742" s="1"/>
      <c r="AL1742" s="1"/>
      <c r="AM1742" s="1"/>
    </row>
    <row r="1743" spans="37:39" x14ac:dyDescent="0.25">
      <c r="AK1743" s="1"/>
      <c r="AL1743" s="1"/>
      <c r="AM1743" s="1"/>
    </row>
    <row r="1744" spans="37:39" x14ac:dyDescent="0.25">
      <c r="AK1744" s="1"/>
      <c r="AL1744" s="1"/>
      <c r="AM1744" s="1"/>
    </row>
    <row r="1745" spans="37:39" x14ac:dyDescent="0.25">
      <c r="AK1745" s="1"/>
      <c r="AL1745" s="1"/>
      <c r="AM1745" s="1"/>
    </row>
    <row r="1746" spans="37:39" x14ac:dyDescent="0.25">
      <c r="AK1746" s="1"/>
      <c r="AL1746" s="1"/>
      <c r="AM1746" s="1"/>
    </row>
    <row r="1747" spans="37:39" x14ac:dyDescent="0.25">
      <c r="AK1747" s="1"/>
      <c r="AL1747" s="1"/>
      <c r="AM1747" s="1"/>
    </row>
    <row r="1748" spans="37:39" x14ac:dyDescent="0.25">
      <c r="AK1748" s="1"/>
      <c r="AL1748" s="1"/>
      <c r="AM1748" s="1"/>
    </row>
    <row r="1749" spans="37:39" x14ac:dyDescent="0.25">
      <c r="AK1749" s="1"/>
      <c r="AL1749" s="1"/>
      <c r="AM1749" s="1"/>
    </row>
    <row r="1750" spans="37:39" x14ac:dyDescent="0.25">
      <c r="AK1750" s="1"/>
      <c r="AL1750" s="1"/>
      <c r="AM1750" s="1"/>
    </row>
    <row r="1751" spans="37:39" x14ac:dyDescent="0.25">
      <c r="AK1751" s="1"/>
      <c r="AL1751" s="1"/>
      <c r="AM1751" s="1"/>
    </row>
    <row r="1752" spans="37:39" x14ac:dyDescent="0.25">
      <c r="AK1752" s="1"/>
      <c r="AL1752" s="1"/>
      <c r="AM1752" s="1"/>
    </row>
    <row r="1753" spans="37:39" x14ac:dyDescent="0.25">
      <c r="AK1753" s="1"/>
      <c r="AL1753" s="1"/>
      <c r="AM1753" s="1"/>
    </row>
    <row r="1754" spans="37:39" x14ac:dyDescent="0.25">
      <c r="AK1754" s="1"/>
      <c r="AL1754" s="1"/>
      <c r="AM1754" s="1"/>
    </row>
    <row r="1755" spans="37:39" x14ac:dyDescent="0.25">
      <c r="AK1755" s="1"/>
      <c r="AL1755" s="1"/>
      <c r="AM1755" s="1"/>
    </row>
    <row r="1756" spans="37:39" x14ac:dyDescent="0.25">
      <c r="AK1756" s="1"/>
      <c r="AL1756" s="1"/>
      <c r="AM1756" s="1"/>
    </row>
    <row r="1757" spans="37:39" x14ac:dyDescent="0.25">
      <c r="AK1757" s="1"/>
      <c r="AL1757" s="1"/>
      <c r="AM1757" s="1"/>
    </row>
    <row r="1758" spans="37:39" x14ac:dyDescent="0.25">
      <c r="AK1758" s="1"/>
      <c r="AL1758" s="1"/>
      <c r="AM1758" s="1"/>
    </row>
    <row r="1759" spans="37:39" x14ac:dyDescent="0.25">
      <c r="AK1759" s="1"/>
      <c r="AL1759" s="1"/>
      <c r="AM1759" s="1"/>
    </row>
    <row r="1760" spans="37:39" x14ac:dyDescent="0.25">
      <c r="AK1760" s="1"/>
      <c r="AL1760" s="1"/>
      <c r="AM1760" s="1"/>
    </row>
    <row r="1761" spans="37:39" x14ac:dyDescent="0.25">
      <c r="AK1761" s="1"/>
      <c r="AL1761" s="1"/>
      <c r="AM1761" s="1"/>
    </row>
    <row r="1762" spans="37:39" x14ac:dyDescent="0.25">
      <c r="AK1762" s="1"/>
      <c r="AL1762" s="1"/>
      <c r="AM1762" s="1"/>
    </row>
    <row r="1763" spans="37:39" x14ac:dyDescent="0.25">
      <c r="AK1763" s="1"/>
      <c r="AL1763" s="1"/>
      <c r="AM1763" s="1"/>
    </row>
    <row r="1764" spans="37:39" x14ac:dyDescent="0.25">
      <c r="AK1764" s="1"/>
      <c r="AL1764" s="1"/>
      <c r="AM1764" s="1"/>
    </row>
    <row r="1765" spans="37:39" x14ac:dyDescent="0.25">
      <c r="AK1765" s="1"/>
      <c r="AL1765" s="1"/>
      <c r="AM1765" s="1"/>
    </row>
    <row r="1766" spans="37:39" x14ac:dyDescent="0.25">
      <c r="AK1766" s="1"/>
      <c r="AL1766" s="1"/>
      <c r="AM1766" s="1"/>
    </row>
    <row r="1767" spans="37:39" x14ac:dyDescent="0.25">
      <c r="AK1767" s="1"/>
      <c r="AL1767" s="1"/>
      <c r="AM1767" s="1"/>
    </row>
    <row r="1768" spans="37:39" x14ac:dyDescent="0.25">
      <c r="AK1768" s="1"/>
      <c r="AL1768" s="1"/>
      <c r="AM1768" s="1"/>
    </row>
    <row r="1769" spans="37:39" x14ac:dyDescent="0.25">
      <c r="AK1769" s="1"/>
      <c r="AL1769" s="1"/>
      <c r="AM1769" s="1"/>
    </row>
    <row r="1770" spans="37:39" x14ac:dyDescent="0.25">
      <c r="AK1770" s="1"/>
      <c r="AL1770" s="1"/>
      <c r="AM1770" s="1"/>
    </row>
    <row r="1771" spans="37:39" x14ac:dyDescent="0.25">
      <c r="AK1771" s="1"/>
      <c r="AL1771" s="1"/>
      <c r="AM1771" s="1"/>
    </row>
    <row r="1772" spans="37:39" x14ac:dyDescent="0.25">
      <c r="AK1772" s="1"/>
      <c r="AL1772" s="1"/>
      <c r="AM1772" s="1"/>
    </row>
    <row r="1773" spans="37:39" x14ac:dyDescent="0.25">
      <c r="AK1773" s="1"/>
      <c r="AL1773" s="1"/>
      <c r="AM1773" s="1"/>
    </row>
    <row r="1774" spans="37:39" x14ac:dyDescent="0.25">
      <c r="AK1774" s="1"/>
      <c r="AL1774" s="1"/>
      <c r="AM1774" s="1"/>
    </row>
    <row r="1775" spans="37:39" x14ac:dyDescent="0.25">
      <c r="AK1775" s="1"/>
      <c r="AL1775" s="1"/>
      <c r="AM1775" s="1"/>
    </row>
    <row r="1776" spans="37:39" x14ac:dyDescent="0.25">
      <c r="AK1776" s="1"/>
      <c r="AL1776" s="1"/>
      <c r="AM1776" s="1"/>
    </row>
    <row r="1777" spans="37:39" x14ac:dyDescent="0.25">
      <c r="AK1777" s="1"/>
      <c r="AL1777" s="1"/>
      <c r="AM1777" s="1"/>
    </row>
    <row r="1778" spans="37:39" x14ac:dyDescent="0.25">
      <c r="AK1778" s="1"/>
      <c r="AL1778" s="1"/>
      <c r="AM1778" s="1"/>
    </row>
    <row r="1779" spans="37:39" x14ac:dyDescent="0.25">
      <c r="AK1779" s="1"/>
      <c r="AL1779" s="1"/>
      <c r="AM1779" s="1"/>
    </row>
    <row r="1780" spans="37:39" x14ac:dyDescent="0.25">
      <c r="AK1780" s="1"/>
      <c r="AL1780" s="1"/>
      <c r="AM1780" s="1"/>
    </row>
    <row r="1781" spans="37:39" x14ac:dyDescent="0.25">
      <c r="AK1781" s="1"/>
      <c r="AL1781" s="1"/>
      <c r="AM1781" s="1"/>
    </row>
    <row r="1782" spans="37:39" x14ac:dyDescent="0.25">
      <c r="AK1782" s="1"/>
      <c r="AL1782" s="1"/>
      <c r="AM1782" s="1"/>
    </row>
    <row r="1783" spans="37:39" x14ac:dyDescent="0.25">
      <c r="AK1783" s="1"/>
      <c r="AL1783" s="1"/>
      <c r="AM1783" s="1"/>
    </row>
    <row r="1784" spans="37:39" x14ac:dyDescent="0.25">
      <c r="AK1784" s="1"/>
      <c r="AL1784" s="1"/>
      <c r="AM1784" s="1"/>
    </row>
    <row r="1785" spans="37:39" x14ac:dyDescent="0.25">
      <c r="AK1785" s="1"/>
      <c r="AL1785" s="1"/>
      <c r="AM1785" s="1"/>
    </row>
    <row r="1786" spans="37:39" x14ac:dyDescent="0.25">
      <c r="AK1786" s="1"/>
      <c r="AL1786" s="1"/>
      <c r="AM1786" s="1"/>
    </row>
    <row r="1787" spans="37:39" x14ac:dyDescent="0.25">
      <c r="AK1787" s="1"/>
      <c r="AL1787" s="1"/>
      <c r="AM1787" s="1"/>
    </row>
    <row r="1788" spans="37:39" x14ac:dyDescent="0.25">
      <c r="AK1788" s="1"/>
      <c r="AL1788" s="1"/>
      <c r="AM1788" s="1"/>
    </row>
    <row r="1789" spans="37:39" x14ac:dyDescent="0.25">
      <c r="AK1789" s="1"/>
      <c r="AL1789" s="1"/>
      <c r="AM1789" s="1"/>
    </row>
    <row r="1790" spans="37:39" x14ac:dyDescent="0.25">
      <c r="AK1790" s="1"/>
      <c r="AL1790" s="1"/>
      <c r="AM1790" s="1"/>
    </row>
    <row r="1791" spans="37:39" x14ac:dyDescent="0.25">
      <c r="AK1791" s="1"/>
      <c r="AL1791" s="1"/>
      <c r="AM1791" s="1"/>
    </row>
    <row r="1792" spans="37:39" x14ac:dyDescent="0.25">
      <c r="AK1792" s="1"/>
      <c r="AL1792" s="1"/>
      <c r="AM1792" s="1"/>
    </row>
    <row r="1793" spans="37:39" x14ac:dyDescent="0.25">
      <c r="AK1793" s="1"/>
      <c r="AL1793" s="1"/>
      <c r="AM1793" s="1"/>
    </row>
    <row r="1794" spans="37:39" x14ac:dyDescent="0.25">
      <c r="AK1794" s="1"/>
      <c r="AL1794" s="1"/>
      <c r="AM1794" s="1"/>
    </row>
    <row r="1795" spans="37:39" x14ac:dyDescent="0.25">
      <c r="AK1795" s="1"/>
      <c r="AL1795" s="1"/>
      <c r="AM1795" s="1"/>
    </row>
    <row r="1796" spans="37:39" x14ac:dyDescent="0.25">
      <c r="AK1796" s="1"/>
      <c r="AL1796" s="1"/>
      <c r="AM1796" s="1"/>
    </row>
    <row r="1797" spans="37:39" x14ac:dyDescent="0.25">
      <c r="AK1797" s="1"/>
      <c r="AL1797" s="1"/>
      <c r="AM1797" s="1"/>
    </row>
    <row r="1798" spans="37:39" x14ac:dyDescent="0.25">
      <c r="AK1798" s="1"/>
      <c r="AL1798" s="1"/>
      <c r="AM1798" s="1"/>
    </row>
    <row r="1799" spans="37:39" x14ac:dyDescent="0.25">
      <c r="AK1799" s="1"/>
      <c r="AL1799" s="1"/>
      <c r="AM1799" s="1"/>
    </row>
    <row r="1800" spans="37:39" x14ac:dyDescent="0.25">
      <c r="AK1800" s="1"/>
      <c r="AL1800" s="1"/>
      <c r="AM1800" s="1"/>
    </row>
    <row r="1801" spans="37:39" x14ac:dyDescent="0.25">
      <c r="AK1801" s="1"/>
      <c r="AL1801" s="1"/>
      <c r="AM1801" s="1"/>
    </row>
    <row r="1802" spans="37:39" x14ac:dyDescent="0.25">
      <c r="AK1802" s="1"/>
      <c r="AL1802" s="1"/>
      <c r="AM1802" s="1"/>
    </row>
    <row r="1803" spans="37:39" x14ac:dyDescent="0.25">
      <c r="AK1803" s="1"/>
      <c r="AL1803" s="1"/>
      <c r="AM1803" s="1"/>
    </row>
    <row r="1804" spans="37:39" x14ac:dyDescent="0.25">
      <c r="AK1804" s="1"/>
      <c r="AL1804" s="1"/>
      <c r="AM1804" s="1"/>
    </row>
    <row r="1805" spans="37:39" x14ac:dyDescent="0.25">
      <c r="AK1805" s="1"/>
      <c r="AL1805" s="1"/>
      <c r="AM1805" s="1"/>
    </row>
    <row r="1806" spans="37:39" x14ac:dyDescent="0.25">
      <c r="AK1806" s="1"/>
      <c r="AL1806" s="1"/>
      <c r="AM1806" s="1"/>
    </row>
    <row r="1807" spans="37:39" x14ac:dyDescent="0.25">
      <c r="AK1807" s="1"/>
      <c r="AL1807" s="1"/>
      <c r="AM1807" s="1"/>
    </row>
    <row r="1808" spans="37:39" x14ac:dyDescent="0.25">
      <c r="AK1808" s="1"/>
      <c r="AL1808" s="1"/>
      <c r="AM1808" s="1"/>
    </row>
    <row r="1809" spans="37:39" x14ac:dyDescent="0.25">
      <c r="AK1809" s="1"/>
      <c r="AL1809" s="1"/>
      <c r="AM1809" s="1"/>
    </row>
    <row r="1810" spans="37:39" x14ac:dyDescent="0.25">
      <c r="AK1810" s="1"/>
      <c r="AL1810" s="1"/>
      <c r="AM1810" s="1"/>
    </row>
    <row r="1811" spans="37:39" x14ac:dyDescent="0.25">
      <c r="AK1811" s="1"/>
      <c r="AL1811" s="1"/>
      <c r="AM1811" s="1"/>
    </row>
    <row r="1812" spans="37:39" x14ac:dyDescent="0.25">
      <c r="AK1812" s="1"/>
      <c r="AL1812" s="1"/>
      <c r="AM1812" s="1"/>
    </row>
    <row r="1813" spans="37:39" x14ac:dyDescent="0.25">
      <c r="AK1813" s="1"/>
      <c r="AL1813" s="1"/>
      <c r="AM1813" s="1"/>
    </row>
    <row r="1814" spans="37:39" x14ac:dyDescent="0.25">
      <c r="AK1814" s="1"/>
      <c r="AL1814" s="1"/>
      <c r="AM1814" s="1"/>
    </row>
    <row r="1815" spans="37:39" x14ac:dyDescent="0.25">
      <c r="AK1815" s="1"/>
      <c r="AL1815" s="1"/>
      <c r="AM1815" s="1"/>
    </row>
    <row r="1816" spans="37:39" x14ac:dyDescent="0.25">
      <c r="AK1816" s="1"/>
      <c r="AL1816" s="1"/>
      <c r="AM1816" s="1"/>
    </row>
    <row r="1817" spans="37:39" x14ac:dyDescent="0.25">
      <c r="AK1817" s="1"/>
      <c r="AL1817" s="1"/>
      <c r="AM1817" s="1"/>
    </row>
    <row r="1818" spans="37:39" x14ac:dyDescent="0.25">
      <c r="AK1818" s="1"/>
      <c r="AL1818" s="1"/>
      <c r="AM1818" s="1"/>
    </row>
    <row r="1819" spans="37:39" x14ac:dyDescent="0.25">
      <c r="AK1819" s="1"/>
      <c r="AL1819" s="1"/>
      <c r="AM1819" s="1"/>
    </row>
    <row r="1820" spans="37:39" x14ac:dyDescent="0.25">
      <c r="AK1820" s="1"/>
      <c r="AL1820" s="1"/>
      <c r="AM1820" s="1"/>
    </row>
    <row r="1821" spans="37:39" x14ac:dyDescent="0.25">
      <c r="AK1821" s="1"/>
      <c r="AL1821" s="1"/>
      <c r="AM1821" s="1"/>
    </row>
    <row r="1822" spans="37:39" x14ac:dyDescent="0.25">
      <c r="AK1822" s="1"/>
      <c r="AL1822" s="1"/>
      <c r="AM1822" s="1"/>
    </row>
    <row r="1823" spans="37:39" x14ac:dyDescent="0.25">
      <c r="AK1823" s="1"/>
      <c r="AL1823" s="1"/>
      <c r="AM1823" s="1"/>
    </row>
    <row r="1824" spans="37:39" x14ac:dyDescent="0.25">
      <c r="AK1824" s="1"/>
      <c r="AL1824" s="1"/>
      <c r="AM1824" s="1"/>
    </row>
    <row r="1825" spans="37:39" x14ac:dyDescent="0.25">
      <c r="AK1825" s="1"/>
      <c r="AL1825" s="1"/>
      <c r="AM1825" s="1"/>
    </row>
    <row r="1826" spans="37:39" x14ac:dyDescent="0.25">
      <c r="AK1826" s="1"/>
      <c r="AL1826" s="1"/>
      <c r="AM1826" s="1"/>
    </row>
    <row r="1827" spans="37:39" x14ac:dyDescent="0.25">
      <c r="AK1827" s="1"/>
      <c r="AL1827" s="1"/>
      <c r="AM1827" s="1"/>
    </row>
    <row r="1828" spans="37:39" x14ac:dyDescent="0.25">
      <c r="AK1828" s="1"/>
      <c r="AL1828" s="1"/>
      <c r="AM1828" s="1"/>
    </row>
    <row r="1829" spans="37:39" x14ac:dyDescent="0.25">
      <c r="AK1829" s="1"/>
      <c r="AL1829" s="1"/>
      <c r="AM1829" s="1"/>
    </row>
    <row r="1830" spans="37:39" x14ac:dyDescent="0.25">
      <c r="AK1830" s="1"/>
      <c r="AL1830" s="1"/>
      <c r="AM1830" s="1"/>
    </row>
    <row r="1831" spans="37:39" x14ac:dyDescent="0.25">
      <c r="AK1831" s="1"/>
      <c r="AL1831" s="1"/>
      <c r="AM1831" s="1"/>
    </row>
    <row r="1832" spans="37:39" x14ac:dyDescent="0.25">
      <c r="AK1832" s="1"/>
      <c r="AL1832" s="1"/>
      <c r="AM1832" s="1"/>
    </row>
    <row r="1833" spans="37:39" x14ac:dyDescent="0.25">
      <c r="AK1833" s="1"/>
      <c r="AL1833" s="1"/>
      <c r="AM1833" s="1"/>
    </row>
    <row r="1834" spans="37:39" x14ac:dyDescent="0.25">
      <c r="AK1834" s="1"/>
      <c r="AL1834" s="1"/>
      <c r="AM1834" s="1"/>
    </row>
    <row r="1835" spans="37:39" x14ac:dyDescent="0.25">
      <c r="AK1835" s="1"/>
      <c r="AL1835" s="1"/>
      <c r="AM1835" s="1"/>
    </row>
    <row r="1836" spans="37:39" x14ac:dyDescent="0.25">
      <c r="AK1836" s="1"/>
      <c r="AL1836" s="1"/>
      <c r="AM1836" s="1"/>
    </row>
    <row r="1837" spans="37:39" x14ac:dyDescent="0.25">
      <c r="AK1837" s="1"/>
      <c r="AL1837" s="1"/>
      <c r="AM1837" s="1"/>
    </row>
    <row r="1838" spans="37:39" x14ac:dyDescent="0.25">
      <c r="AK1838" s="1"/>
      <c r="AL1838" s="1"/>
      <c r="AM1838" s="1"/>
    </row>
    <row r="1839" spans="37:39" x14ac:dyDescent="0.25">
      <c r="AK1839" s="1"/>
      <c r="AL1839" s="1"/>
      <c r="AM1839" s="1"/>
    </row>
    <row r="1840" spans="37:39" x14ac:dyDescent="0.25">
      <c r="AK1840" s="1"/>
      <c r="AL1840" s="1"/>
      <c r="AM1840" s="1"/>
    </row>
    <row r="1841" spans="37:39" x14ac:dyDescent="0.25">
      <c r="AK1841" s="1"/>
      <c r="AL1841" s="1"/>
      <c r="AM1841" s="1"/>
    </row>
    <row r="1842" spans="37:39" x14ac:dyDescent="0.25">
      <c r="AK1842" s="1"/>
      <c r="AL1842" s="1"/>
      <c r="AM1842" s="1"/>
    </row>
    <row r="1843" spans="37:39" x14ac:dyDescent="0.25">
      <c r="AK1843" s="1"/>
      <c r="AL1843" s="1"/>
      <c r="AM1843" s="1"/>
    </row>
    <row r="1844" spans="37:39" x14ac:dyDescent="0.25">
      <c r="AK1844" s="1"/>
      <c r="AL1844" s="1"/>
      <c r="AM1844" s="1"/>
    </row>
    <row r="1845" spans="37:39" x14ac:dyDescent="0.25">
      <c r="AK1845" s="1"/>
      <c r="AL1845" s="1"/>
      <c r="AM1845" s="1"/>
    </row>
    <row r="1846" spans="37:39" x14ac:dyDescent="0.25">
      <c r="AK1846" s="1"/>
      <c r="AL1846" s="1"/>
      <c r="AM1846" s="1"/>
    </row>
    <row r="1847" spans="37:39" x14ac:dyDescent="0.25">
      <c r="AK1847" s="1"/>
      <c r="AL1847" s="1"/>
      <c r="AM1847" s="1"/>
    </row>
    <row r="1848" spans="37:39" x14ac:dyDescent="0.25">
      <c r="AK1848" s="1"/>
      <c r="AL1848" s="1"/>
      <c r="AM1848" s="1"/>
    </row>
    <row r="1849" spans="37:39" x14ac:dyDescent="0.25">
      <c r="AK1849" s="1"/>
      <c r="AL1849" s="1"/>
      <c r="AM1849" s="1"/>
    </row>
    <row r="1850" spans="37:39" x14ac:dyDescent="0.25">
      <c r="AK1850" s="1"/>
      <c r="AL1850" s="1"/>
      <c r="AM1850" s="1"/>
    </row>
    <row r="1851" spans="37:39" x14ac:dyDescent="0.25">
      <c r="AK1851" s="1"/>
      <c r="AL1851" s="1"/>
      <c r="AM1851" s="1"/>
    </row>
    <row r="1852" spans="37:39" x14ac:dyDescent="0.25">
      <c r="AK1852" s="1"/>
      <c r="AL1852" s="1"/>
      <c r="AM1852" s="1"/>
    </row>
    <row r="1853" spans="37:39" x14ac:dyDescent="0.25">
      <c r="AK1853" s="1"/>
      <c r="AL1853" s="1"/>
      <c r="AM1853" s="1"/>
    </row>
    <row r="1854" spans="37:39" x14ac:dyDescent="0.25">
      <c r="AK1854" s="1"/>
      <c r="AL1854" s="1"/>
      <c r="AM1854" s="1"/>
    </row>
    <row r="1855" spans="37:39" x14ac:dyDescent="0.25">
      <c r="AK1855" s="1"/>
      <c r="AL1855" s="1"/>
      <c r="AM1855" s="1"/>
    </row>
    <row r="1856" spans="37:39" x14ac:dyDescent="0.25">
      <c r="AK1856" s="1"/>
      <c r="AL1856" s="1"/>
      <c r="AM1856" s="1"/>
    </row>
    <row r="1857" spans="37:39" x14ac:dyDescent="0.25">
      <c r="AK1857" s="1"/>
      <c r="AL1857" s="1"/>
      <c r="AM1857" s="1"/>
    </row>
    <row r="1858" spans="37:39" x14ac:dyDescent="0.25">
      <c r="AK1858" s="1"/>
      <c r="AL1858" s="1"/>
      <c r="AM1858" s="1"/>
    </row>
    <row r="1859" spans="37:39" x14ac:dyDescent="0.25">
      <c r="AK1859" s="1"/>
      <c r="AL1859" s="1"/>
      <c r="AM1859" s="1"/>
    </row>
    <row r="1860" spans="37:39" x14ac:dyDescent="0.25">
      <c r="AK1860" s="1"/>
      <c r="AL1860" s="1"/>
      <c r="AM1860" s="1"/>
    </row>
    <row r="1861" spans="37:39" x14ac:dyDescent="0.25">
      <c r="AK1861" s="1"/>
      <c r="AL1861" s="1"/>
      <c r="AM1861" s="1"/>
    </row>
    <row r="1862" spans="37:39" x14ac:dyDescent="0.25">
      <c r="AK1862" s="1"/>
      <c r="AL1862" s="1"/>
      <c r="AM1862" s="1"/>
    </row>
    <row r="1863" spans="37:39" x14ac:dyDescent="0.25">
      <c r="AK1863" s="1"/>
      <c r="AL1863" s="1"/>
      <c r="AM1863" s="1"/>
    </row>
    <row r="1864" spans="37:39" x14ac:dyDescent="0.25">
      <c r="AK1864" s="1"/>
      <c r="AL1864" s="1"/>
      <c r="AM1864" s="1"/>
    </row>
    <row r="1865" spans="37:39" x14ac:dyDescent="0.25">
      <c r="AK1865" s="1"/>
      <c r="AL1865" s="1"/>
      <c r="AM1865" s="1"/>
    </row>
    <row r="1866" spans="37:39" x14ac:dyDescent="0.25">
      <c r="AK1866" s="1"/>
      <c r="AL1866" s="1"/>
      <c r="AM1866" s="1"/>
    </row>
    <row r="1867" spans="37:39" x14ac:dyDescent="0.25">
      <c r="AK1867" s="1"/>
      <c r="AL1867" s="1"/>
      <c r="AM1867" s="1"/>
    </row>
    <row r="1868" spans="37:39" x14ac:dyDescent="0.25">
      <c r="AK1868" s="1"/>
      <c r="AL1868" s="1"/>
      <c r="AM1868" s="1"/>
    </row>
    <row r="1869" spans="37:39" x14ac:dyDescent="0.25">
      <c r="AK1869" s="1"/>
      <c r="AL1869" s="1"/>
      <c r="AM1869" s="1"/>
    </row>
    <row r="1870" spans="37:39" x14ac:dyDescent="0.25">
      <c r="AK1870" s="1"/>
      <c r="AL1870" s="1"/>
      <c r="AM1870" s="1"/>
    </row>
    <row r="1871" spans="37:39" x14ac:dyDescent="0.25">
      <c r="AK1871" s="1"/>
      <c r="AL1871" s="1"/>
      <c r="AM1871" s="1"/>
    </row>
    <row r="1872" spans="37:39" x14ac:dyDescent="0.25">
      <c r="AK1872" s="1"/>
      <c r="AL1872" s="1"/>
      <c r="AM1872" s="1"/>
    </row>
    <row r="1873" spans="37:39" x14ac:dyDescent="0.25">
      <c r="AK1873" s="1"/>
      <c r="AL1873" s="1"/>
      <c r="AM1873" s="1"/>
    </row>
    <row r="1874" spans="37:39" x14ac:dyDescent="0.25">
      <c r="AK1874" s="1"/>
      <c r="AL1874" s="1"/>
      <c r="AM1874" s="1"/>
    </row>
    <row r="1875" spans="37:39" x14ac:dyDescent="0.25">
      <c r="AK1875" s="1"/>
      <c r="AL1875" s="1"/>
      <c r="AM1875" s="1"/>
    </row>
    <row r="1876" spans="37:39" x14ac:dyDescent="0.25">
      <c r="AK1876" s="1"/>
      <c r="AL1876" s="1"/>
      <c r="AM1876" s="1"/>
    </row>
    <row r="1877" spans="37:39" x14ac:dyDescent="0.25">
      <c r="AK1877" s="1"/>
      <c r="AL1877" s="1"/>
      <c r="AM1877" s="1"/>
    </row>
    <row r="1878" spans="37:39" x14ac:dyDescent="0.25">
      <c r="AK1878" s="1"/>
      <c r="AL1878" s="1"/>
      <c r="AM1878" s="1"/>
    </row>
    <row r="1879" spans="37:39" x14ac:dyDescent="0.25">
      <c r="AK1879" s="1"/>
      <c r="AL1879" s="1"/>
      <c r="AM1879" s="1"/>
    </row>
    <row r="1880" spans="37:39" x14ac:dyDescent="0.25">
      <c r="AK1880" s="1"/>
      <c r="AL1880" s="1"/>
      <c r="AM1880" s="1"/>
    </row>
    <row r="1881" spans="37:39" x14ac:dyDescent="0.25">
      <c r="AK1881" s="1"/>
      <c r="AL1881" s="1"/>
      <c r="AM1881" s="1"/>
    </row>
    <row r="1882" spans="37:39" x14ac:dyDescent="0.25">
      <c r="AK1882" s="1"/>
      <c r="AL1882" s="1"/>
      <c r="AM1882" s="1"/>
    </row>
    <row r="1883" spans="37:39" x14ac:dyDescent="0.25">
      <c r="AK1883" s="1"/>
      <c r="AL1883" s="1"/>
      <c r="AM1883" s="1"/>
    </row>
    <row r="1884" spans="37:39" x14ac:dyDescent="0.25">
      <c r="AK1884" s="1"/>
      <c r="AL1884" s="1"/>
      <c r="AM1884" s="1"/>
    </row>
    <row r="1885" spans="37:39" x14ac:dyDescent="0.25">
      <c r="AK1885" s="1"/>
      <c r="AL1885" s="1"/>
      <c r="AM1885" s="1"/>
    </row>
    <row r="1886" spans="37:39" x14ac:dyDescent="0.25">
      <c r="AK1886" s="1"/>
      <c r="AL1886" s="1"/>
      <c r="AM1886" s="1"/>
    </row>
    <row r="1887" spans="37:39" x14ac:dyDescent="0.25">
      <c r="AK1887" s="1"/>
      <c r="AL1887" s="1"/>
      <c r="AM1887" s="1"/>
    </row>
    <row r="1888" spans="37:39" x14ac:dyDescent="0.25">
      <c r="AK1888" s="1"/>
      <c r="AL1888" s="1"/>
      <c r="AM1888" s="1"/>
    </row>
    <row r="1889" spans="37:39" x14ac:dyDescent="0.25">
      <c r="AK1889" s="1"/>
      <c r="AL1889" s="1"/>
      <c r="AM1889" s="1"/>
    </row>
    <row r="1890" spans="37:39" x14ac:dyDescent="0.25">
      <c r="AK1890" s="1"/>
      <c r="AL1890" s="1"/>
      <c r="AM1890" s="1"/>
    </row>
    <row r="1891" spans="37:39" x14ac:dyDescent="0.25">
      <c r="AK1891" s="1"/>
      <c r="AL1891" s="1"/>
      <c r="AM1891" s="1"/>
    </row>
    <row r="1892" spans="37:39" x14ac:dyDescent="0.25">
      <c r="AK1892" s="1"/>
      <c r="AL1892" s="1"/>
      <c r="AM1892" s="1"/>
    </row>
    <row r="1893" spans="37:39" x14ac:dyDescent="0.25">
      <c r="AK1893" s="1"/>
      <c r="AL1893" s="1"/>
      <c r="AM1893" s="1"/>
    </row>
    <row r="1894" spans="37:39" x14ac:dyDescent="0.25">
      <c r="AK1894" s="1"/>
      <c r="AL1894" s="1"/>
      <c r="AM1894" s="1"/>
    </row>
    <row r="1895" spans="37:39" x14ac:dyDescent="0.25">
      <c r="AK1895" s="1"/>
      <c r="AL1895" s="1"/>
      <c r="AM1895" s="1"/>
    </row>
    <row r="1896" spans="37:39" x14ac:dyDescent="0.25">
      <c r="AK1896" s="1"/>
      <c r="AL1896" s="1"/>
      <c r="AM1896" s="1"/>
    </row>
    <row r="1897" spans="37:39" x14ac:dyDescent="0.25">
      <c r="AK1897" s="1"/>
      <c r="AL1897" s="1"/>
      <c r="AM1897" s="1"/>
    </row>
    <row r="1898" spans="37:39" x14ac:dyDescent="0.25">
      <c r="AK1898" s="1"/>
      <c r="AL1898" s="1"/>
      <c r="AM1898" s="1"/>
    </row>
    <row r="1899" spans="37:39" x14ac:dyDescent="0.25">
      <c r="AK1899" s="1"/>
      <c r="AL1899" s="1"/>
      <c r="AM1899" s="1"/>
    </row>
    <row r="1900" spans="37:39" x14ac:dyDescent="0.25">
      <c r="AK1900" s="1"/>
      <c r="AL1900" s="1"/>
      <c r="AM1900" s="1"/>
    </row>
    <row r="1901" spans="37:39" x14ac:dyDescent="0.25">
      <c r="AK1901" s="1"/>
      <c r="AL1901" s="1"/>
      <c r="AM1901" s="1"/>
    </row>
    <row r="1902" spans="37:39" x14ac:dyDescent="0.25">
      <c r="AK1902" s="1"/>
      <c r="AL1902" s="1"/>
      <c r="AM1902" s="1"/>
    </row>
    <row r="1903" spans="37:39" x14ac:dyDescent="0.25">
      <c r="AK1903" s="1"/>
      <c r="AL1903" s="1"/>
      <c r="AM1903" s="1"/>
    </row>
    <row r="1904" spans="37:39" x14ac:dyDescent="0.25">
      <c r="AK1904" s="1"/>
      <c r="AL1904" s="1"/>
      <c r="AM1904" s="1"/>
    </row>
    <row r="1905" spans="37:39" x14ac:dyDescent="0.25">
      <c r="AK1905" s="1"/>
      <c r="AL1905" s="1"/>
      <c r="AM1905" s="1"/>
    </row>
    <row r="1906" spans="37:39" x14ac:dyDescent="0.25">
      <c r="AK1906" s="1"/>
      <c r="AL1906" s="1"/>
      <c r="AM1906" s="1"/>
    </row>
    <row r="1907" spans="37:39" x14ac:dyDescent="0.25">
      <c r="AK1907" s="1"/>
      <c r="AL1907" s="1"/>
      <c r="AM1907" s="1"/>
    </row>
    <row r="1908" spans="37:39" x14ac:dyDescent="0.25">
      <c r="AK1908" s="1"/>
      <c r="AL1908" s="1"/>
      <c r="AM1908" s="1"/>
    </row>
    <row r="1909" spans="37:39" x14ac:dyDescent="0.25">
      <c r="AK1909" s="1"/>
      <c r="AL1909" s="1"/>
      <c r="AM1909" s="1"/>
    </row>
    <row r="1910" spans="37:39" x14ac:dyDescent="0.25">
      <c r="AK1910" s="1"/>
      <c r="AL1910" s="1"/>
      <c r="AM1910" s="1"/>
    </row>
    <row r="1911" spans="37:39" x14ac:dyDescent="0.25">
      <c r="AK1911" s="1"/>
      <c r="AL1911" s="1"/>
      <c r="AM1911" s="1"/>
    </row>
    <row r="1912" spans="37:39" x14ac:dyDescent="0.25">
      <c r="AK1912" s="1"/>
      <c r="AL1912" s="1"/>
      <c r="AM1912" s="1"/>
    </row>
    <row r="1913" spans="37:39" x14ac:dyDescent="0.25">
      <c r="AK1913" s="1"/>
      <c r="AL1913" s="1"/>
      <c r="AM1913" s="1"/>
    </row>
    <row r="1914" spans="37:39" x14ac:dyDescent="0.25">
      <c r="AK1914" s="1"/>
      <c r="AL1914" s="1"/>
      <c r="AM1914" s="1"/>
    </row>
    <row r="1915" spans="37:39" x14ac:dyDescent="0.25">
      <c r="AK1915" s="1"/>
      <c r="AL1915" s="1"/>
      <c r="AM1915" s="1"/>
    </row>
    <row r="1916" spans="37:39" x14ac:dyDescent="0.25">
      <c r="AK1916" s="1"/>
      <c r="AL1916" s="1"/>
      <c r="AM1916" s="1"/>
    </row>
    <row r="1917" spans="37:39" x14ac:dyDescent="0.25">
      <c r="AK1917" s="1"/>
      <c r="AL1917" s="1"/>
      <c r="AM1917" s="1"/>
    </row>
    <row r="1918" spans="37:39" x14ac:dyDescent="0.25">
      <c r="AK1918" s="1"/>
      <c r="AL1918" s="1"/>
      <c r="AM1918" s="1"/>
    </row>
    <row r="1919" spans="37:39" x14ac:dyDescent="0.25">
      <c r="AK1919" s="1"/>
      <c r="AL1919" s="1"/>
      <c r="AM1919" s="1"/>
    </row>
    <row r="1920" spans="37:39" x14ac:dyDescent="0.25">
      <c r="AK1920" s="1"/>
      <c r="AL1920" s="1"/>
      <c r="AM1920" s="1"/>
    </row>
    <row r="1921" spans="37:39" x14ac:dyDescent="0.25">
      <c r="AK1921" s="1"/>
      <c r="AL1921" s="1"/>
      <c r="AM1921" s="1"/>
    </row>
    <row r="1922" spans="37:39" x14ac:dyDescent="0.25">
      <c r="AK1922" s="1"/>
      <c r="AL1922" s="1"/>
      <c r="AM1922" s="1"/>
    </row>
    <row r="1923" spans="37:39" x14ac:dyDescent="0.25">
      <c r="AK1923" s="1"/>
      <c r="AL1923" s="1"/>
      <c r="AM1923" s="1"/>
    </row>
    <row r="1924" spans="37:39" x14ac:dyDescent="0.25">
      <c r="AK1924" s="1"/>
      <c r="AL1924" s="1"/>
      <c r="AM1924" s="1"/>
    </row>
    <row r="1925" spans="37:39" x14ac:dyDescent="0.25">
      <c r="AK1925" s="1"/>
      <c r="AL1925" s="1"/>
      <c r="AM1925" s="1"/>
    </row>
    <row r="1926" spans="37:39" x14ac:dyDescent="0.25">
      <c r="AK1926" s="1"/>
      <c r="AL1926" s="1"/>
      <c r="AM1926" s="1"/>
    </row>
    <row r="1927" spans="37:39" x14ac:dyDescent="0.25">
      <c r="AK1927" s="1"/>
      <c r="AL1927" s="1"/>
      <c r="AM1927" s="1"/>
    </row>
    <row r="1928" spans="37:39" x14ac:dyDescent="0.25">
      <c r="AK1928" s="1"/>
      <c r="AL1928" s="1"/>
      <c r="AM1928" s="1"/>
    </row>
    <row r="1929" spans="37:39" x14ac:dyDescent="0.25">
      <c r="AK1929" s="1"/>
      <c r="AL1929" s="1"/>
      <c r="AM1929" s="1"/>
    </row>
    <row r="1930" spans="37:39" x14ac:dyDescent="0.25">
      <c r="AK1930" s="1"/>
      <c r="AL1930" s="1"/>
      <c r="AM1930" s="1"/>
    </row>
    <row r="1931" spans="37:39" x14ac:dyDescent="0.25">
      <c r="AK1931" s="1"/>
      <c r="AL1931" s="1"/>
      <c r="AM1931" s="1"/>
    </row>
    <row r="1932" spans="37:39" x14ac:dyDescent="0.25">
      <c r="AK1932" s="1"/>
      <c r="AL1932" s="1"/>
      <c r="AM1932" s="1"/>
    </row>
    <row r="1933" spans="37:39" x14ac:dyDescent="0.25">
      <c r="AK1933" s="1"/>
      <c r="AL1933" s="1"/>
      <c r="AM1933" s="1"/>
    </row>
    <row r="1934" spans="37:39" x14ac:dyDescent="0.25">
      <c r="AK1934" s="1"/>
      <c r="AL1934" s="1"/>
      <c r="AM1934" s="1"/>
    </row>
    <row r="1935" spans="37:39" x14ac:dyDescent="0.25">
      <c r="AK1935" s="1"/>
      <c r="AL1935" s="1"/>
      <c r="AM1935" s="1"/>
    </row>
    <row r="1936" spans="37:39" x14ac:dyDescent="0.25">
      <c r="AK1936" s="1"/>
      <c r="AL1936" s="1"/>
      <c r="AM1936" s="1"/>
    </row>
    <row r="1937" spans="37:39" x14ac:dyDescent="0.25">
      <c r="AK1937" s="1"/>
      <c r="AL1937" s="1"/>
      <c r="AM1937" s="1"/>
    </row>
    <row r="1938" spans="37:39" x14ac:dyDescent="0.25">
      <c r="AK1938" s="1"/>
      <c r="AL1938" s="1"/>
      <c r="AM1938" s="1"/>
    </row>
    <row r="1939" spans="37:39" x14ac:dyDescent="0.25">
      <c r="AK1939" s="1"/>
      <c r="AL1939" s="1"/>
      <c r="AM1939" s="1"/>
    </row>
    <row r="1940" spans="37:39" x14ac:dyDescent="0.25">
      <c r="AK1940" s="1"/>
      <c r="AL1940" s="1"/>
      <c r="AM1940" s="1"/>
    </row>
    <row r="1941" spans="37:39" x14ac:dyDescent="0.25">
      <c r="AK1941" s="1"/>
      <c r="AL1941" s="1"/>
      <c r="AM1941" s="1"/>
    </row>
    <row r="1942" spans="37:39" x14ac:dyDescent="0.25">
      <c r="AK1942" s="1"/>
      <c r="AL1942" s="1"/>
      <c r="AM1942" s="1"/>
    </row>
    <row r="1943" spans="37:39" x14ac:dyDescent="0.25">
      <c r="AK1943" s="1"/>
      <c r="AL1943" s="1"/>
      <c r="AM1943" s="1"/>
    </row>
    <row r="1944" spans="37:39" x14ac:dyDescent="0.25">
      <c r="AK1944" s="1"/>
      <c r="AL1944" s="1"/>
      <c r="AM1944" s="1"/>
    </row>
    <row r="1945" spans="37:39" x14ac:dyDescent="0.25">
      <c r="AK1945" s="1"/>
      <c r="AL1945" s="1"/>
      <c r="AM1945" s="1"/>
    </row>
    <row r="1946" spans="37:39" x14ac:dyDescent="0.25">
      <c r="AK1946" s="1"/>
      <c r="AL1946" s="1"/>
      <c r="AM1946" s="1"/>
    </row>
    <row r="1947" spans="37:39" x14ac:dyDescent="0.25">
      <c r="AK1947" s="1"/>
      <c r="AL1947" s="1"/>
      <c r="AM1947" s="1"/>
    </row>
    <row r="1948" spans="37:39" x14ac:dyDescent="0.25">
      <c r="AK1948" s="1"/>
      <c r="AL1948" s="1"/>
      <c r="AM1948" s="1"/>
    </row>
    <row r="1949" spans="37:39" x14ac:dyDescent="0.25">
      <c r="AK1949" s="1"/>
      <c r="AL1949" s="1"/>
      <c r="AM1949" s="1"/>
    </row>
    <row r="1950" spans="37:39" x14ac:dyDescent="0.25">
      <c r="AK1950" s="1"/>
      <c r="AL1950" s="1"/>
      <c r="AM1950" s="1"/>
    </row>
    <row r="1951" spans="37:39" x14ac:dyDescent="0.25">
      <c r="AK1951" s="1"/>
      <c r="AL1951" s="1"/>
      <c r="AM1951" s="1"/>
    </row>
    <row r="1952" spans="37:39" x14ac:dyDescent="0.25">
      <c r="AK1952" s="1"/>
      <c r="AL1952" s="1"/>
      <c r="AM1952" s="1"/>
    </row>
    <row r="1953" spans="37:39" x14ac:dyDescent="0.25">
      <c r="AK1953" s="1"/>
      <c r="AL1953" s="1"/>
      <c r="AM1953" s="1"/>
    </row>
    <row r="1954" spans="37:39" x14ac:dyDescent="0.25">
      <c r="AK1954" s="1"/>
      <c r="AL1954" s="1"/>
      <c r="AM1954" s="1"/>
    </row>
    <row r="1955" spans="37:39" x14ac:dyDescent="0.25">
      <c r="AK1955" s="1"/>
      <c r="AL1955" s="1"/>
      <c r="AM1955" s="1"/>
    </row>
    <row r="1956" spans="37:39" x14ac:dyDescent="0.25">
      <c r="AK1956" s="1"/>
      <c r="AL1956" s="1"/>
      <c r="AM1956" s="1"/>
    </row>
    <row r="1957" spans="37:39" x14ac:dyDescent="0.25">
      <c r="AK1957" s="1"/>
      <c r="AL1957" s="1"/>
      <c r="AM1957" s="1"/>
    </row>
    <row r="1958" spans="37:39" x14ac:dyDescent="0.25">
      <c r="AK1958" s="1"/>
      <c r="AL1958" s="1"/>
      <c r="AM1958" s="1"/>
    </row>
    <row r="1959" spans="37:39" x14ac:dyDescent="0.25">
      <c r="AK1959" s="1"/>
      <c r="AL1959" s="1"/>
      <c r="AM1959" s="1"/>
    </row>
    <row r="1960" spans="37:39" x14ac:dyDescent="0.25">
      <c r="AK1960" s="1"/>
      <c r="AL1960" s="1"/>
      <c r="AM1960" s="1"/>
    </row>
    <row r="1961" spans="37:39" x14ac:dyDescent="0.25">
      <c r="AK1961" s="1"/>
      <c r="AL1961" s="1"/>
      <c r="AM1961" s="1"/>
    </row>
    <row r="1962" spans="37:39" x14ac:dyDescent="0.25">
      <c r="AK1962" s="1"/>
      <c r="AL1962" s="1"/>
      <c r="AM1962" s="1"/>
    </row>
    <row r="1963" spans="37:39" x14ac:dyDescent="0.25">
      <c r="AK1963" s="1"/>
      <c r="AL1963" s="1"/>
      <c r="AM1963" s="1"/>
    </row>
    <row r="1964" spans="37:39" x14ac:dyDescent="0.25">
      <c r="AK1964" s="1"/>
      <c r="AL1964" s="1"/>
      <c r="AM1964" s="1"/>
    </row>
    <row r="1965" spans="37:39" x14ac:dyDescent="0.25">
      <c r="AK1965" s="1"/>
      <c r="AL1965" s="1"/>
      <c r="AM1965" s="1"/>
    </row>
    <row r="1966" spans="37:39" x14ac:dyDescent="0.25">
      <c r="AK1966" s="1"/>
      <c r="AL1966" s="1"/>
      <c r="AM1966" s="1"/>
    </row>
    <row r="1967" spans="37:39" x14ac:dyDescent="0.25">
      <c r="AK1967" s="1"/>
      <c r="AL1967" s="1"/>
      <c r="AM1967" s="1"/>
    </row>
    <row r="1968" spans="37:39" x14ac:dyDescent="0.25">
      <c r="AK1968" s="1"/>
      <c r="AL1968" s="1"/>
      <c r="AM1968" s="1"/>
    </row>
    <row r="1969" spans="37:39" x14ac:dyDescent="0.25">
      <c r="AK1969" s="1"/>
      <c r="AL1969" s="1"/>
      <c r="AM1969" s="1"/>
    </row>
    <row r="1970" spans="37:39" x14ac:dyDescent="0.25">
      <c r="AK1970" s="1"/>
      <c r="AL1970" s="1"/>
      <c r="AM1970" s="1"/>
    </row>
    <row r="1971" spans="37:39" x14ac:dyDescent="0.25">
      <c r="AK1971" s="1"/>
      <c r="AL1971" s="1"/>
      <c r="AM1971" s="1"/>
    </row>
    <row r="1972" spans="37:39" x14ac:dyDescent="0.25">
      <c r="AK1972" s="1"/>
      <c r="AL1972" s="1"/>
      <c r="AM1972" s="1"/>
    </row>
    <row r="1973" spans="37:39" x14ac:dyDescent="0.25">
      <c r="AK1973" s="1"/>
      <c r="AL1973" s="1"/>
      <c r="AM1973" s="1"/>
    </row>
    <row r="1974" spans="37:39" x14ac:dyDescent="0.25">
      <c r="AK1974" s="1"/>
      <c r="AL1974" s="1"/>
      <c r="AM1974" s="1"/>
    </row>
    <row r="1975" spans="37:39" x14ac:dyDescent="0.25">
      <c r="AK1975" s="1"/>
      <c r="AL1975" s="1"/>
      <c r="AM1975" s="1"/>
    </row>
    <row r="1976" spans="37:39" x14ac:dyDescent="0.25">
      <c r="AK1976" s="1"/>
      <c r="AL1976" s="1"/>
      <c r="AM1976" s="1"/>
    </row>
    <row r="1977" spans="37:39" x14ac:dyDescent="0.25">
      <c r="AK1977" s="1"/>
      <c r="AL1977" s="1"/>
      <c r="AM1977" s="1"/>
    </row>
    <row r="1978" spans="37:39" x14ac:dyDescent="0.25">
      <c r="AK1978" s="1"/>
      <c r="AL1978" s="1"/>
      <c r="AM1978" s="1"/>
    </row>
    <row r="1979" spans="37:39" x14ac:dyDescent="0.25">
      <c r="AK1979" s="1"/>
      <c r="AL1979" s="1"/>
      <c r="AM1979" s="1"/>
    </row>
    <row r="1980" spans="37:39" x14ac:dyDescent="0.25">
      <c r="AK1980" s="1"/>
      <c r="AL1980" s="1"/>
      <c r="AM1980" s="1"/>
    </row>
    <row r="1981" spans="37:39" x14ac:dyDescent="0.25">
      <c r="AK1981" s="1"/>
      <c r="AL1981" s="1"/>
      <c r="AM1981" s="1"/>
    </row>
    <row r="1982" spans="37:39" x14ac:dyDescent="0.25">
      <c r="AK1982" s="1"/>
      <c r="AL1982" s="1"/>
      <c r="AM1982" s="1"/>
    </row>
    <row r="1983" spans="37:39" x14ac:dyDescent="0.25">
      <c r="AK1983" s="1"/>
      <c r="AL1983" s="1"/>
      <c r="AM1983" s="1"/>
    </row>
    <row r="1984" spans="37:39" x14ac:dyDescent="0.25">
      <c r="AK1984" s="1"/>
      <c r="AL1984" s="1"/>
      <c r="AM1984" s="1"/>
    </row>
    <row r="1985" spans="37:39" x14ac:dyDescent="0.25">
      <c r="AK1985" s="1"/>
      <c r="AL1985" s="1"/>
      <c r="AM1985" s="1"/>
    </row>
    <row r="1986" spans="37:39" x14ac:dyDescent="0.25">
      <c r="AK1986" s="1"/>
      <c r="AL1986" s="1"/>
      <c r="AM1986" s="1"/>
    </row>
    <row r="1987" spans="37:39" x14ac:dyDescent="0.25">
      <c r="AK1987" s="1"/>
      <c r="AL1987" s="1"/>
      <c r="AM1987" s="1"/>
    </row>
    <row r="1988" spans="37:39" x14ac:dyDescent="0.25">
      <c r="AK1988" s="1"/>
      <c r="AL1988" s="1"/>
      <c r="AM1988" s="1"/>
    </row>
    <row r="1989" spans="37:39" x14ac:dyDescent="0.25">
      <c r="AK1989" s="1"/>
      <c r="AL1989" s="1"/>
      <c r="AM1989" s="1"/>
    </row>
    <row r="1990" spans="37:39" x14ac:dyDescent="0.25">
      <c r="AK1990" s="1"/>
      <c r="AL1990" s="1"/>
      <c r="AM1990" s="1"/>
    </row>
    <row r="1991" spans="37:39" x14ac:dyDescent="0.25">
      <c r="AK1991" s="1"/>
      <c r="AL1991" s="1"/>
      <c r="AM1991" s="1"/>
    </row>
    <row r="1992" spans="37:39" x14ac:dyDescent="0.25">
      <c r="AK1992" s="1"/>
      <c r="AL1992" s="1"/>
      <c r="AM1992" s="1"/>
    </row>
    <row r="1993" spans="37:39" x14ac:dyDescent="0.25">
      <c r="AK1993" s="1"/>
      <c r="AL1993" s="1"/>
      <c r="AM1993" s="1"/>
    </row>
    <row r="1994" spans="37:39" x14ac:dyDescent="0.25">
      <c r="AK1994" s="1"/>
      <c r="AL1994" s="1"/>
      <c r="AM1994" s="1"/>
    </row>
    <row r="1995" spans="37:39" x14ac:dyDescent="0.25">
      <c r="AK1995" s="1"/>
      <c r="AL1995" s="1"/>
      <c r="AM1995" s="1"/>
    </row>
    <row r="1996" spans="37:39" x14ac:dyDescent="0.25">
      <c r="AK1996" s="1"/>
      <c r="AL1996" s="1"/>
      <c r="AM1996" s="1"/>
    </row>
    <row r="1997" spans="37:39" x14ac:dyDescent="0.25">
      <c r="AK1997" s="1"/>
      <c r="AL1997" s="1"/>
      <c r="AM1997" s="1"/>
    </row>
    <row r="1998" spans="37:39" x14ac:dyDescent="0.25">
      <c r="AK1998" s="1"/>
      <c r="AL1998" s="1"/>
      <c r="AM1998" s="1"/>
    </row>
    <row r="1999" spans="37:39" x14ac:dyDescent="0.25">
      <c r="AK1999" s="1"/>
      <c r="AL1999" s="1"/>
      <c r="AM1999" s="1"/>
    </row>
    <row r="2000" spans="37:39" x14ac:dyDescent="0.25">
      <c r="AK2000" s="1"/>
      <c r="AL2000" s="1"/>
      <c r="AM2000" s="1"/>
    </row>
    <row r="2001" spans="37:39" x14ac:dyDescent="0.25">
      <c r="AK2001" s="1"/>
      <c r="AL2001" s="1"/>
      <c r="AM2001" s="1"/>
    </row>
    <row r="2002" spans="37:39" x14ac:dyDescent="0.25">
      <c r="AK2002" s="1"/>
      <c r="AL2002" s="1"/>
      <c r="AM2002" s="1"/>
    </row>
    <row r="2003" spans="37:39" x14ac:dyDescent="0.25">
      <c r="AK2003" s="1"/>
      <c r="AL2003" s="1"/>
      <c r="AM2003" s="1"/>
    </row>
    <row r="2004" spans="37:39" x14ac:dyDescent="0.25">
      <c r="AK2004" s="1"/>
      <c r="AL2004" s="1"/>
      <c r="AM2004" s="1"/>
    </row>
    <row r="2005" spans="37:39" x14ac:dyDescent="0.25">
      <c r="AK2005" s="1"/>
      <c r="AL2005" s="1"/>
      <c r="AM2005" s="1"/>
    </row>
    <row r="2006" spans="37:39" x14ac:dyDescent="0.25">
      <c r="AK2006" s="1"/>
      <c r="AL2006" s="1"/>
      <c r="AM2006" s="1"/>
    </row>
    <row r="2007" spans="37:39" x14ac:dyDescent="0.25">
      <c r="AK2007" s="1"/>
      <c r="AL2007" s="1"/>
      <c r="AM2007" s="1"/>
    </row>
    <row r="2008" spans="37:39" x14ac:dyDescent="0.25">
      <c r="AK2008" s="1"/>
      <c r="AL2008" s="1"/>
      <c r="AM2008" s="1"/>
    </row>
    <row r="2009" spans="37:39" x14ac:dyDescent="0.25">
      <c r="AK2009" s="1"/>
      <c r="AL2009" s="1"/>
      <c r="AM2009" s="1"/>
    </row>
    <row r="2010" spans="37:39" x14ac:dyDescent="0.25">
      <c r="AK2010" s="1"/>
      <c r="AL2010" s="1"/>
      <c r="AM2010" s="1"/>
    </row>
    <row r="2011" spans="37:39" x14ac:dyDescent="0.25">
      <c r="AK2011" s="1"/>
      <c r="AL2011" s="1"/>
      <c r="AM2011" s="1"/>
    </row>
    <row r="2012" spans="37:39" x14ac:dyDescent="0.25">
      <c r="AK2012" s="1"/>
      <c r="AL2012" s="1"/>
      <c r="AM2012" s="1"/>
    </row>
    <row r="2013" spans="37:39" x14ac:dyDescent="0.25">
      <c r="AK2013" s="1"/>
      <c r="AL2013" s="1"/>
      <c r="AM2013" s="1"/>
    </row>
    <row r="2014" spans="37:39" x14ac:dyDescent="0.25">
      <c r="AK2014" s="1"/>
      <c r="AL2014" s="1"/>
      <c r="AM2014" s="1"/>
    </row>
    <row r="2015" spans="37:39" x14ac:dyDescent="0.25">
      <c r="AK2015" s="1"/>
      <c r="AL2015" s="1"/>
      <c r="AM2015" s="1"/>
    </row>
    <row r="2016" spans="37:39" x14ac:dyDescent="0.25">
      <c r="AK2016" s="1"/>
      <c r="AL2016" s="1"/>
      <c r="AM2016" s="1"/>
    </row>
    <row r="2017" spans="37:39" x14ac:dyDescent="0.25">
      <c r="AK2017" s="1"/>
      <c r="AL2017" s="1"/>
      <c r="AM2017" s="1"/>
    </row>
    <row r="2018" spans="37:39" x14ac:dyDescent="0.25">
      <c r="AK2018" s="1"/>
      <c r="AL2018" s="1"/>
      <c r="AM2018" s="1"/>
    </row>
    <row r="2019" spans="37:39" x14ac:dyDescent="0.25">
      <c r="AK2019" s="1"/>
      <c r="AL2019" s="1"/>
      <c r="AM2019" s="1"/>
    </row>
    <row r="2020" spans="37:39" x14ac:dyDescent="0.25">
      <c r="AK2020" s="1"/>
      <c r="AL2020" s="1"/>
      <c r="AM2020" s="1"/>
    </row>
    <row r="2021" spans="37:39" x14ac:dyDescent="0.25">
      <c r="AK2021" s="1"/>
      <c r="AL2021" s="1"/>
      <c r="AM2021" s="1"/>
    </row>
    <row r="2022" spans="37:39" x14ac:dyDescent="0.25">
      <c r="AK2022" s="1"/>
      <c r="AL2022" s="1"/>
      <c r="AM2022" s="1"/>
    </row>
    <row r="2023" spans="37:39" x14ac:dyDescent="0.25">
      <c r="AK2023" s="1"/>
      <c r="AL2023" s="1"/>
      <c r="AM2023" s="1"/>
    </row>
    <row r="2024" spans="37:39" x14ac:dyDescent="0.25">
      <c r="AK2024" s="1"/>
      <c r="AL2024" s="1"/>
      <c r="AM2024" s="1"/>
    </row>
    <row r="2025" spans="37:39" x14ac:dyDescent="0.25">
      <c r="AK2025" s="1"/>
      <c r="AL2025" s="1"/>
      <c r="AM2025" s="1"/>
    </row>
    <row r="2026" spans="37:39" x14ac:dyDescent="0.25">
      <c r="AK2026" s="1"/>
      <c r="AL2026" s="1"/>
      <c r="AM2026" s="1"/>
    </row>
    <row r="2027" spans="37:39" x14ac:dyDescent="0.25">
      <c r="AK2027" s="1"/>
      <c r="AL2027" s="1"/>
      <c r="AM2027" s="1"/>
    </row>
    <row r="2028" spans="37:39" x14ac:dyDescent="0.25">
      <c r="AK2028" s="1"/>
      <c r="AL2028" s="1"/>
      <c r="AM2028" s="1"/>
    </row>
    <row r="2029" spans="37:39" x14ac:dyDescent="0.25">
      <c r="AK2029" s="1"/>
      <c r="AL2029" s="1"/>
      <c r="AM2029" s="1"/>
    </row>
    <row r="2030" spans="37:39" x14ac:dyDescent="0.25">
      <c r="AK2030" s="1"/>
      <c r="AL2030" s="1"/>
      <c r="AM2030" s="1"/>
    </row>
    <row r="2031" spans="37:39" x14ac:dyDescent="0.25">
      <c r="AK2031" s="1"/>
      <c r="AL2031" s="1"/>
      <c r="AM2031" s="1"/>
    </row>
    <row r="2032" spans="37:39" x14ac:dyDescent="0.25">
      <c r="AK2032" s="1"/>
      <c r="AL2032" s="1"/>
      <c r="AM2032" s="1"/>
    </row>
    <row r="2033" spans="37:39" x14ac:dyDescent="0.25">
      <c r="AK2033" s="1"/>
      <c r="AL2033" s="1"/>
      <c r="AM2033" s="1"/>
    </row>
    <row r="2034" spans="37:39" x14ac:dyDescent="0.25">
      <c r="AK2034" s="1"/>
      <c r="AL2034" s="1"/>
      <c r="AM2034" s="1"/>
    </row>
    <row r="2035" spans="37:39" x14ac:dyDescent="0.25">
      <c r="AK2035" s="1"/>
      <c r="AL2035" s="1"/>
      <c r="AM2035" s="1"/>
    </row>
    <row r="2036" spans="37:39" x14ac:dyDescent="0.25">
      <c r="AK2036" s="1"/>
      <c r="AL2036" s="1"/>
      <c r="AM2036" s="1"/>
    </row>
    <row r="2037" spans="37:39" x14ac:dyDescent="0.25">
      <c r="AK2037" s="1"/>
      <c r="AL2037" s="1"/>
      <c r="AM2037" s="1"/>
    </row>
    <row r="2038" spans="37:39" x14ac:dyDescent="0.25">
      <c r="AK2038" s="1"/>
      <c r="AL2038" s="1"/>
      <c r="AM2038" s="1"/>
    </row>
    <row r="2039" spans="37:39" x14ac:dyDescent="0.25">
      <c r="AK2039" s="1"/>
      <c r="AL2039" s="1"/>
      <c r="AM2039" s="1"/>
    </row>
    <row r="2040" spans="37:39" x14ac:dyDescent="0.25">
      <c r="AK2040" s="1"/>
      <c r="AL2040" s="1"/>
      <c r="AM2040" s="1"/>
    </row>
    <row r="2041" spans="37:39" x14ac:dyDescent="0.25">
      <c r="AK2041" s="1"/>
      <c r="AL2041" s="1"/>
      <c r="AM2041" s="1"/>
    </row>
    <row r="2042" spans="37:39" x14ac:dyDescent="0.25">
      <c r="AK2042" s="1"/>
      <c r="AL2042" s="1"/>
      <c r="AM2042" s="1"/>
    </row>
    <row r="2043" spans="37:39" x14ac:dyDescent="0.25">
      <c r="AK2043" s="1"/>
      <c r="AL2043" s="1"/>
      <c r="AM2043" s="1"/>
    </row>
    <row r="2044" spans="37:39" x14ac:dyDescent="0.25">
      <c r="AK2044" s="1"/>
      <c r="AL2044" s="1"/>
      <c r="AM2044" s="1"/>
    </row>
    <row r="2045" spans="37:39" x14ac:dyDescent="0.25">
      <c r="AK2045" s="1"/>
      <c r="AL2045" s="1"/>
      <c r="AM2045" s="1"/>
    </row>
    <row r="2046" spans="37:39" x14ac:dyDescent="0.25">
      <c r="AK2046" s="1"/>
      <c r="AL2046" s="1"/>
      <c r="AM2046" s="1"/>
    </row>
    <row r="2047" spans="37:39" x14ac:dyDescent="0.25">
      <c r="AK2047" s="1"/>
      <c r="AL2047" s="1"/>
      <c r="AM2047" s="1"/>
    </row>
    <row r="2048" spans="37:39" x14ac:dyDescent="0.25">
      <c r="AK2048" s="1"/>
      <c r="AL2048" s="1"/>
      <c r="AM2048" s="1"/>
    </row>
    <row r="2049" spans="37:39" x14ac:dyDescent="0.25">
      <c r="AK2049" s="1"/>
      <c r="AL2049" s="1"/>
      <c r="AM2049" s="1"/>
    </row>
    <row r="2050" spans="37:39" x14ac:dyDescent="0.25">
      <c r="AK2050" s="1"/>
      <c r="AL2050" s="1"/>
      <c r="AM2050" s="1"/>
    </row>
    <row r="2051" spans="37:39" x14ac:dyDescent="0.25">
      <c r="AK2051" s="1"/>
      <c r="AL2051" s="1"/>
      <c r="AM2051" s="1"/>
    </row>
    <row r="2052" spans="37:39" x14ac:dyDescent="0.25">
      <c r="AK2052" s="1"/>
      <c r="AL2052" s="1"/>
      <c r="AM2052" s="1"/>
    </row>
    <row r="2053" spans="37:39" x14ac:dyDescent="0.25">
      <c r="AK2053" s="1"/>
      <c r="AL2053" s="1"/>
      <c r="AM2053" s="1"/>
    </row>
    <row r="2054" spans="37:39" x14ac:dyDescent="0.25">
      <c r="AK2054" s="1"/>
      <c r="AL2054" s="1"/>
      <c r="AM2054" s="1"/>
    </row>
    <row r="2055" spans="37:39" x14ac:dyDescent="0.25">
      <c r="AK2055" s="1"/>
      <c r="AL2055" s="1"/>
      <c r="AM2055" s="1"/>
    </row>
    <row r="2056" spans="37:39" x14ac:dyDescent="0.25">
      <c r="AK2056" s="1"/>
      <c r="AL2056" s="1"/>
      <c r="AM2056" s="1"/>
    </row>
    <row r="2057" spans="37:39" x14ac:dyDescent="0.25">
      <c r="AK2057" s="1"/>
      <c r="AL2057" s="1"/>
      <c r="AM2057" s="1"/>
    </row>
    <row r="2058" spans="37:39" x14ac:dyDescent="0.25">
      <c r="AK2058" s="1"/>
      <c r="AL2058" s="1"/>
      <c r="AM2058" s="1"/>
    </row>
    <row r="2059" spans="37:39" x14ac:dyDescent="0.25">
      <c r="AK2059" s="1"/>
      <c r="AL2059" s="1"/>
      <c r="AM2059" s="1"/>
    </row>
    <row r="2060" spans="37:39" x14ac:dyDescent="0.25">
      <c r="AK2060" s="1"/>
      <c r="AL2060" s="1"/>
      <c r="AM2060" s="1"/>
    </row>
    <row r="2061" spans="37:39" x14ac:dyDescent="0.25">
      <c r="AK2061" s="1"/>
      <c r="AL2061" s="1"/>
      <c r="AM2061" s="1"/>
    </row>
    <row r="2062" spans="37:39" x14ac:dyDescent="0.25">
      <c r="AK2062" s="1"/>
      <c r="AL2062" s="1"/>
      <c r="AM2062" s="1"/>
    </row>
    <row r="2063" spans="37:39" x14ac:dyDescent="0.25">
      <c r="AK2063" s="1"/>
      <c r="AL2063" s="1"/>
      <c r="AM2063" s="1"/>
    </row>
    <row r="2064" spans="37:39" x14ac:dyDescent="0.25">
      <c r="AK2064" s="1"/>
      <c r="AL2064" s="1"/>
      <c r="AM2064" s="1"/>
    </row>
    <row r="2065" spans="37:39" x14ac:dyDescent="0.25">
      <c r="AK2065" s="1"/>
      <c r="AL2065" s="1"/>
      <c r="AM2065" s="1"/>
    </row>
    <row r="2066" spans="37:39" x14ac:dyDescent="0.25">
      <c r="AK2066" s="1"/>
      <c r="AL2066" s="1"/>
      <c r="AM2066" s="1"/>
    </row>
    <row r="2067" spans="37:39" x14ac:dyDescent="0.25">
      <c r="AK2067" s="1"/>
      <c r="AL2067" s="1"/>
      <c r="AM2067" s="1"/>
    </row>
    <row r="2068" spans="37:39" x14ac:dyDescent="0.25">
      <c r="AK2068" s="1"/>
      <c r="AL2068" s="1"/>
      <c r="AM2068" s="1"/>
    </row>
    <row r="2069" spans="37:39" x14ac:dyDescent="0.25">
      <c r="AK2069" s="1"/>
      <c r="AL2069" s="1"/>
      <c r="AM2069" s="1"/>
    </row>
    <row r="2070" spans="37:39" x14ac:dyDescent="0.25">
      <c r="AK2070" s="1"/>
      <c r="AL2070" s="1"/>
      <c r="AM2070" s="1"/>
    </row>
    <row r="2071" spans="37:39" x14ac:dyDescent="0.25">
      <c r="AK2071" s="1"/>
      <c r="AL2071" s="1"/>
      <c r="AM2071" s="1"/>
    </row>
    <row r="2072" spans="37:39" x14ac:dyDescent="0.25">
      <c r="AK2072" s="1"/>
      <c r="AL2072" s="1"/>
      <c r="AM2072" s="1"/>
    </row>
    <row r="2073" spans="37:39" x14ac:dyDescent="0.25">
      <c r="AK2073" s="1"/>
      <c r="AL2073" s="1"/>
      <c r="AM2073" s="1"/>
    </row>
    <row r="2074" spans="37:39" x14ac:dyDescent="0.25">
      <c r="AK2074" s="1"/>
      <c r="AL2074" s="1"/>
      <c r="AM2074" s="1"/>
    </row>
    <row r="2075" spans="37:39" x14ac:dyDescent="0.25">
      <c r="AK2075" s="1"/>
      <c r="AL2075" s="1"/>
      <c r="AM2075" s="1"/>
    </row>
    <row r="2076" spans="37:39" x14ac:dyDescent="0.25">
      <c r="AK2076" s="1"/>
      <c r="AL2076" s="1"/>
      <c r="AM2076" s="1"/>
    </row>
    <row r="2077" spans="37:39" x14ac:dyDescent="0.25">
      <c r="AK2077" s="1"/>
      <c r="AL2077" s="1"/>
      <c r="AM2077" s="1"/>
    </row>
    <row r="2078" spans="37:39" x14ac:dyDescent="0.25">
      <c r="AK2078" s="1"/>
      <c r="AL2078" s="1"/>
      <c r="AM2078" s="1"/>
    </row>
    <row r="2079" spans="37:39" x14ac:dyDescent="0.25">
      <c r="AK2079" s="1"/>
      <c r="AL2079" s="1"/>
      <c r="AM2079" s="1"/>
    </row>
    <row r="2080" spans="37:39" x14ac:dyDescent="0.25">
      <c r="AK2080" s="1"/>
      <c r="AL2080" s="1"/>
      <c r="AM2080" s="1"/>
    </row>
    <row r="2081" spans="37:39" x14ac:dyDescent="0.25">
      <c r="AK2081" s="1"/>
      <c r="AL2081" s="1"/>
      <c r="AM2081" s="1"/>
    </row>
    <row r="2082" spans="37:39" x14ac:dyDescent="0.25">
      <c r="AK2082" s="1"/>
      <c r="AL2082" s="1"/>
      <c r="AM2082" s="1"/>
    </row>
    <row r="2083" spans="37:39" x14ac:dyDescent="0.25">
      <c r="AK2083" s="1"/>
      <c r="AL2083" s="1"/>
      <c r="AM2083" s="1"/>
    </row>
    <row r="2084" spans="37:39" x14ac:dyDescent="0.25">
      <c r="AK2084" s="1"/>
      <c r="AL2084" s="1"/>
      <c r="AM2084" s="1"/>
    </row>
    <row r="2085" spans="37:39" x14ac:dyDescent="0.25">
      <c r="AK2085" s="1"/>
      <c r="AL2085" s="1"/>
      <c r="AM2085" s="1"/>
    </row>
    <row r="2086" spans="37:39" x14ac:dyDescent="0.25">
      <c r="AK2086" s="1"/>
      <c r="AL2086" s="1"/>
      <c r="AM2086" s="1"/>
    </row>
    <row r="2087" spans="37:39" x14ac:dyDescent="0.25">
      <c r="AK2087" s="1"/>
      <c r="AL2087" s="1"/>
      <c r="AM2087" s="1"/>
    </row>
    <row r="2088" spans="37:39" x14ac:dyDescent="0.25">
      <c r="AK2088" s="1"/>
      <c r="AL2088" s="1"/>
      <c r="AM2088" s="1"/>
    </row>
    <row r="2089" spans="37:39" x14ac:dyDescent="0.25">
      <c r="AK2089" s="1"/>
      <c r="AL2089" s="1"/>
      <c r="AM2089" s="1"/>
    </row>
    <row r="2090" spans="37:39" x14ac:dyDescent="0.25">
      <c r="AK2090" s="1"/>
      <c r="AL2090" s="1"/>
      <c r="AM2090" s="1"/>
    </row>
    <row r="2091" spans="37:39" x14ac:dyDescent="0.25">
      <c r="AK2091" s="1"/>
      <c r="AL2091" s="1"/>
      <c r="AM2091" s="1"/>
    </row>
    <row r="2092" spans="37:39" x14ac:dyDescent="0.25">
      <c r="AK2092" s="1"/>
      <c r="AL2092" s="1"/>
      <c r="AM2092" s="1"/>
    </row>
    <row r="2093" spans="37:39" x14ac:dyDescent="0.25">
      <c r="AK2093" s="1"/>
      <c r="AL2093" s="1"/>
      <c r="AM2093" s="1"/>
    </row>
    <row r="2094" spans="37:39" x14ac:dyDescent="0.25">
      <c r="AK2094" s="1"/>
      <c r="AL2094" s="1"/>
      <c r="AM2094" s="1"/>
    </row>
    <row r="2095" spans="37:39" x14ac:dyDescent="0.25">
      <c r="AK2095" s="1"/>
      <c r="AL2095" s="1"/>
      <c r="AM2095" s="1"/>
    </row>
    <row r="2096" spans="37:39" x14ac:dyDescent="0.25">
      <c r="AK2096" s="1"/>
      <c r="AL2096" s="1"/>
      <c r="AM2096" s="1"/>
    </row>
    <row r="2097" spans="37:39" x14ac:dyDescent="0.25">
      <c r="AK2097" s="1"/>
      <c r="AL2097" s="1"/>
      <c r="AM2097" s="1"/>
    </row>
    <row r="2098" spans="37:39" x14ac:dyDescent="0.25">
      <c r="AK2098" s="1"/>
      <c r="AL2098" s="1"/>
      <c r="AM2098" s="1"/>
    </row>
    <row r="2099" spans="37:39" x14ac:dyDescent="0.25">
      <c r="AK2099" s="1"/>
      <c r="AL2099" s="1"/>
      <c r="AM2099" s="1"/>
    </row>
    <row r="2100" spans="37:39" x14ac:dyDescent="0.25">
      <c r="AK2100" s="1"/>
      <c r="AL2100" s="1"/>
      <c r="AM2100" s="1"/>
    </row>
    <row r="2101" spans="37:39" x14ac:dyDescent="0.25">
      <c r="AK2101" s="1"/>
      <c r="AL2101" s="1"/>
      <c r="AM2101" s="1"/>
    </row>
    <row r="2102" spans="37:39" x14ac:dyDescent="0.25">
      <c r="AK2102" s="1"/>
      <c r="AL2102" s="1"/>
      <c r="AM2102" s="1"/>
    </row>
    <row r="2103" spans="37:39" x14ac:dyDescent="0.25">
      <c r="AK2103" s="1"/>
      <c r="AL2103" s="1"/>
      <c r="AM2103" s="1"/>
    </row>
    <row r="2104" spans="37:39" x14ac:dyDescent="0.25">
      <c r="AK2104" s="1"/>
      <c r="AL2104" s="1"/>
      <c r="AM2104" s="1"/>
    </row>
    <row r="2105" spans="37:39" x14ac:dyDescent="0.25">
      <c r="AK2105" s="1"/>
      <c r="AL2105" s="1"/>
      <c r="AM2105" s="1"/>
    </row>
    <row r="2106" spans="37:39" x14ac:dyDescent="0.25">
      <c r="AK2106" s="1"/>
      <c r="AL2106" s="1"/>
      <c r="AM2106" s="1"/>
    </row>
    <row r="2107" spans="37:39" x14ac:dyDescent="0.25">
      <c r="AK2107" s="1"/>
      <c r="AL2107" s="1"/>
      <c r="AM2107" s="1"/>
    </row>
    <row r="2108" spans="37:39" x14ac:dyDescent="0.25">
      <c r="AK2108" s="1"/>
      <c r="AL2108" s="1"/>
      <c r="AM2108" s="1"/>
    </row>
    <row r="2109" spans="37:39" x14ac:dyDescent="0.25">
      <c r="AK2109" s="1"/>
      <c r="AL2109" s="1"/>
      <c r="AM2109" s="1"/>
    </row>
    <row r="2110" spans="37:39" x14ac:dyDescent="0.25">
      <c r="AK2110" s="1"/>
      <c r="AL2110" s="1"/>
      <c r="AM2110" s="1"/>
    </row>
    <row r="2111" spans="37:39" x14ac:dyDescent="0.25">
      <c r="AK2111" s="1"/>
      <c r="AL2111" s="1"/>
      <c r="AM2111" s="1"/>
    </row>
    <row r="2112" spans="37:39" x14ac:dyDescent="0.25">
      <c r="AK2112" s="1"/>
      <c r="AL2112" s="1"/>
      <c r="AM2112" s="1"/>
    </row>
    <row r="2113" spans="37:39" x14ac:dyDescent="0.25">
      <c r="AK2113" s="1"/>
      <c r="AL2113" s="1"/>
      <c r="AM2113" s="1"/>
    </row>
    <row r="2114" spans="37:39" x14ac:dyDescent="0.25">
      <c r="AK2114" s="1"/>
      <c r="AL2114" s="1"/>
      <c r="AM2114" s="1"/>
    </row>
    <row r="2115" spans="37:39" x14ac:dyDescent="0.25">
      <c r="AK2115" s="1"/>
      <c r="AL2115" s="1"/>
      <c r="AM2115" s="1"/>
    </row>
    <row r="2116" spans="37:39" x14ac:dyDescent="0.25">
      <c r="AK2116" s="1"/>
      <c r="AL2116" s="1"/>
      <c r="AM2116" s="1"/>
    </row>
    <row r="2117" spans="37:39" x14ac:dyDescent="0.25">
      <c r="AK2117" s="1"/>
      <c r="AL2117" s="1"/>
      <c r="AM2117" s="1"/>
    </row>
    <row r="2118" spans="37:39" x14ac:dyDescent="0.25">
      <c r="AK2118" s="1"/>
      <c r="AL2118" s="1"/>
      <c r="AM2118" s="1"/>
    </row>
    <row r="2119" spans="37:39" x14ac:dyDescent="0.25">
      <c r="AK2119" s="1"/>
      <c r="AL2119" s="1"/>
      <c r="AM2119" s="1"/>
    </row>
    <row r="2120" spans="37:39" x14ac:dyDescent="0.25">
      <c r="AK2120" s="1"/>
      <c r="AL2120" s="1"/>
      <c r="AM2120" s="1"/>
    </row>
    <row r="2121" spans="37:39" x14ac:dyDescent="0.25">
      <c r="AK2121" s="1"/>
      <c r="AL2121" s="1"/>
      <c r="AM2121" s="1"/>
    </row>
    <row r="2122" spans="37:39" x14ac:dyDescent="0.25">
      <c r="AK2122" s="1"/>
      <c r="AL2122" s="1"/>
      <c r="AM2122" s="1"/>
    </row>
    <row r="2123" spans="37:39" x14ac:dyDescent="0.25">
      <c r="AK2123" s="1"/>
      <c r="AL2123" s="1"/>
      <c r="AM2123" s="1"/>
    </row>
    <row r="2124" spans="37:39" x14ac:dyDescent="0.25">
      <c r="AK2124" s="1"/>
      <c r="AL2124" s="1"/>
      <c r="AM2124" s="1"/>
    </row>
    <row r="2125" spans="37:39" x14ac:dyDescent="0.25">
      <c r="AK2125" s="1"/>
      <c r="AL2125" s="1"/>
      <c r="AM2125" s="1"/>
    </row>
    <row r="2126" spans="37:39" x14ac:dyDescent="0.25">
      <c r="AK2126" s="1"/>
      <c r="AL2126" s="1"/>
      <c r="AM2126" s="1"/>
    </row>
    <row r="2127" spans="37:39" x14ac:dyDescent="0.25">
      <c r="AK2127" s="1"/>
      <c r="AL2127" s="1"/>
      <c r="AM2127" s="1"/>
    </row>
    <row r="2128" spans="37:39" x14ac:dyDescent="0.25">
      <c r="AK2128" s="1"/>
      <c r="AL2128" s="1"/>
      <c r="AM2128" s="1"/>
    </row>
    <row r="2129" spans="37:39" x14ac:dyDescent="0.25">
      <c r="AK2129" s="1"/>
      <c r="AL2129" s="1"/>
      <c r="AM2129" s="1"/>
    </row>
    <row r="2130" spans="37:39" x14ac:dyDescent="0.25">
      <c r="AK2130" s="1"/>
      <c r="AL2130" s="1"/>
      <c r="AM2130" s="1"/>
    </row>
    <row r="2131" spans="37:39" x14ac:dyDescent="0.25">
      <c r="AK2131" s="1"/>
      <c r="AL2131" s="1"/>
      <c r="AM2131" s="1"/>
    </row>
    <row r="2132" spans="37:39" x14ac:dyDescent="0.25">
      <c r="AK2132" s="1"/>
      <c r="AL2132" s="1"/>
      <c r="AM2132" s="1"/>
    </row>
    <row r="2133" spans="37:39" x14ac:dyDescent="0.25">
      <c r="AK2133" s="1"/>
      <c r="AL2133" s="1"/>
      <c r="AM2133" s="1"/>
    </row>
    <row r="2134" spans="37:39" x14ac:dyDescent="0.25">
      <c r="AK2134" s="1"/>
      <c r="AL2134" s="1"/>
      <c r="AM2134" s="1"/>
    </row>
    <row r="2135" spans="37:39" x14ac:dyDescent="0.25">
      <c r="AK2135" s="1"/>
      <c r="AL2135" s="1"/>
      <c r="AM2135" s="1"/>
    </row>
    <row r="2136" spans="37:39" x14ac:dyDescent="0.25">
      <c r="AK2136" s="1"/>
      <c r="AL2136" s="1"/>
      <c r="AM2136" s="1"/>
    </row>
    <row r="2137" spans="37:39" x14ac:dyDescent="0.25">
      <c r="AK2137" s="1"/>
      <c r="AL2137" s="1"/>
      <c r="AM2137" s="1"/>
    </row>
    <row r="2138" spans="37:39" x14ac:dyDescent="0.25">
      <c r="AK2138" s="1"/>
      <c r="AL2138" s="1"/>
      <c r="AM2138" s="1"/>
    </row>
    <row r="2139" spans="37:39" x14ac:dyDescent="0.25">
      <c r="AK2139" s="1"/>
      <c r="AL2139" s="1"/>
      <c r="AM2139" s="1"/>
    </row>
    <row r="2140" spans="37:39" x14ac:dyDescent="0.25">
      <c r="AK2140" s="1"/>
      <c r="AL2140" s="1"/>
      <c r="AM2140" s="1"/>
    </row>
    <row r="2141" spans="37:39" x14ac:dyDescent="0.25">
      <c r="AK2141" s="1"/>
      <c r="AL2141" s="1"/>
      <c r="AM2141" s="1"/>
    </row>
    <row r="2142" spans="37:39" x14ac:dyDescent="0.25">
      <c r="AK2142" s="1"/>
      <c r="AL2142" s="1"/>
      <c r="AM2142" s="1"/>
    </row>
    <row r="2143" spans="37:39" x14ac:dyDescent="0.25">
      <c r="AK2143" s="1"/>
      <c r="AL2143" s="1"/>
      <c r="AM2143" s="1"/>
    </row>
    <row r="2144" spans="37:39" x14ac:dyDescent="0.25">
      <c r="AK2144" s="1"/>
      <c r="AL2144" s="1"/>
      <c r="AM2144" s="1"/>
    </row>
    <row r="2145" spans="37:39" x14ac:dyDescent="0.25">
      <c r="AK2145" s="1"/>
      <c r="AL2145" s="1"/>
      <c r="AM2145" s="1"/>
    </row>
    <row r="2146" spans="37:39" x14ac:dyDescent="0.25">
      <c r="AK2146" s="1"/>
      <c r="AL2146" s="1"/>
      <c r="AM2146" s="1"/>
    </row>
    <row r="2147" spans="37:39" x14ac:dyDescent="0.25">
      <c r="AK2147" s="1"/>
      <c r="AL2147" s="1"/>
      <c r="AM2147" s="1"/>
    </row>
    <row r="2148" spans="37:39" x14ac:dyDescent="0.25">
      <c r="AK2148" s="1"/>
      <c r="AL2148" s="1"/>
      <c r="AM2148" s="1"/>
    </row>
    <row r="2149" spans="37:39" x14ac:dyDescent="0.25">
      <c r="AK2149" s="1"/>
      <c r="AL2149" s="1"/>
      <c r="AM2149" s="1"/>
    </row>
    <row r="2150" spans="37:39" x14ac:dyDescent="0.25">
      <c r="AK2150" s="1"/>
      <c r="AL2150" s="1"/>
      <c r="AM2150" s="1"/>
    </row>
    <row r="2151" spans="37:39" x14ac:dyDescent="0.25">
      <c r="AK2151" s="1"/>
      <c r="AL2151" s="1"/>
      <c r="AM2151" s="1"/>
    </row>
    <row r="2152" spans="37:39" x14ac:dyDescent="0.25">
      <c r="AK2152" s="1"/>
      <c r="AL2152" s="1"/>
      <c r="AM2152" s="1"/>
    </row>
    <row r="2153" spans="37:39" x14ac:dyDescent="0.25">
      <c r="AK2153" s="1"/>
      <c r="AL2153" s="1"/>
      <c r="AM2153" s="1"/>
    </row>
    <row r="2154" spans="37:39" x14ac:dyDescent="0.25">
      <c r="AK2154" s="1"/>
      <c r="AL2154" s="1"/>
      <c r="AM2154" s="1"/>
    </row>
    <row r="2155" spans="37:39" x14ac:dyDescent="0.25">
      <c r="AK2155" s="1"/>
      <c r="AL2155" s="1"/>
      <c r="AM2155" s="1"/>
    </row>
    <row r="2156" spans="37:39" x14ac:dyDescent="0.25">
      <c r="AK2156" s="1"/>
      <c r="AL2156" s="1"/>
      <c r="AM2156" s="1"/>
    </row>
    <row r="2157" spans="37:39" x14ac:dyDescent="0.25">
      <c r="AK2157" s="1"/>
      <c r="AL2157" s="1"/>
      <c r="AM2157" s="1"/>
    </row>
    <row r="2158" spans="37:39" x14ac:dyDescent="0.25">
      <c r="AK2158" s="1"/>
      <c r="AL2158" s="1"/>
      <c r="AM2158" s="1"/>
    </row>
    <row r="2159" spans="37:39" x14ac:dyDescent="0.25">
      <c r="AK2159" s="1"/>
      <c r="AL2159" s="1"/>
      <c r="AM2159" s="1"/>
    </row>
    <row r="2160" spans="37:39" x14ac:dyDescent="0.25">
      <c r="AK2160" s="1"/>
      <c r="AL2160" s="1"/>
      <c r="AM2160" s="1"/>
    </row>
    <row r="2161" spans="37:39" x14ac:dyDescent="0.25">
      <c r="AK2161" s="1"/>
      <c r="AL2161" s="1"/>
      <c r="AM2161" s="1"/>
    </row>
    <row r="2162" spans="37:39" x14ac:dyDescent="0.25">
      <c r="AK2162" s="1"/>
      <c r="AL2162" s="1"/>
      <c r="AM2162" s="1"/>
    </row>
    <row r="2163" spans="37:39" x14ac:dyDescent="0.25">
      <c r="AK2163" s="1"/>
      <c r="AL2163" s="1"/>
      <c r="AM2163" s="1"/>
    </row>
    <row r="2164" spans="37:39" x14ac:dyDescent="0.25">
      <c r="AK2164" s="1"/>
      <c r="AL2164" s="1"/>
      <c r="AM2164" s="1"/>
    </row>
    <row r="2165" spans="37:39" x14ac:dyDescent="0.25">
      <c r="AK2165" s="1"/>
      <c r="AL2165" s="1"/>
      <c r="AM2165" s="1"/>
    </row>
    <row r="2166" spans="37:39" x14ac:dyDescent="0.25">
      <c r="AK2166" s="1"/>
      <c r="AL2166" s="1"/>
      <c r="AM2166" s="1"/>
    </row>
    <row r="2167" spans="37:39" x14ac:dyDescent="0.25">
      <c r="AK2167" s="1"/>
      <c r="AL2167" s="1"/>
      <c r="AM2167" s="1"/>
    </row>
    <row r="2168" spans="37:39" x14ac:dyDescent="0.25">
      <c r="AK2168" s="1"/>
      <c r="AL2168" s="1"/>
      <c r="AM2168" s="1"/>
    </row>
    <row r="2169" spans="37:39" x14ac:dyDescent="0.25">
      <c r="AK2169" s="1"/>
      <c r="AL2169" s="1"/>
      <c r="AM2169" s="1"/>
    </row>
    <row r="2170" spans="37:39" x14ac:dyDescent="0.25">
      <c r="AK2170" s="1"/>
      <c r="AL2170" s="1"/>
      <c r="AM2170" s="1"/>
    </row>
    <row r="2171" spans="37:39" x14ac:dyDescent="0.25">
      <c r="AK2171" s="1"/>
      <c r="AL2171" s="1"/>
      <c r="AM2171" s="1"/>
    </row>
    <row r="2172" spans="37:39" x14ac:dyDescent="0.25">
      <c r="AK2172" s="1"/>
      <c r="AL2172" s="1"/>
      <c r="AM2172" s="1"/>
    </row>
    <row r="2173" spans="37:39" x14ac:dyDescent="0.25">
      <c r="AK2173" s="1"/>
      <c r="AL2173" s="1"/>
      <c r="AM2173" s="1"/>
    </row>
    <row r="2174" spans="37:39" x14ac:dyDescent="0.25">
      <c r="AK2174" s="1"/>
      <c r="AL2174" s="1"/>
      <c r="AM2174" s="1"/>
    </row>
    <row r="2175" spans="37:39" x14ac:dyDescent="0.25">
      <c r="AK2175" s="1"/>
      <c r="AL2175" s="1"/>
      <c r="AM2175" s="1"/>
    </row>
    <row r="2176" spans="37:39" x14ac:dyDescent="0.25">
      <c r="AK2176" s="1"/>
      <c r="AL2176" s="1"/>
      <c r="AM2176" s="1"/>
    </row>
    <row r="2177" spans="37:39" x14ac:dyDescent="0.25">
      <c r="AK2177" s="1"/>
      <c r="AL2177" s="1"/>
      <c r="AM2177" s="1"/>
    </row>
    <row r="2178" spans="37:39" x14ac:dyDescent="0.25">
      <c r="AK2178" s="1"/>
      <c r="AL2178" s="1"/>
      <c r="AM2178" s="1"/>
    </row>
    <row r="2179" spans="37:39" x14ac:dyDescent="0.25">
      <c r="AK2179" s="1"/>
      <c r="AL2179" s="1"/>
      <c r="AM2179" s="1"/>
    </row>
    <row r="2180" spans="37:39" x14ac:dyDescent="0.25">
      <c r="AK2180" s="1"/>
      <c r="AL2180" s="1"/>
      <c r="AM2180" s="1"/>
    </row>
    <row r="2181" spans="37:39" x14ac:dyDescent="0.25">
      <c r="AK2181" s="1"/>
      <c r="AL2181" s="1"/>
      <c r="AM2181" s="1"/>
    </row>
    <row r="2182" spans="37:39" x14ac:dyDescent="0.25">
      <c r="AK2182" s="1"/>
      <c r="AL2182" s="1"/>
      <c r="AM2182" s="1"/>
    </row>
    <row r="2183" spans="37:39" x14ac:dyDescent="0.25">
      <c r="AK2183" s="1"/>
      <c r="AL2183" s="1"/>
      <c r="AM2183" s="1"/>
    </row>
    <row r="2184" spans="37:39" x14ac:dyDescent="0.25">
      <c r="AK2184" s="1"/>
      <c r="AL2184" s="1"/>
      <c r="AM2184" s="1"/>
    </row>
    <row r="2185" spans="37:39" x14ac:dyDescent="0.25">
      <c r="AK2185" s="1"/>
      <c r="AL2185" s="1"/>
      <c r="AM2185" s="1"/>
    </row>
    <row r="2186" spans="37:39" x14ac:dyDescent="0.25">
      <c r="AK2186" s="1"/>
      <c r="AL2186" s="1"/>
      <c r="AM2186" s="1"/>
    </row>
    <row r="2187" spans="37:39" x14ac:dyDescent="0.25">
      <c r="AK2187" s="1"/>
      <c r="AL2187" s="1"/>
      <c r="AM2187" s="1"/>
    </row>
    <row r="2188" spans="37:39" x14ac:dyDescent="0.25">
      <c r="AK2188" s="1"/>
      <c r="AL2188" s="1"/>
      <c r="AM2188" s="1"/>
    </row>
    <row r="2189" spans="37:39" x14ac:dyDescent="0.25">
      <c r="AK2189" s="1"/>
      <c r="AL2189" s="1"/>
      <c r="AM2189" s="1"/>
    </row>
    <row r="2190" spans="37:39" x14ac:dyDescent="0.25">
      <c r="AK2190" s="1"/>
      <c r="AL2190" s="1"/>
      <c r="AM2190" s="1"/>
    </row>
    <row r="2191" spans="37:39" x14ac:dyDescent="0.25">
      <c r="AK2191" s="1"/>
      <c r="AL2191" s="1"/>
      <c r="AM2191" s="1"/>
    </row>
    <row r="2192" spans="37:39" x14ac:dyDescent="0.25">
      <c r="AK2192" s="1"/>
      <c r="AL2192" s="1"/>
      <c r="AM2192" s="1"/>
    </row>
    <row r="2193" spans="37:39" x14ac:dyDescent="0.25">
      <c r="AK2193" s="1"/>
      <c r="AL2193" s="1"/>
      <c r="AM2193" s="1"/>
    </row>
    <row r="2194" spans="37:39" x14ac:dyDescent="0.25">
      <c r="AK2194" s="1"/>
      <c r="AL2194" s="1"/>
      <c r="AM2194" s="1"/>
    </row>
    <row r="2195" spans="37:39" x14ac:dyDescent="0.25">
      <c r="AK2195" s="1"/>
      <c r="AL2195" s="1"/>
      <c r="AM2195" s="1"/>
    </row>
    <row r="2196" spans="37:39" x14ac:dyDescent="0.25">
      <c r="AK2196" s="1"/>
      <c r="AL2196" s="1"/>
      <c r="AM2196" s="1"/>
    </row>
    <row r="2197" spans="37:39" x14ac:dyDescent="0.25">
      <c r="AK2197" s="1"/>
      <c r="AL2197" s="1"/>
      <c r="AM2197" s="1"/>
    </row>
    <row r="2198" spans="37:39" x14ac:dyDescent="0.25">
      <c r="AK2198" s="1"/>
      <c r="AL2198" s="1"/>
      <c r="AM2198" s="1"/>
    </row>
    <row r="2199" spans="37:39" x14ac:dyDescent="0.25">
      <c r="AK2199" s="1"/>
      <c r="AL2199" s="1"/>
      <c r="AM2199" s="1"/>
    </row>
    <row r="2200" spans="37:39" x14ac:dyDescent="0.25">
      <c r="AK2200" s="1"/>
      <c r="AL2200" s="1"/>
      <c r="AM2200" s="1"/>
    </row>
    <row r="2201" spans="37:39" x14ac:dyDescent="0.25">
      <c r="AK2201" s="1"/>
      <c r="AL2201" s="1"/>
      <c r="AM2201" s="1"/>
    </row>
    <row r="2202" spans="37:39" x14ac:dyDescent="0.25">
      <c r="AK2202" s="1"/>
      <c r="AL2202" s="1"/>
      <c r="AM2202" s="1"/>
    </row>
    <row r="2203" spans="37:39" x14ac:dyDescent="0.25">
      <c r="AK2203" s="1"/>
      <c r="AL2203" s="1"/>
      <c r="AM2203" s="1"/>
    </row>
    <row r="2204" spans="37:39" x14ac:dyDescent="0.25">
      <c r="AK2204" s="1"/>
      <c r="AL2204" s="1"/>
      <c r="AM2204" s="1"/>
    </row>
    <row r="2205" spans="37:39" x14ac:dyDescent="0.25">
      <c r="AK2205" s="1"/>
      <c r="AL2205" s="1"/>
      <c r="AM2205" s="1"/>
    </row>
    <row r="2206" spans="37:39" x14ac:dyDescent="0.25">
      <c r="AK2206" s="1"/>
      <c r="AL2206" s="1"/>
      <c r="AM2206" s="1"/>
    </row>
    <row r="2207" spans="37:39" x14ac:dyDescent="0.25">
      <c r="AK2207" s="1"/>
      <c r="AL2207" s="1"/>
      <c r="AM2207" s="1"/>
    </row>
    <row r="2208" spans="37:39" x14ac:dyDescent="0.25">
      <c r="AK2208" s="1"/>
      <c r="AL2208" s="1"/>
      <c r="AM2208" s="1"/>
    </row>
    <row r="2209" spans="37:39" x14ac:dyDescent="0.25">
      <c r="AK2209" s="1"/>
      <c r="AL2209" s="1"/>
      <c r="AM2209" s="1"/>
    </row>
    <row r="2210" spans="37:39" x14ac:dyDescent="0.25">
      <c r="AK2210" s="1"/>
      <c r="AL2210" s="1"/>
      <c r="AM2210" s="1"/>
    </row>
    <row r="2211" spans="37:39" x14ac:dyDescent="0.25">
      <c r="AK2211" s="1"/>
      <c r="AL2211" s="1"/>
      <c r="AM2211" s="1"/>
    </row>
    <row r="2212" spans="37:39" x14ac:dyDescent="0.25">
      <c r="AK2212" s="1"/>
      <c r="AL2212" s="1"/>
      <c r="AM2212" s="1"/>
    </row>
    <row r="2213" spans="37:39" x14ac:dyDescent="0.25">
      <c r="AK2213" s="1"/>
      <c r="AL2213" s="1"/>
      <c r="AM2213" s="1"/>
    </row>
    <row r="2214" spans="37:39" x14ac:dyDescent="0.25">
      <c r="AK2214" s="1"/>
      <c r="AL2214" s="1"/>
      <c r="AM2214" s="1"/>
    </row>
    <row r="2215" spans="37:39" x14ac:dyDescent="0.25">
      <c r="AK2215" s="1"/>
      <c r="AL2215" s="1"/>
      <c r="AM2215" s="1"/>
    </row>
    <row r="2216" spans="37:39" x14ac:dyDescent="0.25">
      <c r="AK2216" s="1"/>
      <c r="AL2216" s="1"/>
      <c r="AM2216" s="1"/>
    </row>
    <row r="2217" spans="37:39" x14ac:dyDescent="0.25">
      <c r="AK2217" s="1"/>
      <c r="AL2217" s="1"/>
      <c r="AM2217" s="1"/>
    </row>
    <row r="2218" spans="37:39" x14ac:dyDescent="0.25">
      <c r="AK2218" s="1"/>
      <c r="AL2218" s="1"/>
      <c r="AM2218" s="1"/>
    </row>
    <row r="2219" spans="37:39" x14ac:dyDescent="0.25">
      <c r="AK2219" s="1"/>
      <c r="AL2219" s="1"/>
      <c r="AM2219" s="1"/>
    </row>
    <row r="2220" spans="37:39" x14ac:dyDescent="0.25">
      <c r="AK2220" s="1"/>
      <c r="AL2220" s="1"/>
      <c r="AM2220" s="1"/>
    </row>
    <row r="2221" spans="37:39" x14ac:dyDescent="0.25">
      <c r="AK2221" s="1"/>
      <c r="AL2221" s="1"/>
      <c r="AM2221" s="1"/>
    </row>
    <row r="2222" spans="37:39" x14ac:dyDescent="0.25">
      <c r="AK2222" s="1"/>
      <c r="AL2222" s="1"/>
      <c r="AM2222" s="1"/>
    </row>
    <row r="2223" spans="37:39" x14ac:dyDescent="0.25">
      <c r="AK2223" s="1"/>
      <c r="AL2223" s="1"/>
      <c r="AM2223" s="1"/>
    </row>
    <row r="2224" spans="37:39" x14ac:dyDescent="0.25">
      <c r="AK2224" s="1"/>
      <c r="AL2224" s="1"/>
      <c r="AM2224" s="1"/>
    </row>
    <row r="2225" spans="37:39" x14ac:dyDescent="0.25">
      <c r="AK2225" s="1"/>
      <c r="AL2225" s="1"/>
      <c r="AM2225" s="1"/>
    </row>
    <row r="2226" spans="37:39" x14ac:dyDescent="0.25">
      <c r="AK2226" s="1"/>
      <c r="AL2226" s="1"/>
      <c r="AM2226" s="1"/>
    </row>
    <row r="2227" spans="37:39" x14ac:dyDescent="0.25">
      <c r="AK2227" s="1"/>
      <c r="AL2227" s="1"/>
      <c r="AM2227" s="1"/>
    </row>
    <row r="2228" spans="37:39" x14ac:dyDescent="0.25">
      <c r="AK2228" s="1"/>
      <c r="AL2228" s="1"/>
      <c r="AM2228" s="1"/>
    </row>
    <row r="2229" spans="37:39" x14ac:dyDescent="0.25">
      <c r="AK2229" s="1"/>
      <c r="AL2229" s="1"/>
      <c r="AM2229" s="1"/>
    </row>
    <row r="2230" spans="37:39" x14ac:dyDescent="0.25">
      <c r="AK2230" s="1"/>
      <c r="AL2230" s="1"/>
      <c r="AM2230" s="1"/>
    </row>
    <row r="2231" spans="37:39" x14ac:dyDescent="0.25">
      <c r="AK2231" s="1"/>
      <c r="AL2231" s="1"/>
      <c r="AM2231" s="1"/>
    </row>
    <row r="2232" spans="37:39" x14ac:dyDescent="0.25">
      <c r="AK2232" s="1"/>
      <c r="AL2232" s="1"/>
      <c r="AM2232" s="1"/>
    </row>
    <row r="2233" spans="37:39" x14ac:dyDescent="0.25">
      <c r="AK2233" s="1"/>
      <c r="AL2233" s="1"/>
      <c r="AM2233" s="1"/>
    </row>
    <row r="2234" spans="37:39" x14ac:dyDescent="0.25">
      <c r="AK2234" s="1"/>
      <c r="AL2234" s="1"/>
      <c r="AM2234" s="1"/>
    </row>
    <row r="2235" spans="37:39" x14ac:dyDescent="0.25">
      <c r="AK2235" s="1"/>
      <c r="AL2235" s="1"/>
      <c r="AM2235" s="1"/>
    </row>
    <row r="2236" spans="37:39" x14ac:dyDescent="0.25">
      <c r="AK2236" s="1"/>
      <c r="AL2236" s="1"/>
      <c r="AM2236" s="1"/>
    </row>
    <row r="2237" spans="37:39" x14ac:dyDescent="0.25">
      <c r="AK2237" s="1"/>
      <c r="AL2237" s="1"/>
      <c r="AM2237" s="1"/>
    </row>
    <row r="2238" spans="37:39" x14ac:dyDescent="0.25">
      <c r="AK2238" s="1"/>
      <c r="AL2238" s="1"/>
      <c r="AM2238" s="1"/>
    </row>
    <row r="2239" spans="37:39" x14ac:dyDescent="0.25">
      <c r="AK2239" s="1"/>
      <c r="AL2239" s="1"/>
      <c r="AM2239" s="1"/>
    </row>
    <row r="2240" spans="37:39" x14ac:dyDescent="0.25">
      <c r="AK2240" s="1"/>
      <c r="AL2240" s="1"/>
      <c r="AM2240" s="1"/>
    </row>
    <row r="2241" spans="37:39" x14ac:dyDescent="0.25">
      <c r="AK2241" s="1"/>
      <c r="AL2241" s="1"/>
      <c r="AM2241" s="1"/>
    </row>
    <row r="2242" spans="37:39" x14ac:dyDescent="0.25">
      <c r="AK2242" s="1"/>
      <c r="AL2242" s="1"/>
      <c r="AM2242" s="1"/>
    </row>
    <row r="2243" spans="37:39" x14ac:dyDescent="0.25">
      <c r="AK2243" s="1"/>
      <c r="AL2243" s="1"/>
      <c r="AM2243" s="1"/>
    </row>
    <row r="2244" spans="37:39" x14ac:dyDescent="0.25">
      <c r="AK2244" s="1"/>
      <c r="AL2244" s="1"/>
      <c r="AM2244" s="1"/>
    </row>
    <row r="2245" spans="37:39" x14ac:dyDescent="0.25">
      <c r="AK2245" s="1"/>
      <c r="AL2245" s="1"/>
      <c r="AM2245" s="1"/>
    </row>
    <row r="2246" spans="37:39" x14ac:dyDescent="0.25">
      <c r="AK2246" s="1"/>
      <c r="AL2246" s="1"/>
      <c r="AM2246" s="1"/>
    </row>
    <row r="2247" spans="37:39" x14ac:dyDescent="0.25">
      <c r="AK2247" s="1"/>
      <c r="AL2247" s="1"/>
      <c r="AM2247" s="1"/>
    </row>
    <row r="2248" spans="37:39" x14ac:dyDescent="0.25">
      <c r="AK2248" s="1"/>
      <c r="AL2248" s="1"/>
      <c r="AM2248" s="1"/>
    </row>
    <row r="2249" spans="37:39" x14ac:dyDescent="0.25">
      <c r="AK2249" s="1"/>
      <c r="AL2249" s="1"/>
      <c r="AM2249" s="1"/>
    </row>
    <row r="2250" spans="37:39" x14ac:dyDescent="0.25">
      <c r="AK2250" s="1"/>
      <c r="AL2250" s="1"/>
      <c r="AM2250" s="1"/>
    </row>
    <row r="2251" spans="37:39" x14ac:dyDescent="0.25">
      <c r="AK2251" s="1"/>
      <c r="AL2251" s="1"/>
      <c r="AM2251" s="1"/>
    </row>
    <row r="2252" spans="37:39" x14ac:dyDescent="0.25">
      <c r="AK2252" s="1"/>
      <c r="AL2252" s="1"/>
      <c r="AM2252" s="1"/>
    </row>
    <row r="2253" spans="37:39" x14ac:dyDescent="0.25">
      <c r="AK2253" s="1"/>
      <c r="AL2253" s="1"/>
      <c r="AM2253" s="1"/>
    </row>
    <row r="2254" spans="37:39" x14ac:dyDescent="0.25">
      <c r="AK2254" s="1"/>
      <c r="AL2254" s="1"/>
      <c r="AM2254" s="1"/>
    </row>
    <row r="2255" spans="37:39" x14ac:dyDescent="0.25">
      <c r="AK2255" s="1"/>
      <c r="AL2255" s="1"/>
      <c r="AM2255" s="1"/>
    </row>
    <row r="2256" spans="37:39" x14ac:dyDescent="0.25">
      <c r="AK2256" s="1"/>
      <c r="AL2256" s="1"/>
      <c r="AM2256" s="1"/>
    </row>
    <row r="2257" spans="37:39" x14ac:dyDescent="0.25">
      <c r="AK2257" s="1"/>
      <c r="AL2257" s="1"/>
      <c r="AM2257" s="1"/>
    </row>
    <row r="2258" spans="37:39" x14ac:dyDescent="0.25">
      <c r="AK2258" s="1"/>
      <c r="AL2258" s="1"/>
      <c r="AM2258" s="1"/>
    </row>
    <row r="2259" spans="37:39" x14ac:dyDescent="0.25">
      <c r="AK2259" s="1"/>
      <c r="AL2259" s="1"/>
      <c r="AM2259" s="1"/>
    </row>
    <row r="2260" spans="37:39" x14ac:dyDescent="0.25">
      <c r="AK2260" s="1"/>
      <c r="AL2260" s="1"/>
      <c r="AM2260" s="1"/>
    </row>
    <row r="2261" spans="37:39" x14ac:dyDescent="0.25">
      <c r="AK2261" s="1"/>
      <c r="AL2261" s="1"/>
      <c r="AM2261" s="1"/>
    </row>
    <row r="2262" spans="37:39" x14ac:dyDescent="0.25">
      <c r="AK2262" s="1"/>
      <c r="AL2262" s="1"/>
      <c r="AM2262" s="1"/>
    </row>
    <row r="2263" spans="37:39" x14ac:dyDescent="0.25">
      <c r="AK2263" s="1"/>
      <c r="AL2263" s="1"/>
      <c r="AM2263" s="1"/>
    </row>
    <row r="2264" spans="37:39" x14ac:dyDescent="0.25">
      <c r="AK2264" s="1"/>
      <c r="AL2264" s="1"/>
      <c r="AM2264" s="1"/>
    </row>
    <row r="2265" spans="37:39" x14ac:dyDescent="0.25">
      <c r="AK2265" s="1"/>
      <c r="AL2265" s="1"/>
      <c r="AM2265" s="1"/>
    </row>
    <row r="2266" spans="37:39" x14ac:dyDescent="0.25">
      <c r="AK2266" s="1"/>
      <c r="AL2266" s="1"/>
      <c r="AM2266" s="1"/>
    </row>
    <row r="2267" spans="37:39" x14ac:dyDescent="0.25">
      <c r="AK2267" s="1"/>
      <c r="AL2267" s="1"/>
      <c r="AM2267" s="1"/>
    </row>
    <row r="2268" spans="37:39" x14ac:dyDescent="0.25">
      <c r="AK2268" s="1"/>
      <c r="AL2268" s="1"/>
      <c r="AM2268" s="1"/>
    </row>
    <row r="2269" spans="37:39" x14ac:dyDescent="0.25">
      <c r="AK2269" s="1"/>
      <c r="AL2269" s="1"/>
      <c r="AM2269" s="1"/>
    </row>
    <row r="2270" spans="37:39" x14ac:dyDescent="0.25">
      <c r="AK2270" s="1"/>
      <c r="AL2270" s="1"/>
      <c r="AM2270" s="1"/>
    </row>
    <row r="2271" spans="37:39" x14ac:dyDescent="0.25">
      <c r="AK2271" s="1"/>
      <c r="AL2271" s="1"/>
      <c r="AM2271" s="1"/>
    </row>
    <row r="2272" spans="37:39" x14ac:dyDescent="0.25">
      <c r="AK2272" s="1"/>
      <c r="AL2272" s="1"/>
      <c r="AM2272" s="1"/>
    </row>
    <row r="2273" spans="37:39" x14ac:dyDescent="0.25">
      <c r="AK2273" s="1"/>
      <c r="AL2273" s="1"/>
      <c r="AM2273" s="1"/>
    </row>
    <row r="2274" spans="37:39" x14ac:dyDescent="0.25">
      <c r="AK2274" s="1"/>
      <c r="AL2274" s="1"/>
      <c r="AM2274" s="1"/>
    </row>
    <row r="2275" spans="37:39" x14ac:dyDescent="0.25">
      <c r="AK2275" s="1"/>
      <c r="AL2275" s="1"/>
      <c r="AM2275" s="1"/>
    </row>
    <row r="2276" spans="37:39" x14ac:dyDescent="0.25">
      <c r="AK2276" s="1"/>
      <c r="AL2276" s="1"/>
      <c r="AM2276" s="1"/>
    </row>
    <row r="2277" spans="37:39" x14ac:dyDescent="0.25">
      <c r="AK2277" s="1"/>
      <c r="AL2277" s="1"/>
      <c r="AM2277" s="1"/>
    </row>
    <row r="2278" spans="37:39" x14ac:dyDescent="0.25">
      <c r="AK2278" s="1"/>
      <c r="AL2278" s="2"/>
      <c r="AM2278" s="1"/>
    </row>
    <row r="2279" spans="37:39" x14ac:dyDescent="0.25">
      <c r="AK2279" s="1"/>
      <c r="AL2279" s="2"/>
      <c r="AM2279" s="1"/>
    </row>
    <row r="2280" spans="37:39" x14ac:dyDescent="0.25">
      <c r="AK2280" s="1"/>
      <c r="AL2280" s="2"/>
      <c r="AM2280" s="1"/>
    </row>
    <row r="2281" spans="37:39" x14ac:dyDescent="0.25">
      <c r="AK2281" s="1"/>
      <c r="AL2281" s="2"/>
      <c r="AM2281" s="1"/>
    </row>
    <row r="2282" spans="37:39" x14ac:dyDescent="0.25">
      <c r="AK2282" s="1"/>
      <c r="AL2282" s="2"/>
      <c r="AM2282" s="1"/>
    </row>
    <row r="2283" spans="37:39" x14ac:dyDescent="0.25">
      <c r="AK2283" s="1"/>
      <c r="AL2283" s="2"/>
      <c r="AM2283" s="1"/>
    </row>
    <row r="2284" spans="37:39" x14ac:dyDescent="0.25">
      <c r="AK2284" s="1"/>
      <c r="AL2284" s="2"/>
      <c r="AM2284" s="1"/>
    </row>
    <row r="2285" spans="37:39" x14ac:dyDescent="0.25">
      <c r="AK2285" s="1"/>
      <c r="AL2285" s="2"/>
      <c r="AM2285" s="1"/>
    </row>
    <row r="2286" spans="37:39" x14ac:dyDescent="0.25">
      <c r="AK2286" s="1"/>
      <c r="AL2286" s="2"/>
      <c r="AM2286" s="1"/>
    </row>
    <row r="2287" spans="37:39" x14ac:dyDescent="0.25">
      <c r="AK2287" s="1"/>
      <c r="AL2287" s="2"/>
      <c r="AM2287" s="1"/>
    </row>
    <row r="2288" spans="37:39" x14ac:dyDescent="0.25">
      <c r="AK2288" s="1"/>
      <c r="AL2288" s="2"/>
      <c r="AM2288" s="1"/>
    </row>
    <row r="2289" spans="37:39" x14ac:dyDescent="0.25">
      <c r="AK2289" s="1"/>
      <c r="AL2289" s="1"/>
      <c r="AM2289" s="1"/>
    </row>
    <row r="2290" spans="37:39" x14ac:dyDescent="0.25">
      <c r="AK2290" s="1"/>
      <c r="AL2290" s="1"/>
      <c r="AM2290" s="1"/>
    </row>
    <row r="2291" spans="37:39" x14ac:dyDescent="0.25">
      <c r="AK2291" s="1"/>
      <c r="AL2291" s="1"/>
      <c r="AM2291" s="1"/>
    </row>
    <row r="2292" spans="37:39" x14ac:dyDescent="0.25">
      <c r="AK2292" s="1"/>
      <c r="AL2292" s="1"/>
      <c r="AM2292" s="1"/>
    </row>
    <row r="2293" spans="37:39" x14ac:dyDescent="0.25">
      <c r="AK2293" s="1"/>
      <c r="AL2293" s="1"/>
      <c r="AM2293" s="1"/>
    </row>
    <row r="2294" spans="37:39" x14ac:dyDescent="0.25">
      <c r="AK2294" s="1"/>
      <c r="AL2294" s="1"/>
      <c r="AM2294" s="1"/>
    </row>
    <row r="2295" spans="37:39" x14ac:dyDescent="0.25">
      <c r="AK2295" s="1"/>
      <c r="AL2295" s="1"/>
      <c r="AM2295" s="1"/>
    </row>
    <row r="2296" spans="37:39" x14ac:dyDescent="0.25">
      <c r="AK2296" s="1"/>
      <c r="AL2296" s="1"/>
      <c r="AM2296" s="1"/>
    </row>
    <row r="2297" spans="37:39" x14ac:dyDescent="0.25">
      <c r="AK2297" s="1"/>
      <c r="AL2297" s="1"/>
      <c r="AM2297" s="1"/>
    </row>
    <row r="2298" spans="37:39" x14ac:dyDescent="0.25">
      <c r="AK2298" s="1"/>
      <c r="AL2298" s="1"/>
      <c r="AM2298" s="1"/>
    </row>
    <row r="2299" spans="37:39" x14ac:dyDescent="0.25">
      <c r="AK2299" s="1"/>
      <c r="AL2299" s="1"/>
      <c r="AM2299" s="1"/>
    </row>
    <row r="2300" spans="37:39" x14ac:dyDescent="0.25">
      <c r="AK2300" s="1"/>
      <c r="AL2300" s="1"/>
      <c r="AM2300" s="1"/>
    </row>
    <row r="2301" spans="37:39" x14ac:dyDescent="0.25">
      <c r="AK2301" s="1"/>
      <c r="AL2301" s="1"/>
      <c r="AM2301" s="1"/>
    </row>
    <row r="2302" spans="37:39" x14ac:dyDescent="0.25">
      <c r="AK2302" s="1"/>
      <c r="AL2302" s="1"/>
      <c r="AM2302" s="1"/>
    </row>
    <row r="2303" spans="37:39" x14ac:dyDescent="0.25">
      <c r="AK2303" s="1"/>
      <c r="AL2303" s="1"/>
      <c r="AM2303" s="1"/>
    </row>
    <row r="2304" spans="37:39" x14ac:dyDescent="0.25">
      <c r="AK2304" s="1"/>
      <c r="AL2304" s="1"/>
      <c r="AM2304" s="1"/>
    </row>
    <row r="2305" spans="37:39" x14ac:dyDescent="0.25">
      <c r="AK2305" s="1"/>
      <c r="AL2305" s="1"/>
      <c r="AM2305" s="1"/>
    </row>
    <row r="2306" spans="37:39" x14ac:dyDescent="0.25">
      <c r="AK2306" s="1"/>
      <c r="AL2306" s="1"/>
      <c r="AM2306" s="1"/>
    </row>
    <row r="2307" spans="37:39" x14ac:dyDescent="0.25">
      <c r="AK2307" s="1"/>
      <c r="AL2307" s="1"/>
      <c r="AM2307" s="1"/>
    </row>
    <row r="2308" spans="37:39" x14ac:dyDescent="0.25">
      <c r="AK2308" s="1"/>
      <c r="AL2308" s="1"/>
      <c r="AM2308" s="1"/>
    </row>
    <row r="2309" spans="37:39" x14ac:dyDescent="0.25">
      <c r="AK2309" s="1"/>
      <c r="AL2309" s="1"/>
      <c r="AM2309" s="1"/>
    </row>
    <row r="2310" spans="37:39" x14ac:dyDescent="0.25">
      <c r="AK2310" s="1"/>
      <c r="AL2310" s="1"/>
      <c r="AM2310" s="1"/>
    </row>
    <row r="2311" spans="37:39" x14ac:dyDescent="0.25">
      <c r="AK2311" s="1"/>
      <c r="AL2311" s="1"/>
      <c r="AM2311" s="1"/>
    </row>
    <row r="2312" spans="37:39" x14ac:dyDescent="0.25">
      <c r="AK2312" s="1"/>
      <c r="AL2312" s="1"/>
      <c r="AM2312" s="1"/>
    </row>
    <row r="2313" spans="37:39" x14ac:dyDescent="0.25">
      <c r="AK2313" s="1"/>
      <c r="AL2313" s="1"/>
      <c r="AM2313" s="1"/>
    </row>
    <row r="2314" spans="37:39" x14ac:dyDescent="0.25">
      <c r="AK2314" s="1"/>
      <c r="AL2314" s="1"/>
      <c r="AM2314" s="1"/>
    </row>
    <row r="2315" spans="37:39" x14ac:dyDescent="0.25">
      <c r="AK2315" s="1"/>
      <c r="AL2315" s="1"/>
      <c r="AM2315" s="1"/>
    </row>
    <row r="2316" spans="37:39" x14ac:dyDescent="0.25">
      <c r="AK2316" s="1"/>
      <c r="AL2316" s="1"/>
      <c r="AM2316" s="1"/>
    </row>
    <row r="2317" spans="37:39" x14ac:dyDescent="0.25">
      <c r="AK2317" s="1"/>
      <c r="AL2317" s="1"/>
      <c r="AM2317" s="1"/>
    </row>
    <row r="2318" spans="37:39" x14ac:dyDescent="0.25">
      <c r="AK2318" s="1"/>
      <c r="AL2318" s="1"/>
      <c r="AM2318" s="1"/>
    </row>
    <row r="2319" spans="37:39" x14ac:dyDescent="0.25">
      <c r="AK2319" s="1"/>
      <c r="AL2319" s="1"/>
      <c r="AM2319" s="1"/>
    </row>
    <row r="2320" spans="37:39" x14ac:dyDescent="0.25">
      <c r="AK2320" s="1"/>
      <c r="AL2320" s="1"/>
      <c r="AM2320" s="1"/>
    </row>
    <row r="2321" spans="37:39" x14ac:dyDescent="0.25">
      <c r="AK2321" s="1"/>
      <c r="AL2321" s="1"/>
      <c r="AM2321" s="1"/>
    </row>
    <row r="2322" spans="37:39" x14ac:dyDescent="0.25">
      <c r="AK2322" s="1"/>
      <c r="AL2322" s="1"/>
      <c r="AM2322" s="1"/>
    </row>
    <row r="2323" spans="37:39" x14ac:dyDescent="0.25">
      <c r="AK2323" s="1"/>
      <c r="AL2323" s="1"/>
      <c r="AM2323" s="1"/>
    </row>
    <row r="2324" spans="37:39" x14ac:dyDescent="0.25">
      <c r="AK2324" s="1"/>
      <c r="AL2324" s="1"/>
      <c r="AM2324" s="1"/>
    </row>
    <row r="2325" spans="37:39" x14ac:dyDescent="0.25">
      <c r="AK2325" s="1"/>
      <c r="AL2325" s="1"/>
      <c r="AM2325" s="1"/>
    </row>
    <row r="2326" spans="37:39" x14ac:dyDescent="0.25">
      <c r="AK2326" s="1"/>
      <c r="AL2326" s="1"/>
      <c r="AM2326" s="1"/>
    </row>
    <row r="2327" spans="37:39" x14ac:dyDescent="0.25">
      <c r="AK2327" s="1"/>
      <c r="AL2327" s="1"/>
      <c r="AM2327" s="1"/>
    </row>
    <row r="2328" spans="37:39" x14ac:dyDescent="0.25">
      <c r="AK2328" s="1"/>
      <c r="AL2328" s="1"/>
      <c r="AM2328" s="1"/>
    </row>
    <row r="2329" spans="37:39" x14ac:dyDescent="0.25">
      <c r="AK2329" s="1"/>
      <c r="AL2329" s="1"/>
      <c r="AM2329" s="1"/>
    </row>
    <row r="2330" spans="37:39" x14ac:dyDescent="0.25">
      <c r="AK2330" s="1"/>
      <c r="AL2330" s="1"/>
      <c r="AM2330" s="1"/>
    </row>
    <row r="2331" spans="37:39" x14ac:dyDescent="0.25">
      <c r="AK2331" s="1"/>
      <c r="AL2331" s="1"/>
      <c r="AM2331" s="1"/>
    </row>
    <row r="2332" spans="37:39" x14ac:dyDescent="0.25">
      <c r="AK2332" s="1"/>
      <c r="AL2332" s="1"/>
      <c r="AM2332" s="1"/>
    </row>
    <row r="2333" spans="37:39" x14ac:dyDescent="0.25">
      <c r="AK2333" s="1"/>
      <c r="AL2333" s="1"/>
      <c r="AM2333" s="1"/>
    </row>
    <row r="2334" spans="37:39" x14ac:dyDescent="0.25">
      <c r="AK2334" s="1"/>
      <c r="AL2334" s="1"/>
      <c r="AM2334" s="1"/>
    </row>
    <row r="2335" spans="37:39" x14ac:dyDescent="0.25">
      <c r="AK2335" s="1"/>
      <c r="AL2335" s="1"/>
      <c r="AM2335" s="1"/>
    </row>
    <row r="2336" spans="37:39" x14ac:dyDescent="0.25">
      <c r="AK2336" s="1"/>
      <c r="AL2336" s="1"/>
      <c r="AM2336" s="1"/>
    </row>
    <row r="2337" spans="37:39" x14ac:dyDescent="0.25">
      <c r="AK2337" s="1"/>
      <c r="AL2337" s="1"/>
      <c r="AM2337" s="1"/>
    </row>
    <row r="2338" spans="37:39" x14ac:dyDescent="0.25">
      <c r="AK2338" s="1"/>
      <c r="AL2338" s="1"/>
      <c r="AM2338" s="1"/>
    </row>
    <row r="2339" spans="37:39" x14ac:dyDescent="0.25">
      <c r="AK2339" s="1"/>
      <c r="AL2339" s="1"/>
      <c r="AM2339" s="1"/>
    </row>
    <row r="2340" spans="37:39" x14ac:dyDescent="0.25">
      <c r="AK2340" s="1"/>
      <c r="AL2340" s="1"/>
      <c r="AM2340" s="1"/>
    </row>
    <row r="2341" spans="37:39" x14ac:dyDescent="0.25">
      <c r="AK2341" s="1"/>
      <c r="AL2341" s="1"/>
      <c r="AM2341" s="1"/>
    </row>
    <row r="2342" spans="37:39" x14ac:dyDescent="0.25">
      <c r="AK2342" s="1"/>
      <c r="AL2342" s="1"/>
      <c r="AM2342" s="1"/>
    </row>
    <row r="2343" spans="37:39" x14ac:dyDescent="0.25">
      <c r="AK2343" s="1"/>
      <c r="AL2343" s="1"/>
      <c r="AM2343" s="1"/>
    </row>
    <row r="2344" spans="37:39" x14ac:dyDescent="0.25">
      <c r="AK2344" s="1"/>
      <c r="AL2344" s="1"/>
      <c r="AM2344" s="1"/>
    </row>
    <row r="2345" spans="37:39" x14ac:dyDescent="0.25">
      <c r="AK2345" s="1"/>
      <c r="AL2345" s="1"/>
      <c r="AM2345" s="1"/>
    </row>
    <row r="2346" spans="37:39" x14ac:dyDescent="0.25">
      <c r="AK2346" s="1"/>
      <c r="AL2346" s="1"/>
      <c r="AM2346" s="1"/>
    </row>
    <row r="2347" spans="37:39" x14ac:dyDescent="0.25">
      <c r="AK2347" s="1"/>
      <c r="AL2347" s="1"/>
      <c r="AM2347" s="1"/>
    </row>
    <row r="2348" spans="37:39" x14ac:dyDescent="0.25">
      <c r="AK2348" s="1"/>
      <c r="AL2348" s="1"/>
      <c r="AM2348" s="1"/>
    </row>
    <row r="2349" spans="37:39" x14ac:dyDescent="0.25">
      <c r="AK2349" s="1"/>
      <c r="AL2349" s="1"/>
      <c r="AM2349" s="1"/>
    </row>
    <row r="2350" spans="37:39" x14ac:dyDescent="0.25">
      <c r="AK2350" s="1"/>
      <c r="AL2350" s="1"/>
      <c r="AM2350" s="1"/>
    </row>
    <row r="2351" spans="37:39" x14ac:dyDescent="0.25">
      <c r="AK2351" s="1"/>
      <c r="AL2351" s="1"/>
      <c r="AM2351" s="1"/>
    </row>
    <row r="2352" spans="37:39" x14ac:dyDescent="0.25">
      <c r="AK2352" s="1"/>
      <c r="AL2352" s="1"/>
      <c r="AM2352" s="1"/>
    </row>
    <row r="2353" spans="37:39" x14ac:dyDescent="0.25">
      <c r="AK2353" s="1"/>
      <c r="AL2353" s="1"/>
      <c r="AM2353" s="1"/>
    </row>
    <row r="2354" spans="37:39" x14ac:dyDescent="0.25">
      <c r="AK2354" s="1"/>
      <c r="AL2354" s="1"/>
      <c r="AM2354" s="1"/>
    </row>
    <row r="2355" spans="37:39" x14ac:dyDescent="0.25">
      <c r="AK2355" s="1"/>
      <c r="AL2355" s="1"/>
      <c r="AM2355" s="1"/>
    </row>
    <row r="2356" spans="37:39" x14ac:dyDescent="0.25">
      <c r="AK2356" s="1"/>
      <c r="AL2356" s="1"/>
      <c r="AM2356" s="1"/>
    </row>
    <row r="2357" spans="37:39" x14ac:dyDescent="0.25">
      <c r="AK2357" s="1"/>
      <c r="AL2357" s="1"/>
      <c r="AM2357" s="1"/>
    </row>
    <row r="2358" spans="37:39" x14ac:dyDescent="0.25">
      <c r="AK2358" s="1"/>
      <c r="AL2358" s="1"/>
      <c r="AM2358" s="1"/>
    </row>
    <row r="2359" spans="37:39" x14ac:dyDescent="0.25">
      <c r="AK2359" s="1"/>
      <c r="AL2359" s="1"/>
      <c r="AM2359" s="1"/>
    </row>
    <row r="2360" spans="37:39" x14ac:dyDescent="0.25">
      <c r="AK2360" s="1"/>
      <c r="AL2360" s="1"/>
      <c r="AM2360" s="1"/>
    </row>
    <row r="2361" spans="37:39" x14ac:dyDescent="0.25">
      <c r="AK2361" s="1"/>
      <c r="AL2361" s="1"/>
      <c r="AM2361" s="1"/>
    </row>
    <row r="2362" spans="37:39" x14ac:dyDescent="0.25">
      <c r="AK2362" s="1"/>
      <c r="AL2362" s="1"/>
      <c r="AM2362" s="1"/>
    </row>
    <row r="2363" spans="37:39" x14ac:dyDescent="0.25">
      <c r="AK2363" s="1"/>
      <c r="AL2363" s="1"/>
      <c r="AM2363" s="1"/>
    </row>
    <row r="2364" spans="37:39" x14ac:dyDescent="0.25">
      <c r="AK2364" s="1"/>
      <c r="AL2364" s="1"/>
      <c r="AM2364" s="1"/>
    </row>
    <row r="2365" spans="37:39" x14ac:dyDescent="0.25">
      <c r="AK2365" s="1"/>
      <c r="AL2365" s="1"/>
      <c r="AM2365" s="1"/>
    </row>
    <row r="2366" spans="37:39" x14ac:dyDescent="0.25">
      <c r="AK2366" s="1"/>
      <c r="AL2366" s="1"/>
      <c r="AM2366" s="1"/>
    </row>
    <row r="2367" spans="37:39" x14ac:dyDescent="0.25">
      <c r="AK2367" s="1"/>
      <c r="AL2367" s="1"/>
      <c r="AM2367" s="1"/>
    </row>
    <row r="2368" spans="37:39" x14ac:dyDescent="0.25">
      <c r="AK2368" s="1"/>
      <c r="AL2368" s="1"/>
      <c r="AM2368" s="1"/>
    </row>
    <row r="2369" spans="37:39" x14ac:dyDescent="0.25">
      <c r="AK2369" s="1"/>
      <c r="AL2369" s="1"/>
      <c r="AM2369" s="1"/>
    </row>
    <row r="2370" spans="37:39" x14ac:dyDescent="0.25">
      <c r="AK2370" s="1"/>
      <c r="AL2370" s="1"/>
      <c r="AM2370" s="1"/>
    </row>
    <row r="2371" spans="37:39" x14ac:dyDescent="0.25">
      <c r="AK2371" s="1"/>
      <c r="AL2371" s="1"/>
      <c r="AM2371" s="1"/>
    </row>
    <row r="2372" spans="37:39" x14ac:dyDescent="0.25">
      <c r="AK2372" s="1"/>
      <c r="AL2372" s="1"/>
      <c r="AM2372" s="1"/>
    </row>
    <row r="2373" spans="37:39" x14ac:dyDescent="0.25">
      <c r="AK2373" s="1"/>
      <c r="AL2373" s="1"/>
      <c r="AM2373" s="1"/>
    </row>
    <row r="2374" spans="37:39" x14ac:dyDescent="0.25">
      <c r="AK2374" s="1"/>
      <c r="AL2374" s="1"/>
      <c r="AM2374" s="1"/>
    </row>
    <row r="2375" spans="37:39" x14ac:dyDescent="0.25">
      <c r="AK2375" s="1"/>
      <c r="AL2375" s="1"/>
      <c r="AM2375" s="1"/>
    </row>
    <row r="2376" spans="37:39" x14ac:dyDescent="0.25">
      <c r="AK2376" s="1"/>
      <c r="AL2376" s="1"/>
      <c r="AM2376" s="1"/>
    </row>
    <row r="2377" spans="37:39" x14ac:dyDescent="0.25">
      <c r="AK2377" s="1"/>
      <c r="AL2377" s="1"/>
      <c r="AM2377" s="1"/>
    </row>
    <row r="2378" spans="37:39" x14ac:dyDescent="0.25">
      <c r="AK2378" s="1"/>
      <c r="AL2378" s="1"/>
      <c r="AM2378" s="1"/>
    </row>
    <row r="2379" spans="37:39" x14ac:dyDescent="0.25">
      <c r="AK2379" s="1"/>
      <c r="AL2379" s="1"/>
      <c r="AM2379" s="1"/>
    </row>
    <row r="2380" spans="37:39" x14ac:dyDescent="0.25">
      <c r="AK2380" s="1"/>
      <c r="AL2380" s="1"/>
      <c r="AM2380" s="1"/>
    </row>
    <row r="2381" spans="37:39" x14ac:dyDescent="0.25">
      <c r="AK2381" s="1"/>
      <c r="AL2381" s="1"/>
      <c r="AM2381" s="1"/>
    </row>
    <row r="2382" spans="37:39" x14ac:dyDescent="0.25">
      <c r="AK2382" s="1"/>
      <c r="AL2382" s="1"/>
      <c r="AM2382" s="1"/>
    </row>
    <row r="2383" spans="37:39" x14ac:dyDescent="0.25">
      <c r="AK2383" s="1"/>
      <c r="AL2383" s="1"/>
      <c r="AM2383" s="1"/>
    </row>
    <row r="2384" spans="37:39" x14ac:dyDescent="0.25">
      <c r="AK2384" s="1"/>
      <c r="AL2384" s="1"/>
      <c r="AM2384" s="1"/>
    </row>
    <row r="2385" spans="37:39" x14ac:dyDescent="0.25">
      <c r="AK2385" s="1"/>
      <c r="AL2385" s="1"/>
      <c r="AM2385" s="1"/>
    </row>
    <row r="2386" spans="37:39" x14ac:dyDescent="0.25">
      <c r="AK2386" s="1"/>
      <c r="AL2386" s="1"/>
      <c r="AM2386" s="1"/>
    </row>
    <row r="2387" spans="37:39" x14ac:dyDescent="0.25">
      <c r="AK2387" s="1"/>
      <c r="AL2387" s="1"/>
      <c r="AM2387" s="1"/>
    </row>
    <row r="2388" spans="37:39" x14ac:dyDescent="0.25">
      <c r="AK2388" s="1"/>
      <c r="AL2388" s="1"/>
      <c r="AM2388" s="1"/>
    </row>
    <row r="2389" spans="37:39" x14ac:dyDescent="0.25">
      <c r="AK2389" s="1"/>
      <c r="AL2389" s="1"/>
      <c r="AM2389" s="1"/>
    </row>
    <row r="2390" spans="37:39" x14ac:dyDescent="0.25">
      <c r="AK2390" s="1"/>
      <c r="AL2390" s="1"/>
      <c r="AM2390" s="1"/>
    </row>
    <row r="2391" spans="37:39" x14ac:dyDescent="0.25">
      <c r="AK2391" s="1"/>
      <c r="AL2391" s="1"/>
      <c r="AM2391" s="1"/>
    </row>
    <row r="2392" spans="37:39" x14ac:dyDescent="0.25">
      <c r="AK2392" s="1"/>
      <c r="AL2392" s="1"/>
      <c r="AM2392" s="1"/>
    </row>
    <row r="2393" spans="37:39" x14ac:dyDescent="0.25">
      <c r="AK2393" s="1"/>
      <c r="AL2393" s="1"/>
      <c r="AM2393" s="1"/>
    </row>
    <row r="2394" spans="37:39" x14ac:dyDescent="0.25">
      <c r="AK2394" s="1"/>
      <c r="AL2394" s="1"/>
      <c r="AM2394" s="1"/>
    </row>
    <row r="2395" spans="37:39" x14ac:dyDescent="0.25">
      <c r="AK2395" s="1"/>
      <c r="AL2395" s="1"/>
      <c r="AM2395" s="1"/>
    </row>
    <row r="2396" spans="37:39" x14ac:dyDescent="0.25">
      <c r="AK2396" s="1"/>
      <c r="AL2396" s="1"/>
      <c r="AM2396" s="1"/>
    </row>
    <row r="2397" spans="37:39" x14ac:dyDescent="0.25">
      <c r="AK2397" s="1"/>
      <c r="AL2397" s="1"/>
      <c r="AM2397" s="1"/>
    </row>
    <row r="2398" spans="37:39" x14ac:dyDescent="0.25">
      <c r="AK2398" s="1"/>
      <c r="AL2398" s="1"/>
      <c r="AM2398" s="1"/>
    </row>
    <row r="2399" spans="37:39" x14ac:dyDescent="0.25">
      <c r="AK2399" s="1"/>
      <c r="AL2399" s="1"/>
      <c r="AM2399" s="1"/>
    </row>
    <row r="2400" spans="37:39" x14ac:dyDescent="0.25">
      <c r="AK2400" s="1"/>
      <c r="AL2400" s="1"/>
      <c r="AM2400" s="1"/>
    </row>
    <row r="2401" spans="37:39" x14ac:dyDescent="0.25">
      <c r="AK2401" s="1"/>
      <c r="AL2401" s="1"/>
      <c r="AM2401" s="1"/>
    </row>
    <row r="2402" spans="37:39" x14ac:dyDescent="0.25">
      <c r="AK2402" s="1"/>
      <c r="AL2402" s="1"/>
      <c r="AM2402" s="1"/>
    </row>
    <row r="2403" spans="37:39" x14ac:dyDescent="0.25">
      <c r="AK2403" s="1"/>
      <c r="AL2403" s="1"/>
      <c r="AM2403" s="1"/>
    </row>
    <row r="2404" spans="37:39" x14ac:dyDescent="0.25">
      <c r="AK2404" s="1"/>
      <c r="AL2404" s="1"/>
      <c r="AM2404" s="1"/>
    </row>
    <row r="2405" spans="37:39" x14ac:dyDescent="0.25">
      <c r="AK2405" s="1"/>
      <c r="AL2405" s="1"/>
      <c r="AM2405" s="1"/>
    </row>
    <row r="2406" spans="37:39" x14ac:dyDescent="0.25">
      <c r="AK2406" s="1"/>
      <c r="AL2406" s="1"/>
      <c r="AM2406" s="1"/>
    </row>
    <row r="2407" spans="37:39" x14ac:dyDescent="0.25">
      <c r="AK2407" s="1"/>
      <c r="AL2407" s="1"/>
      <c r="AM2407" s="1"/>
    </row>
    <row r="2408" spans="37:39" x14ac:dyDescent="0.25">
      <c r="AK2408" s="1"/>
      <c r="AL2408" s="1"/>
      <c r="AM2408" s="1"/>
    </row>
    <row r="2409" spans="37:39" x14ac:dyDescent="0.25">
      <c r="AK2409" s="1"/>
      <c r="AL2409" s="1"/>
      <c r="AM2409" s="1"/>
    </row>
    <row r="2410" spans="37:39" x14ac:dyDescent="0.25">
      <c r="AK2410" s="1"/>
      <c r="AL2410" s="1"/>
      <c r="AM2410" s="1"/>
    </row>
    <row r="2411" spans="37:39" x14ac:dyDescent="0.25">
      <c r="AK2411" s="1"/>
      <c r="AL2411" s="1"/>
      <c r="AM2411" s="1"/>
    </row>
    <row r="2412" spans="37:39" x14ac:dyDescent="0.25">
      <c r="AK2412" s="1"/>
      <c r="AL2412" s="1"/>
      <c r="AM2412" s="1"/>
    </row>
    <row r="2413" spans="37:39" x14ac:dyDescent="0.25">
      <c r="AK2413" s="1"/>
      <c r="AL2413" s="1"/>
      <c r="AM2413" s="1"/>
    </row>
    <row r="2414" spans="37:39" x14ac:dyDescent="0.25">
      <c r="AK2414" s="1"/>
      <c r="AL2414" s="1"/>
      <c r="AM2414" s="1"/>
    </row>
    <row r="2415" spans="37:39" x14ac:dyDescent="0.25">
      <c r="AK2415" s="1"/>
      <c r="AL2415" s="1"/>
      <c r="AM2415" s="1"/>
    </row>
    <row r="2416" spans="37:39" x14ac:dyDescent="0.25">
      <c r="AK2416" s="1"/>
      <c r="AL2416" s="1"/>
      <c r="AM2416" s="1"/>
    </row>
    <row r="2417" spans="37:39" x14ac:dyDescent="0.25">
      <c r="AK2417" s="1"/>
      <c r="AL2417" s="1"/>
      <c r="AM2417" s="1"/>
    </row>
    <row r="2418" spans="37:39" x14ac:dyDescent="0.25">
      <c r="AK2418" s="1"/>
      <c r="AL2418" s="1"/>
      <c r="AM2418" s="1"/>
    </row>
    <row r="2419" spans="37:39" x14ac:dyDescent="0.25">
      <c r="AK2419" s="1"/>
      <c r="AL2419" s="1"/>
      <c r="AM2419" s="1"/>
    </row>
    <row r="2420" spans="37:39" x14ac:dyDescent="0.25">
      <c r="AK2420" s="1"/>
      <c r="AL2420" s="1"/>
      <c r="AM2420" s="1"/>
    </row>
    <row r="2421" spans="37:39" x14ac:dyDescent="0.25">
      <c r="AK2421" s="1"/>
      <c r="AL2421" s="1"/>
      <c r="AM2421" s="1"/>
    </row>
    <row r="2422" spans="37:39" x14ac:dyDescent="0.25">
      <c r="AK2422" s="1"/>
      <c r="AL2422" s="1"/>
      <c r="AM2422" s="1"/>
    </row>
    <row r="2423" spans="37:39" x14ac:dyDescent="0.25">
      <c r="AK2423" s="1"/>
      <c r="AL2423" s="1"/>
      <c r="AM2423" s="1"/>
    </row>
    <row r="2424" spans="37:39" x14ac:dyDescent="0.25">
      <c r="AK2424" s="1"/>
      <c r="AL2424" s="1"/>
      <c r="AM2424" s="1"/>
    </row>
    <row r="2425" spans="37:39" x14ac:dyDescent="0.25">
      <c r="AK2425" s="1"/>
      <c r="AL2425" s="1"/>
      <c r="AM2425" s="1"/>
    </row>
    <row r="2426" spans="37:39" x14ac:dyDescent="0.25">
      <c r="AK2426" s="1"/>
      <c r="AL2426" s="1"/>
      <c r="AM2426" s="1"/>
    </row>
    <row r="2427" spans="37:39" x14ac:dyDescent="0.25">
      <c r="AK2427" s="1"/>
      <c r="AL2427" s="1"/>
      <c r="AM2427" s="1"/>
    </row>
    <row r="2428" spans="37:39" x14ac:dyDescent="0.25">
      <c r="AK2428" s="1"/>
      <c r="AL2428" s="1"/>
      <c r="AM2428" s="1"/>
    </row>
    <row r="2429" spans="37:39" x14ac:dyDescent="0.25">
      <c r="AK2429" s="1"/>
      <c r="AL2429" s="1"/>
      <c r="AM2429" s="1"/>
    </row>
    <row r="2430" spans="37:39" x14ac:dyDescent="0.25">
      <c r="AK2430" s="1"/>
      <c r="AL2430" s="1"/>
      <c r="AM2430" s="1"/>
    </row>
    <row r="2431" spans="37:39" x14ac:dyDescent="0.25">
      <c r="AK2431" s="1"/>
      <c r="AL2431" s="1"/>
      <c r="AM2431" s="1"/>
    </row>
    <row r="2432" spans="37:39" x14ac:dyDescent="0.25">
      <c r="AK2432" s="1"/>
      <c r="AL2432" s="1"/>
      <c r="AM2432" s="1"/>
    </row>
    <row r="2433" spans="37:39" x14ac:dyDescent="0.25">
      <c r="AK2433" s="1"/>
      <c r="AL2433" s="1"/>
      <c r="AM2433" s="1"/>
    </row>
    <row r="2434" spans="37:39" x14ac:dyDescent="0.25">
      <c r="AK2434" s="1"/>
      <c r="AL2434" s="1"/>
      <c r="AM2434" s="1"/>
    </row>
    <row r="2435" spans="37:39" x14ac:dyDescent="0.25">
      <c r="AK2435" s="1"/>
      <c r="AL2435" s="1"/>
      <c r="AM2435" s="1"/>
    </row>
    <row r="2436" spans="37:39" x14ac:dyDescent="0.25">
      <c r="AK2436" s="1"/>
      <c r="AL2436" s="1"/>
      <c r="AM2436" s="1"/>
    </row>
    <row r="2437" spans="37:39" x14ac:dyDescent="0.25">
      <c r="AK2437" s="1"/>
      <c r="AL2437" s="1"/>
      <c r="AM2437" s="1"/>
    </row>
    <row r="2438" spans="37:39" x14ac:dyDescent="0.25">
      <c r="AK2438" s="1"/>
      <c r="AL2438" s="1"/>
      <c r="AM2438" s="1"/>
    </row>
    <row r="2439" spans="37:39" x14ac:dyDescent="0.25">
      <c r="AK2439" s="1"/>
      <c r="AL2439" s="1"/>
      <c r="AM2439" s="1"/>
    </row>
    <row r="2440" spans="37:39" x14ac:dyDescent="0.25">
      <c r="AK2440" s="1"/>
      <c r="AL2440" s="1"/>
      <c r="AM2440" s="1"/>
    </row>
    <row r="2441" spans="37:39" x14ac:dyDescent="0.25">
      <c r="AK2441" s="1"/>
      <c r="AL2441" s="1"/>
      <c r="AM2441" s="1"/>
    </row>
    <row r="2442" spans="37:39" x14ac:dyDescent="0.25">
      <c r="AK2442" s="1"/>
      <c r="AL2442" s="1"/>
      <c r="AM2442" s="1"/>
    </row>
    <row r="2443" spans="37:39" x14ac:dyDescent="0.25">
      <c r="AK2443" s="1"/>
      <c r="AL2443" s="1"/>
      <c r="AM2443" s="1"/>
    </row>
    <row r="2444" spans="37:39" x14ac:dyDescent="0.25">
      <c r="AK2444" s="1"/>
      <c r="AL2444" s="1"/>
      <c r="AM2444" s="1"/>
    </row>
    <row r="2445" spans="37:39" x14ac:dyDescent="0.25">
      <c r="AK2445" s="1"/>
      <c r="AL2445" s="1"/>
      <c r="AM2445" s="1"/>
    </row>
    <row r="2446" spans="37:39" x14ac:dyDescent="0.25">
      <c r="AK2446" s="1"/>
      <c r="AL2446" s="1"/>
      <c r="AM2446" s="1"/>
    </row>
    <row r="2447" spans="37:39" x14ac:dyDescent="0.25">
      <c r="AK2447" s="1"/>
      <c r="AL2447" s="1"/>
      <c r="AM2447" s="1"/>
    </row>
    <row r="2448" spans="37:39" x14ac:dyDescent="0.25">
      <c r="AK2448" s="1"/>
      <c r="AL2448" s="1"/>
      <c r="AM2448" s="1"/>
    </row>
    <row r="2449" spans="37:39" x14ac:dyDescent="0.25">
      <c r="AK2449" s="1"/>
      <c r="AL2449" s="1"/>
      <c r="AM2449" s="1"/>
    </row>
    <row r="2450" spans="37:39" x14ac:dyDescent="0.25">
      <c r="AK2450" s="1"/>
      <c r="AL2450" s="1"/>
      <c r="AM2450" s="1"/>
    </row>
    <row r="2451" spans="37:39" x14ac:dyDescent="0.25">
      <c r="AK2451" s="1"/>
      <c r="AL2451" s="1"/>
      <c r="AM2451" s="1"/>
    </row>
    <row r="2452" spans="37:39" x14ac:dyDescent="0.25">
      <c r="AK2452" s="1"/>
      <c r="AL2452" s="1"/>
      <c r="AM2452" s="1"/>
    </row>
    <row r="2453" spans="37:39" x14ac:dyDescent="0.25">
      <c r="AK2453" s="1"/>
      <c r="AL2453" s="1"/>
      <c r="AM2453" s="1"/>
    </row>
    <row r="2454" spans="37:39" x14ac:dyDescent="0.25">
      <c r="AK2454" s="1"/>
      <c r="AL2454" s="1"/>
      <c r="AM2454" s="1"/>
    </row>
    <row r="2455" spans="37:39" x14ac:dyDescent="0.25">
      <c r="AK2455" s="1"/>
      <c r="AL2455" s="1"/>
      <c r="AM2455" s="1"/>
    </row>
    <row r="2456" spans="37:39" x14ac:dyDescent="0.25">
      <c r="AK2456" s="1"/>
      <c r="AL2456" s="1"/>
      <c r="AM2456" s="1"/>
    </row>
    <row r="2457" spans="37:39" x14ac:dyDescent="0.25">
      <c r="AK2457" s="1"/>
      <c r="AL2457" s="1"/>
      <c r="AM2457" s="1"/>
    </row>
    <row r="2458" spans="37:39" x14ac:dyDescent="0.25">
      <c r="AK2458" s="1"/>
      <c r="AL2458" s="1"/>
      <c r="AM2458" s="1"/>
    </row>
    <row r="2459" spans="37:39" x14ac:dyDescent="0.25">
      <c r="AK2459" s="1"/>
      <c r="AL2459" s="1"/>
      <c r="AM2459" s="1"/>
    </row>
    <row r="2460" spans="37:39" x14ac:dyDescent="0.25">
      <c r="AK2460" s="1"/>
      <c r="AL2460" s="1"/>
      <c r="AM2460" s="1"/>
    </row>
    <row r="2461" spans="37:39" x14ac:dyDescent="0.25">
      <c r="AK2461" s="1"/>
      <c r="AL2461" s="1"/>
      <c r="AM2461" s="1"/>
    </row>
    <row r="2462" spans="37:39" x14ac:dyDescent="0.25">
      <c r="AK2462" s="1"/>
      <c r="AL2462" s="1"/>
      <c r="AM2462" s="1"/>
    </row>
    <row r="2463" spans="37:39" x14ac:dyDescent="0.25">
      <c r="AK2463" s="1"/>
      <c r="AL2463" s="1"/>
      <c r="AM2463" s="1"/>
    </row>
    <row r="2464" spans="37:39" x14ac:dyDescent="0.25">
      <c r="AK2464" s="1"/>
      <c r="AL2464" s="1"/>
      <c r="AM2464" s="1"/>
    </row>
    <row r="2465" spans="37:39" x14ac:dyDescent="0.25">
      <c r="AK2465" s="1"/>
      <c r="AL2465" s="1"/>
      <c r="AM2465" s="1"/>
    </row>
    <row r="2466" spans="37:39" x14ac:dyDescent="0.25">
      <c r="AK2466" s="1"/>
      <c r="AL2466" s="1"/>
      <c r="AM2466" s="1"/>
    </row>
    <row r="2467" spans="37:39" x14ac:dyDescent="0.25">
      <c r="AK2467" s="1"/>
      <c r="AL2467" s="1"/>
      <c r="AM2467" s="1"/>
    </row>
    <row r="2468" spans="37:39" x14ac:dyDescent="0.25">
      <c r="AK2468" s="1"/>
      <c r="AL2468" s="1"/>
      <c r="AM2468" s="1"/>
    </row>
    <row r="2469" spans="37:39" x14ac:dyDescent="0.25">
      <c r="AK2469" s="1"/>
      <c r="AL2469" s="1"/>
      <c r="AM2469" s="1"/>
    </row>
    <row r="2470" spans="37:39" x14ac:dyDescent="0.25">
      <c r="AK2470" s="1"/>
      <c r="AL2470" s="1"/>
      <c r="AM2470" s="1"/>
    </row>
    <row r="2471" spans="37:39" x14ac:dyDescent="0.25">
      <c r="AK2471" s="1"/>
      <c r="AL2471" s="1"/>
      <c r="AM2471" s="1"/>
    </row>
    <row r="2472" spans="37:39" x14ac:dyDescent="0.25">
      <c r="AK2472" s="1"/>
      <c r="AL2472" s="1"/>
      <c r="AM2472" s="1"/>
    </row>
    <row r="2473" spans="37:39" x14ac:dyDescent="0.25">
      <c r="AK2473" s="1"/>
      <c r="AL2473" s="1"/>
      <c r="AM2473" s="1"/>
    </row>
    <row r="2474" spans="37:39" x14ac:dyDescent="0.25">
      <c r="AK2474" s="1"/>
      <c r="AL2474" s="1"/>
      <c r="AM2474" s="1"/>
    </row>
    <row r="2475" spans="37:39" x14ac:dyDescent="0.25">
      <c r="AK2475" s="1"/>
      <c r="AL2475" s="1"/>
      <c r="AM2475" s="1"/>
    </row>
    <row r="2476" spans="37:39" x14ac:dyDescent="0.25">
      <c r="AK2476" s="1"/>
      <c r="AL2476" s="1"/>
      <c r="AM2476" s="1"/>
    </row>
    <row r="2477" spans="37:39" x14ac:dyDescent="0.25">
      <c r="AK2477" s="1"/>
      <c r="AL2477" s="1"/>
      <c r="AM2477" s="1"/>
    </row>
    <row r="2478" spans="37:39" x14ac:dyDescent="0.25">
      <c r="AK2478" s="1"/>
      <c r="AL2478" s="1"/>
      <c r="AM2478" s="1"/>
    </row>
    <row r="2479" spans="37:39" x14ac:dyDescent="0.25">
      <c r="AK2479" s="1"/>
      <c r="AL2479" s="1"/>
      <c r="AM2479" s="1"/>
    </row>
    <row r="2480" spans="37:39" x14ac:dyDescent="0.25">
      <c r="AK2480" s="1"/>
      <c r="AL2480" s="1"/>
      <c r="AM2480" s="1"/>
    </row>
    <row r="2481" spans="37:39" x14ac:dyDescent="0.25">
      <c r="AK2481" s="1"/>
      <c r="AL2481" s="1"/>
      <c r="AM2481" s="1"/>
    </row>
    <row r="2482" spans="37:39" x14ac:dyDescent="0.25">
      <c r="AK2482" s="1"/>
      <c r="AL2482" s="1"/>
      <c r="AM2482" s="1"/>
    </row>
    <row r="2483" spans="37:39" x14ac:dyDescent="0.25">
      <c r="AK2483" s="1"/>
      <c r="AL2483" s="1"/>
      <c r="AM2483" s="1"/>
    </row>
    <row r="2484" spans="37:39" x14ac:dyDescent="0.25">
      <c r="AK2484" s="1"/>
      <c r="AL2484" s="1"/>
      <c r="AM2484" s="1"/>
    </row>
    <row r="2485" spans="37:39" x14ac:dyDescent="0.25">
      <c r="AK2485" s="1"/>
      <c r="AL2485" s="1"/>
      <c r="AM2485" s="1"/>
    </row>
    <row r="2486" spans="37:39" x14ac:dyDescent="0.25">
      <c r="AK2486" s="1"/>
      <c r="AL2486" s="1"/>
      <c r="AM2486" s="1"/>
    </row>
    <row r="2487" spans="37:39" x14ac:dyDescent="0.25">
      <c r="AK2487" s="1"/>
      <c r="AL2487" s="1"/>
      <c r="AM2487" s="1"/>
    </row>
    <row r="2488" spans="37:39" x14ac:dyDescent="0.25">
      <c r="AK2488" s="1"/>
      <c r="AL2488" s="1"/>
      <c r="AM2488" s="1"/>
    </row>
    <row r="2489" spans="37:39" x14ac:dyDescent="0.25">
      <c r="AK2489" s="1"/>
      <c r="AL2489" s="1"/>
      <c r="AM2489" s="1"/>
    </row>
    <row r="2490" spans="37:39" x14ac:dyDescent="0.25">
      <c r="AK2490" s="1"/>
      <c r="AL2490" s="1"/>
      <c r="AM2490" s="1"/>
    </row>
    <row r="2491" spans="37:39" x14ac:dyDescent="0.25">
      <c r="AK2491" s="1"/>
      <c r="AL2491" s="1"/>
      <c r="AM2491" s="1"/>
    </row>
    <row r="2492" spans="37:39" x14ac:dyDescent="0.25">
      <c r="AK2492" s="1"/>
      <c r="AL2492" s="1"/>
      <c r="AM2492" s="1"/>
    </row>
    <row r="2493" spans="37:39" x14ac:dyDescent="0.25">
      <c r="AK2493" s="1"/>
      <c r="AL2493" s="1"/>
      <c r="AM2493" s="1"/>
    </row>
    <row r="2494" spans="37:39" x14ac:dyDescent="0.25">
      <c r="AK2494" s="1"/>
      <c r="AL2494" s="1"/>
      <c r="AM2494" s="1"/>
    </row>
    <row r="2495" spans="37:39" x14ac:dyDescent="0.25">
      <c r="AK2495" s="1"/>
      <c r="AL2495" s="1"/>
      <c r="AM2495" s="1"/>
    </row>
    <row r="2496" spans="37:39" x14ac:dyDescent="0.25">
      <c r="AK2496" s="1"/>
      <c r="AL2496" s="1"/>
      <c r="AM2496" s="1"/>
    </row>
    <row r="2497" spans="37:39" x14ac:dyDescent="0.25">
      <c r="AK2497" s="1"/>
      <c r="AL2497" s="1"/>
      <c r="AM2497" s="1"/>
    </row>
    <row r="2498" spans="37:39" x14ac:dyDescent="0.25">
      <c r="AK2498" s="1"/>
      <c r="AL2498" s="1"/>
      <c r="AM2498" s="1"/>
    </row>
    <row r="2499" spans="37:39" x14ac:dyDescent="0.25">
      <c r="AK2499" s="1"/>
      <c r="AL2499" s="1"/>
      <c r="AM2499" s="1"/>
    </row>
    <row r="2500" spans="37:39" x14ac:dyDescent="0.25">
      <c r="AK2500" s="1"/>
      <c r="AL2500" s="1"/>
      <c r="AM2500" s="1"/>
    </row>
    <row r="2501" spans="37:39" x14ac:dyDescent="0.25">
      <c r="AK2501" s="1"/>
      <c r="AL2501" s="1"/>
      <c r="AM2501" s="1"/>
    </row>
    <row r="2502" spans="37:39" x14ac:dyDescent="0.25">
      <c r="AK2502" s="1"/>
      <c r="AL2502" s="1"/>
      <c r="AM2502" s="1"/>
    </row>
    <row r="2503" spans="37:39" x14ac:dyDescent="0.25">
      <c r="AK2503" s="1"/>
      <c r="AL2503" s="1"/>
      <c r="AM2503" s="1"/>
    </row>
    <row r="2504" spans="37:39" x14ac:dyDescent="0.25">
      <c r="AK2504" s="1"/>
      <c r="AL2504" s="1"/>
      <c r="AM2504" s="1"/>
    </row>
    <row r="2505" spans="37:39" x14ac:dyDescent="0.25">
      <c r="AK2505" s="1"/>
      <c r="AL2505" s="1"/>
      <c r="AM2505" s="1"/>
    </row>
    <row r="2506" spans="37:39" x14ac:dyDescent="0.25">
      <c r="AK2506" s="1"/>
      <c r="AL2506" s="1"/>
      <c r="AM2506" s="1"/>
    </row>
    <row r="2507" spans="37:39" x14ac:dyDescent="0.25">
      <c r="AK2507" s="1"/>
      <c r="AL2507" s="1"/>
      <c r="AM2507" s="1"/>
    </row>
    <row r="2508" spans="37:39" x14ac:dyDescent="0.25">
      <c r="AK2508" s="1"/>
      <c r="AL2508" s="1"/>
      <c r="AM2508" s="1"/>
    </row>
    <row r="2509" spans="37:39" x14ac:dyDescent="0.25">
      <c r="AK2509" s="1"/>
      <c r="AL2509" s="1"/>
      <c r="AM2509" s="1"/>
    </row>
    <row r="2510" spans="37:39" x14ac:dyDescent="0.25">
      <c r="AK2510" s="1"/>
      <c r="AL2510" s="1"/>
      <c r="AM2510" s="1"/>
    </row>
    <row r="2511" spans="37:39" x14ac:dyDescent="0.25">
      <c r="AK2511" s="1"/>
      <c r="AL2511" s="1"/>
      <c r="AM2511" s="1"/>
    </row>
    <row r="2512" spans="37:39" x14ac:dyDescent="0.25">
      <c r="AK2512" s="1"/>
      <c r="AL2512" s="1"/>
      <c r="AM2512" s="1"/>
    </row>
    <row r="2513" spans="37:39" x14ac:dyDescent="0.25">
      <c r="AK2513" s="1"/>
      <c r="AL2513" s="1"/>
      <c r="AM2513" s="1"/>
    </row>
    <row r="2514" spans="37:39" x14ac:dyDescent="0.25">
      <c r="AK2514" s="1"/>
      <c r="AL2514" s="1"/>
      <c r="AM2514" s="1"/>
    </row>
    <row r="2515" spans="37:39" x14ac:dyDescent="0.25">
      <c r="AK2515" s="1"/>
      <c r="AL2515" s="1"/>
      <c r="AM2515" s="1"/>
    </row>
    <row r="2516" spans="37:39" x14ac:dyDescent="0.25">
      <c r="AK2516" s="1"/>
      <c r="AL2516" s="1"/>
      <c r="AM2516" s="1"/>
    </row>
    <row r="2517" spans="37:39" x14ac:dyDescent="0.25">
      <c r="AK2517" s="1"/>
      <c r="AL2517" s="1"/>
      <c r="AM2517" s="1"/>
    </row>
    <row r="2518" spans="37:39" x14ac:dyDescent="0.25">
      <c r="AK2518" s="1"/>
      <c r="AL2518" s="1"/>
      <c r="AM2518" s="1"/>
    </row>
    <row r="2519" spans="37:39" x14ac:dyDescent="0.25">
      <c r="AK2519" s="1"/>
      <c r="AL2519" s="1"/>
      <c r="AM2519" s="1"/>
    </row>
    <row r="2520" spans="37:39" x14ac:dyDescent="0.25">
      <c r="AK2520" s="1"/>
      <c r="AL2520" s="1"/>
      <c r="AM2520" s="1"/>
    </row>
    <row r="2521" spans="37:39" x14ac:dyDescent="0.25">
      <c r="AK2521" s="1"/>
      <c r="AL2521" s="1"/>
      <c r="AM2521" s="1"/>
    </row>
    <row r="2522" spans="37:39" x14ac:dyDescent="0.25">
      <c r="AK2522" s="1"/>
      <c r="AL2522" s="1"/>
      <c r="AM2522" s="1"/>
    </row>
    <row r="2523" spans="37:39" x14ac:dyDescent="0.25">
      <c r="AK2523" s="1"/>
      <c r="AL2523" s="1"/>
      <c r="AM2523" s="1"/>
    </row>
    <row r="2524" spans="37:39" x14ac:dyDescent="0.25">
      <c r="AK2524" s="1"/>
      <c r="AL2524" s="1"/>
      <c r="AM2524" s="1"/>
    </row>
    <row r="2525" spans="37:39" x14ac:dyDescent="0.25">
      <c r="AK2525" s="1"/>
      <c r="AL2525" s="1"/>
      <c r="AM2525" s="1"/>
    </row>
    <row r="2526" spans="37:39" x14ac:dyDescent="0.25">
      <c r="AK2526" s="1"/>
      <c r="AL2526" s="1"/>
      <c r="AM2526" s="1"/>
    </row>
    <row r="2527" spans="37:39" x14ac:dyDescent="0.25">
      <c r="AK2527" s="1"/>
      <c r="AL2527" s="1"/>
      <c r="AM2527" s="1"/>
    </row>
    <row r="2528" spans="37:39" x14ac:dyDescent="0.25">
      <c r="AK2528" s="1"/>
      <c r="AL2528" s="1"/>
      <c r="AM2528" s="1"/>
    </row>
    <row r="2529" spans="37:39" x14ac:dyDescent="0.25">
      <c r="AK2529" s="1"/>
      <c r="AL2529" s="1"/>
      <c r="AM2529" s="1"/>
    </row>
    <row r="2530" spans="37:39" x14ac:dyDescent="0.25">
      <c r="AK2530" s="1"/>
      <c r="AL2530" s="1"/>
      <c r="AM2530" s="1"/>
    </row>
    <row r="2531" spans="37:39" x14ac:dyDescent="0.25">
      <c r="AK2531" s="1"/>
      <c r="AL2531" s="1"/>
      <c r="AM2531" s="1"/>
    </row>
    <row r="2532" spans="37:39" x14ac:dyDescent="0.25">
      <c r="AK2532" s="1"/>
      <c r="AL2532" s="1"/>
      <c r="AM2532" s="1"/>
    </row>
    <row r="2533" spans="37:39" x14ac:dyDescent="0.25">
      <c r="AK2533" s="1"/>
      <c r="AL2533" s="1"/>
      <c r="AM2533" s="1"/>
    </row>
    <row r="2534" spans="37:39" x14ac:dyDescent="0.25">
      <c r="AK2534" s="1"/>
      <c r="AL2534" s="1"/>
      <c r="AM2534" s="1"/>
    </row>
    <row r="2535" spans="37:39" x14ac:dyDescent="0.25">
      <c r="AK2535" s="1"/>
      <c r="AL2535" s="1"/>
      <c r="AM2535" s="1"/>
    </row>
    <row r="2536" spans="37:39" x14ac:dyDescent="0.25">
      <c r="AK2536" s="1"/>
      <c r="AL2536" s="1"/>
      <c r="AM2536" s="1"/>
    </row>
    <row r="2537" spans="37:39" x14ac:dyDescent="0.25">
      <c r="AK2537" s="1"/>
      <c r="AL2537" s="1"/>
      <c r="AM2537" s="1"/>
    </row>
    <row r="2538" spans="37:39" x14ac:dyDescent="0.25">
      <c r="AK2538" s="1"/>
      <c r="AL2538" s="1"/>
      <c r="AM2538" s="1"/>
    </row>
    <row r="2539" spans="37:39" x14ac:dyDescent="0.25">
      <c r="AK2539" s="1"/>
      <c r="AL2539" s="1"/>
      <c r="AM2539" s="1"/>
    </row>
    <row r="2540" spans="37:39" x14ac:dyDescent="0.25">
      <c r="AK2540" s="1"/>
      <c r="AL2540" s="1"/>
      <c r="AM2540" s="1"/>
    </row>
    <row r="2541" spans="37:39" x14ac:dyDescent="0.25">
      <c r="AK2541" s="1"/>
      <c r="AL2541" s="1"/>
      <c r="AM2541" s="1"/>
    </row>
    <row r="2542" spans="37:39" x14ac:dyDescent="0.25">
      <c r="AK2542" s="1"/>
      <c r="AL2542" s="1"/>
      <c r="AM2542" s="1"/>
    </row>
    <row r="2543" spans="37:39" x14ac:dyDescent="0.25">
      <c r="AK2543" s="1"/>
      <c r="AL2543" s="1"/>
      <c r="AM2543" s="1"/>
    </row>
    <row r="2544" spans="37:39" x14ac:dyDescent="0.25">
      <c r="AK2544" s="1"/>
      <c r="AL2544" s="1"/>
      <c r="AM2544" s="1"/>
    </row>
    <row r="2545" spans="37:39" x14ac:dyDescent="0.25">
      <c r="AK2545" s="1"/>
      <c r="AL2545" s="1"/>
      <c r="AM2545" s="1"/>
    </row>
    <row r="2546" spans="37:39" x14ac:dyDescent="0.25">
      <c r="AK2546" s="1"/>
      <c r="AL2546" s="1"/>
      <c r="AM2546" s="1"/>
    </row>
    <row r="2547" spans="37:39" x14ac:dyDescent="0.25">
      <c r="AK2547" s="1"/>
      <c r="AL2547" s="1"/>
      <c r="AM2547" s="1"/>
    </row>
    <row r="2548" spans="37:39" x14ac:dyDescent="0.25">
      <c r="AK2548" s="1"/>
      <c r="AL2548" s="1"/>
      <c r="AM2548" s="1"/>
    </row>
    <row r="2549" spans="37:39" x14ac:dyDescent="0.25">
      <c r="AK2549" s="1"/>
      <c r="AL2549" s="1"/>
      <c r="AM2549" s="1"/>
    </row>
    <row r="2550" spans="37:39" x14ac:dyDescent="0.25">
      <c r="AK2550" s="1"/>
      <c r="AL2550" s="1"/>
      <c r="AM2550" s="1"/>
    </row>
    <row r="2551" spans="37:39" x14ac:dyDescent="0.25">
      <c r="AK2551" s="1"/>
      <c r="AL2551" s="1"/>
      <c r="AM2551" s="1"/>
    </row>
    <row r="2552" spans="37:39" x14ac:dyDescent="0.25">
      <c r="AK2552" s="1"/>
      <c r="AL2552" s="1"/>
      <c r="AM2552" s="1"/>
    </row>
    <row r="2553" spans="37:39" x14ac:dyDescent="0.25">
      <c r="AK2553" s="1"/>
      <c r="AL2553" s="1"/>
      <c r="AM2553" s="1"/>
    </row>
    <row r="2554" spans="37:39" x14ac:dyDescent="0.25">
      <c r="AK2554" s="1"/>
      <c r="AL2554" s="1"/>
      <c r="AM2554" s="1"/>
    </row>
    <row r="2555" spans="37:39" x14ac:dyDescent="0.25">
      <c r="AK2555" s="1"/>
      <c r="AL2555" s="1"/>
      <c r="AM2555" s="1"/>
    </row>
    <row r="2556" spans="37:39" x14ac:dyDescent="0.25">
      <c r="AK2556" s="1"/>
      <c r="AL2556" s="1"/>
      <c r="AM2556" s="1"/>
    </row>
    <row r="2557" spans="37:39" x14ac:dyDescent="0.25">
      <c r="AK2557" s="1"/>
      <c r="AL2557" s="1"/>
      <c r="AM2557" s="1"/>
    </row>
    <row r="2558" spans="37:39" x14ac:dyDescent="0.25">
      <c r="AK2558" s="1"/>
      <c r="AL2558" s="1"/>
      <c r="AM2558" s="1"/>
    </row>
    <row r="2559" spans="37:39" x14ac:dyDescent="0.25">
      <c r="AK2559" s="1"/>
      <c r="AL2559" s="1"/>
      <c r="AM2559" s="1"/>
    </row>
    <row r="2560" spans="37:39" x14ac:dyDescent="0.25">
      <c r="AK2560" s="1"/>
      <c r="AL2560" s="1"/>
      <c r="AM2560" s="1"/>
    </row>
    <row r="2561" spans="37:39" x14ac:dyDescent="0.25">
      <c r="AK2561" s="1"/>
      <c r="AL2561" s="1"/>
      <c r="AM2561" s="1"/>
    </row>
    <row r="2562" spans="37:39" x14ac:dyDescent="0.25">
      <c r="AK2562" s="1"/>
      <c r="AL2562" s="1"/>
      <c r="AM2562" s="1"/>
    </row>
    <row r="2563" spans="37:39" x14ac:dyDescent="0.25">
      <c r="AK2563" s="1"/>
      <c r="AL2563" s="1"/>
      <c r="AM2563" s="1"/>
    </row>
    <row r="2564" spans="37:39" x14ac:dyDescent="0.25">
      <c r="AK2564" s="1"/>
      <c r="AL2564" s="1"/>
      <c r="AM2564" s="1"/>
    </row>
    <row r="2565" spans="37:39" x14ac:dyDescent="0.25">
      <c r="AK2565" s="1"/>
      <c r="AL2565" s="1"/>
      <c r="AM2565" s="1"/>
    </row>
    <row r="2566" spans="37:39" x14ac:dyDescent="0.25">
      <c r="AK2566" s="1"/>
      <c r="AL2566" s="1"/>
      <c r="AM2566" s="1"/>
    </row>
    <row r="2567" spans="37:39" x14ac:dyDescent="0.25">
      <c r="AK2567" s="1"/>
      <c r="AL2567" s="1"/>
      <c r="AM2567" s="1"/>
    </row>
    <row r="2568" spans="37:39" x14ac:dyDescent="0.25">
      <c r="AK2568" s="1"/>
      <c r="AL2568" s="1"/>
      <c r="AM2568" s="1"/>
    </row>
    <row r="2569" spans="37:39" x14ac:dyDescent="0.25">
      <c r="AK2569" s="1"/>
      <c r="AL2569" s="1"/>
      <c r="AM2569" s="1"/>
    </row>
    <row r="2570" spans="37:39" x14ac:dyDescent="0.25">
      <c r="AK2570" s="1"/>
      <c r="AL2570" s="1"/>
      <c r="AM2570" s="1"/>
    </row>
    <row r="2571" spans="37:39" x14ac:dyDescent="0.25">
      <c r="AK2571" s="1"/>
      <c r="AL2571" s="1"/>
      <c r="AM2571" s="1"/>
    </row>
    <row r="2572" spans="37:39" x14ac:dyDescent="0.25">
      <c r="AK2572" s="1"/>
      <c r="AL2572" s="1"/>
      <c r="AM2572" s="1"/>
    </row>
    <row r="2573" spans="37:39" x14ac:dyDescent="0.25">
      <c r="AK2573" s="1"/>
      <c r="AL2573" s="1"/>
      <c r="AM2573" s="1"/>
    </row>
    <row r="2574" spans="37:39" x14ac:dyDescent="0.25">
      <c r="AK2574" s="1"/>
      <c r="AL2574" s="1"/>
      <c r="AM2574" s="1"/>
    </row>
    <row r="2575" spans="37:39" x14ac:dyDescent="0.25">
      <c r="AK2575" s="1"/>
      <c r="AL2575" s="1"/>
      <c r="AM2575" s="1"/>
    </row>
    <row r="2576" spans="37:39" x14ac:dyDescent="0.25">
      <c r="AK2576" s="1"/>
      <c r="AL2576" s="1"/>
      <c r="AM2576" s="1"/>
    </row>
    <row r="2577" spans="37:39" x14ac:dyDescent="0.25">
      <c r="AK2577" s="1"/>
      <c r="AL2577" s="1"/>
      <c r="AM2577" s="1"/>
    </row>
    <row r="2578" spans="37:39" x14ac:dyDescent="0.25">
      <c r="AK2578" s="1"/>
      <c r="AL2578" s="1"/>
      <c r="AM2578" s="1"/>
    </row>
    <row r="2579" spans="37:39" x14ac:dyDescent="0.25">
      <c r="AK2579" s="1"/>
      <c r="AL2579" s="1"/>
      <c r="AM2579" s="1"/>
    </row>
    <row r="2580" spans="37:39" x14ac:dyDescent="0.25">
      <c r="AK2580" s="1"/>
      <c r="AL2580" s="1"/>
      <c r="AM2580" s="1"/>
    </row>
    <row r="2581" spans="37:39" x14ac:dyDescent="0.25">
      <c r="AK2581" s="1"/>
      <c r="AL2581" s="1"/>
      <c r="AM2581" s="1"/>
    </row>
    <row r="2582" spans="37:39" x14ac:dyDescent="0.25">
      <c r="AK2582" s="1"/>
      <c r="AL2582" s="1"/>
      <c r="AM2582" s="1"/>
    </row>
    <row r="2583" spans="37:39" x14ac:dyDescent="0.25">
      <c r="AK2583" s="1"/>
      <c r="AL2583" s="1"/>
      <c r="AM2583" s="1"/>
    </row>
    <row r="2584" spans="37:39" x14ac:dyDescent="0.25">
      <c r="AK2584" s="1"/>
      <c r="AL2584" s="1"/>
      <c r="AM2584" s="1"/>
    </row>
    <row r="2585" spans="37:39" x14ac:dyDescent="0.25">
      <c r="AK2585" s="1"/>
      <c r="AL2585" s="1"/>
      <c r="AM2585" s="1"/>
    </row>
    <row r="2586" spans="37:39" x14ac:dyDescent="0.25">
      <c r="AK2586" s="1"/>
      <c r="AL2586" s="1"/>
      <c r="AM2586" s="1"/>
    </row>
    <row r="2587" spans="37:39" x14ac:dyDescent="0.25">
      <c r="AK2587" s="1"/>
      <c r="AL2587" s="1"/>
      <c r="AM2587" s="1"/>
    </row>
    <row r="2588" spans="37:39" x14ac:dyDescent="0.25">
      <c r="AK2588" s="1"/>
      <c r="AL2588" s="1"/>
      <c r="AM2588" s="1"/>
    </row>
    <row r="2589" spans="37:39" x14ac:dyDescent="0.25">
      <c r="AK2589" s="1"/>
      <c r="AL2589" s="1"/>
      <c r="AM2589" s="1"/>
    </row>
    <row r="2590" spans="37:39" x14ac:dyDescent="0.25">
      <c r="AK2590" s="1"/>
      <c r="AL2590" s="1"/>
      <c r="AM2590" s="1"/>
    </row>
    <row r="2591" spans="37:39" x14ac:dyDescent="0.25">
      <c r="AK2591" s="1"/>
      <c r="AL2591" s="1"/>
      <c r="AM2591" s="1"/>
    </row>
    <row r="2592" spans="37:39" x14ac:dyDescent="0.25">
      <c r="AK2592" s="1"/>
      <c r="AL2592" s="1"/>
      <c r="AM2592" s="1"/>
    </row>
    <row r="2593" spans="37:39" x14ac:dyDescent="0.25">
      <c r="AK2593" s="1"/>
      <c r="AL2593" s="1"/>
      <c r="AM2593" s="1"/>
    </row>
    <row r="2594" spans="37:39" x14ac:dyDescent="0.25">
      <c r="AK2594" s="1"/>
      <c r="AL2594" s="1"/>
      <c r="AM2594" s="1"/>
    </row>
    <row r="2595" spans="37:39" x14ac:dyDescent="0.25">
      <c r="AK2595" s="1"/>
      <c r="AL2595" s="1"/>
      <c r="AM2595" s="1"/>
    </row>
    <row r="2596" spans="37:39" x14ac:dyDescent="0.25">
      <c r="AK2596" s="1"/>
      <c r="AL2596" s="1"/>
      <c r="AM2596" s="1"/>
    </row>
    <row r="2597" spans="37:39" x14ac:dyDescent="0.25">
      <c r="AK2597" s="1"/>
      <c r="AL2597" s="1"/>
      <c r="AM2597" s="1"/>
    </row>
    <row r="2598" spans="37:39" x14ac:dyDescent="0.25">
      <c r="AK2598" s="1"/>
      <c r="AL2598" s="1"/>
      <c r="AM2598" s="1"/>
    </row>
    <row r="2599" spans="37:39" x14ac:dyDescent="0.25">
      <c r="AK2599" s="1"/>
      <c r="AL2599" s="1"/>
      <c r="AM2599" s="1"/>
    </row>
    <row r="2600" spans="37:39" x14ac:dyDescent="0.25">
      <c r="AK2600" s="1"/>
      <c r="AL2600" s="1"/>
      <c r="AM2600" s="1"/>
    </row>
    <row r="2601" spans="37:39" x14ac:dyDescent="0.25">
      <c r="AK2601" s="1"/>
      <c r="AL2601" s="1"/>
      <c r="AM2601" s="1"/>
    </row>
    <row r="2602" spans="37:39" x14ac:dyDescent="0.25">
      <c r="AK2602" s="1"/>
      <c r="AL2602" s="1"/>
      <c r="AM2602" s="1"/>
    </row>
    <row r="2603" spans="37:39" x14ac:dyDescent="0.25">
      <c r="AK2603" s="1"/>
      <c r="AL2603" s="1"/>
      <c r="AM2603" s="1"/>
    </row>
    <row r="2604" spans="37:39" x14ac:dyDescent="0.25">
      <c r="AK2604" s="1"/>
      <c r="AL2604" s="1"/>
      <c r="AM2604" s="1"/>
    </row>
    <row r="2605" spans="37:39" x14ac:dyDescent="0.25">
      <c r="AK2605" s="1"/>
      <c r="AL2605" s="1"/>
      <c r="AM2605" s="1"/>
    </row>
    <row r="2606" spans="37:39" x14ac:dyDescent="0.25">
      <c r="AK2606" s="1"/>
      <c r="AL2606" s="1"/>
      <c r="AM2606" s="1"/>
    </row>
    <row r="2607" spans="37:39" x14ac:dyDescent="0.25">
      <c r="AK2607" s="1"/>
      <c r="AL2607" s="1"/>
      <c r="AM2607" s="1"/>
    </row>
    <row r="2608" spans="37:39" x14ac:dyDescent="0.25">
      <c r="AK2608" s="1"/>
      <c r="AL2608" s="1"/>
      <c r="AM2608" s="1"/>
    </row>
    <row r="2609" spans="37:39" x14ac:dyDescent="0.25">
      <c r="AK2609" s="1"/>
      <c r="AL2609" s="1"/>
      <c r="AM2609" s="1"/>
    </row>
    <row r="2610" spans="37:39" x14ac:dyDescent="0.25">
      <c r="AK2610" s="1"/>
      <c r="AL2610" s="1"/>
      <c r="AM2610" s="1"/>
    </row>
    <row r="2611" spans="37:39" x14ac:dyDescent="0.25">
      <c r="AK2611" s="1"/>
      <c r="AL2611" s="1"/>
      <c r="AM2611" s="1"/>
    </row>
    <row r="2612" spans="37:39" x14ac:dyDescent="0.25">
      <c r="AK2612" s="1"/>
      <c r="AL2612" s="1"/>
      <c r="AM2612" s="1"/>
    </row>
    <row r="2613" spans="37:39" x14ac:dyDescent="0.25">
      <c r="AK2613" s="1"/>
      <c r="AL2613" s="1"/>
      <c r="AM2613" s="1"/>
    </row>
    <row r="2614" spans="37:39" x14ac:dyDescent="0.25">
      <c r="AK2614" s="1"/>
      <c r="AL2614" s="1"/>
      <c r="AM2614" s="1"/>
    </row>
    <row r="2615" spans="37:39" x14ac:dyDescent="0.25">
      <c r="AK2615" s="1"/>
      <c r="AL2615" s="1"/>
      <c r="AM2615" s="1"/>
    </row>
    <row r="2616" spans="37:39" x14ac:dyDescent="0.25">
      <c r="AK2616" s="1"/>
      <c r="AL2616" s="1"/>
      <c r="AM2616" s="1"/>
    </row>
    <row r="2617" spans="37:39" x14ac:dyDescent="0.25">
      <c r="AK2617" s="1"/>
      <c r="AL2617" s="1"/>
      <c r="AM2617" s="1"/>
    </row>
    <row r="2618" spans="37:39" x14ac:dyDescent="0.25">
      <c r="AK2618" s="1"/>
      <c r="AL2618" s="1"/>
      <c r="AM2618" s="1"/>
    </row>
    <row r="2619" spans="37:39" x14ac:dyDescent="0.25">
      <c r="AK2619" s="1"/>
      <c r="AL2619" s="1"/>
      <c r="AM2619" s="1"/>
    </row>
    <row r="2620" spans="37:39" x14ac:dyDescent="0.25">
      <c r="AK2620" s="1"/>
      <c r="AL2620" s="1"/>
      <c r="AM2620" s="1"/>
    </row>
    <row r="2621" spans="37:39" x14ac:dyDescent="0.25">
      <c r="AK2621" s="1"/>
      <c r="AL2621" s="1"/>
      <c r="AM2621" s="1"/>
    </row>
    <row r="2622" spans="37:39" x14ac:dyDescent="0.25">
      <c r="AK2622" s="1"/>
      <c r="AL2622" s="1"/>
      <c r="AM2622" s="1"/>
    </row>
    <row r="2623" spans="37:39" x14ac:dyDescent="0.25">
      <c r="AK2623" s="1"/>
      <c r="AL2623" s="1"/>
      <c r="AM2623" s="1"/>
    </row>
    <row r="2624" spans="37:39" x14ac:dyDescent="0.25">
      <c r="AK2624" s="1"/>
      <c r="AL2624" s="1"/>
      <c r="AM2624" s="1"/>
    </row>
    <row r="2625" spans="37:39" x14ac:dyDescent="0.25">
      <c r="AK2625" s="1"/>
      <c r="AL2625" s="1"/>
      <c r="AM2625" s="1"/>
    </row>
    <row r="2626" spans="37:39" x14ac:dyDescent="0.25">
      <c r="AK2626" s="1"/>
      <c r="AL2626" s="1"/>
      <c r="AM2626" s="1"/>
    </row>
    <row r="2627" spans="37:39" x14ac:dyDescent="0.25">
      <c r="AK2627" s="1"/>
      <c r="AL2627" s="1"/>
      <c r="AM2627" s="1"/>
    </row>
    <row r="2628" spans="37:39" x14ac:dyDescent="0.25">
      <c r="AK2628" s="1"/>
      <c r="AL2628" s="1"/>
      <c r="AM2628" s="1"/>
    </row>
    <row r="2629" spans="37:39" x14ac:dyDescent="0.25">
      <c r="AK2629" s="1"/>
      <c r="AL2629" s="1"/>
      <c r="AM2629" s="1"/>
    </row>
    <row r="2630" spans="37:39" x14ac:dyDescent="0.25">
      <c r="AK2630" s="1"/>
      <c r="AL2630" s="1"/>
      <c r="AM2630" s="1"/>
    </row>
    <row r="2631" spans="37:39" x14ac:dyDescent="0.25">
      <c r="AK2631" s="1"/>
      <c r="AL2631" s="1"/>
      <c r="AM2631" s="1"/>
    </row>
    <row r="2632" spans="37:39" x14ac:dyDescent="0.25">
      <c r="AK2632" s="1"/>
      <c r="AL2632" s="1"/>
      <c r="AM2632" s="1"/>
    </row>
    <row r="2633" spans="37:39" x14ac:dyDescent="0.25">
      <c r="AK2633" s="1"/>
      <c r="AL2633" s="1"/>
      <c r="AM2633" s="1"/>
    </row>
    <row r="2634" spans="37:39" x14ac:dyDescent="0.25">
      <c r="AK2634" s="1"/>
      <c r="AL2634" s="1"/>
      <c r="AM2634" s="1"/>
    </row>
    <row r="2635" spans="37:39" x14ac:dyDescent="0.25">
      <c r="AK2635" s="1"/>
      <c r="AL2635" s="1"/>
      <c r="AM2635" s="1"/>
    </row>
    <row r="2636" spans="37:39" x14ac:dyDescent="0.25">
      <c r="AK2636" s="1"/>
      <c r="AL2636" s="1"/>
      <c r="AM2636" s="1"/>
    </row>
    <row r="2637" spans="37:39" x14ac:dyDescent="0.25">
      <c r="AK2637" s="1"/>
      <c r="AL2637" s="1"/>
      <c r="AM2637" s="1"/>
    </row>
    <row r="2638" spans="37:39" x14ac:dyDescent="0.25">
      <c r="AK2638" s="1"/>
      <c r="AL2638" s="1"/>
      <c r="AM2638" s="1"/>
    </row>
    <row r="2639" spans="37:39" x14ac:dyDescent="0.25">
      <c r="AK2639" s="1"/>
      <c r="AL2639" s="1"/>
      <c r="AM2639" s="1"/>
    </row>
    <row r="2640" spans="37:39" x14ac:dyDescent="0.25">
      <c r="AK2640" s="1"/>
      <c r="AL2640" s="1"/>
      <c r="AM2640" s="1"/>
    </row>
    <row r="2641" spans="37:39" x14ac:dyDescent="0.25">
      <c r="AK2641" s="1"/>
      <c r="AL2641" s="1"/>
      <c r="AM2641" s="1"/>
    </row>
    <row r="2642" spans="37:39" x14ac:dyDescent="0.25">
      <c r="AK2642" s="1"/>
      <c r="AL2642" s="1"/>
      <c r="AM2642" s="1"/>
    </row>
    <row r="2643" spans="37:39" x14ac:dyDescent="0.25">
      <c r="AK2643" s="1"/>
      <c r="AL2643" s="1"/>
      <c r="AM2643" s="1"/>
    </row>
    <row r="2644" spans="37:39" x14ac:dyDescent="0.25">
      <c r="AK2644" s="1"/>
      <c r="AL2644" s="1"/>
      <c r="AM2644" s="1"/>
    </row>
    <row r="2645" spans="37:39" x14ac:dyDescent="0.25">
      <c r="AK2645" s="1"/>
      <c r="AL2645" s="1"/>
      <c r="AM2645" s="1"/>
    </row>
    <row r="2646" spans="37:39" x14ac:dyDescent="0.25">
      <c r="AK2646" s="1"/>
      <c r="AL2646" s="1"/>
      <c r="AM2646" s="1"/>
    </row>
    <row r="2647" spans="37:39" x14ac:dyDescent="0.25">
      <c r="AK2647" s="1"/>
      <c r="AL2647" s="1"/>
      <c r="AM2647" s="1"/>
    </row>
    <row r="2648" spans="37:39" x14ac:dyDescent="0.25">
      <c r="AK2648" s="1"/>
      <c r="AL2648" s="1"/>
      <c r="AM2648" s="1"/>
    </row>
    <row r="2649" spans="37:39" x14ac:dyDescent="0.25">
      <c r="AK2649" s="1"/>
      <c r="AL2649" s="1"/>
      <c r="AM2649" s="1"/>
    </row>
    <row r="2650" spans="37:39" x14ac:dyDescent="0.25">
      <c r="AK2650" s="1"/>
      <c r="AL2650" s="1"/>
      <c r="AM2650" s="1"/>
    </row>
    <row r="2651" spans="37:39" x14ac:dyDescent="0.25">
      <c r="AK2651" s="1"/>
      <c r="AL2651" s="1"/>
      <c r="AM2651" s="1"/>
    </row>
    <row r="2652" spans="37:39" x14ac:dyDescent="0.25">
      <c r="AK2652" s="1"/>
      <c r="AL2652" s="1"/>
      <c r="AM2652" s="1"/>
    </row>
    <row r="2653" spans="37:39" x14ac:dyDescent="0.25">
      <c r="AK2653" s="1"/>
      <c r="AL2653" s="1"/>
      <c r="AM2653" s="1"/>
    </row>
    <row r="2654" spans="37:39" x14ac:dyDescent="0.25">
      <c r="AK2654" s="1"/>
      <c r="AL2654" s="1"/>
      <c r="AM2654" s="1"/>
    </row>
    <row r="2655" spans="37:39" x14ac:dyDescent="0.25">
      <c r="AK2655" s="1"/>
      <c r="AL2655" s="1"/>
      <c r="AM2655" s="1"/>
    </row>
    <row r="2656" spans="37:39" x14ac:dyDescent="0.25">
      <c r="AK2656" s="1"/>
      <c r="AL2656" s="1"/>
      <c r="AM2656" s="1"/>
    </row>
    <row r="2657" spans="37:39" x14ac:dyDescent="0.25">
      <c r="AK2657" s="1"/>
      <c r="AL2657" s="1"/>
      <c r="AM2657" s="1"/>
    </row>
    <row r="2658" spans="37:39" x14ac:dyDescent="0.25">
      <c r="AK2658" s="1"/>
      <c r="AL2658" s="1"/>
      <c r="AM2658" s="1"/>
    </row>
    <row r="2659" spans="37:39" x14ac:dyDescent="0.25">
      <c r="AK2659" s="1"/>
      <c r="AL2659" s="1"/>
      <c r="AM2659" s="1"/>
    </row>
    <row r="2660" spans="37:39" x14ac:dyDescent="0.25">
      <c r="AK2660" s="1"/>
      <c r="AL2660" s="1"/>
      <c r="AM2660" s="1"/>
    </row>
    <row r="2661" spans="37:39" x14ac:dyDescent="0.25">
      <c r="AK2661" s="1"/>
      <c r="AL2661" s="1"/>
      <c r="AM2661" s="1"/>
    </row>
    <row r="2662" spans="37:39" x14ac:dyDescent="0.25">
      <c r="AK2662" s="1"/>
      <c r="AL2662" s="1"/>
      <c r="AM2662" s="1"/>
    </row>
    <row r="2663" spans="37:39" x14ac:dyDescent="0.25">
      <c r="AK2663" s="1"/>
      <c r="AL2663" s="1"/>
      <c r="AM2663" s="1"/>
    </row>
    <row r="2664" spans="37:39" x14ac:dyDescent="0.25">
      <c r="AK2664" s="1"/>
      <c r="AL2664" s="1"/>
      <c r="AM2664" s="1"/>
    </row>
    <row r="2665" spans="37:39" x14ac:dyDescent="0.25">
      <c r="AK2665" s="1"/>
      <c r="AL2665" s="1"/>
      <c r="AM2665" s="1"/>
    </row>
    <row r="2666" spans="37:39" x14ac:dyDescent="0.25">
      <c r="AK2666" s="1"/>
      <c r="AL2666" s="1"/>
      <c r="AM2666" s="1"/>
    </row>
    <row r="2667" spans="37:39" x14ac:dyDescent="0.25">
      <c r="AK2667" s="1"/>
      <c r="AL2667" s="1"/>
      <c r="AM2667" s="1"/>
    </row>
    <row r="2668" spans="37:39" x14ac:dyDescent="0.25">
      <c r="AK2668" s="1"/>
      <c r="AL2668" s="1"/>
      <c r="AM2668" s="1"/>
    </row>
    <row r="2669" spans="37:39" x14ac:dyDescent="0.25">
      <c r="AK2669" s="1"/>
      <c r="AL2669" s="1"/>
      <c r="AM2669" s="1"/>
    </row>
    <row r="2670" spans="37:39" x14ac:dyDescent="0.25">
      <c r="AK2670" s="1"/>
      <c r="AL2670" s="1"/>
      <c r="AM2670" s="1"/>
    </row>
    <row r="2671" spans="37:39" x14ac:dyDescent="0.25">
      <c r="AK2671" s="1"/>
      <c r="AL2671" s="1"/>
      <c r="AM2671" s="1"/>
    </row>
    <row r="2672" spans="37:39" x14ac:dyDescent="0.25">
      <c r="AK2672" s="1"/>
      <c r="AL2672" s="1"/>
      <c r="AM2672" s="1"/>
    </row>
    <row r="2673" spans="37:39" x14ac:dyDescent="0.25">
      <c r="AK2673" s="1"/>
      <c r="AL2673" s="1"/>
      <c r="AM2673" s="1"/>
    </row>
    <row r="2674" spans="37:39" x14ac:dyDescent="0.25">
      <c r="AK2674" s="1"/>
      <c r="AL2674" s="1"/>
      <c r="AM2674" s="1"/>
    </row>
    <row r="2675" spans="37:39" x14ac:dyDescent="0.25">
      <c r="AK2675" s="1"/>
      <c r="AL2675" s="1"/>
      <c r="AM2675" s="1"/>
    </row>
    <row r="2676" spans="37:39" x14ac:dyDescent="0.25">
      <c r="AK2676" s="1"/>
      <c r="AL2676" s="1"/>
      <c r="AM2676" s="1"/>
    </row>
    <row r="2677" spans="37:39" x14ac:dyDescent="0.25">
      <c r="AK2677" s="1"/>
      <c r="AL2677" s="1"/>
      <c r="AM2677" s="1"/>
    </row>
    <row r="2678" spans="37:39" x14ac:dyDescent="0.25">
      <c r="AK2678" s="1"/>
      <c r="AL2678" s="1"/>
      <c r="AM2678" s="1"/>
    </row>
    <row r="2679" spans="37:39" x14ac:dyDescent="0.25">
      <c r="AK2679" s="1"/>
      <c r="AL2679" s="1"/>
      <c r="AM2679" s="1"/>
    </row>
    <row r="2680" spans="37:39" x14ac:dyDescent="0.25">
      <c r="AK2680" s="1"/>
      <c r="AL2680" s="1"/>
      <c r="AM2680" s="1"/>
    </row>
    <row r="2681" spans="37:39" x14ac:dyDescent="0.25">
      <c r="AK2681" s="1"/>
      <c r="AL2681" s="1"/>
      <c r="AM2681" s="1"/>
    </row>
    <row r="2682" spans="37:39" x14ac:dyDescent="0.25">
      <c r="AK2682" s="1"/>
      <c r="AL2682" s="1"/>
      <c r="AM2682" s="1"/>
    </row>
    <row r="2683" spans="37:39" x14ac:dyDescent="0.25">
      <c r="AK2683" s="1"/>
      <c r="AL2683" s="1"/>
      <c r="AM2683" s="1"/>
    </row>
    <row r="2684" spans="37:39" x14ac:dyDescent="0.25">
      <c r="AK2684" s="1"/>
      <c r="AL2684" s="1"/>
      <c r="AM2684" s="1"/>
    </row>
    <row r="2685" spans="37:39" x14ac:dyDescent="0.25">
      <c r="AK2685" s="1"/>
      <c r="AL2685" s="1"/>
      <c r="AM2685" s="1"/>
    </row>
    <row r="2686" spans="37:39" x14ac:dyDescent="0.25">
      <c r="AK2686" s="1"/>
      <c r="AL2686" s="1"/>
      <c r="AM2686" s="1"/>
    </row>
    <row r="2687" spans="37:39" x14ac:dyDescent="0.25">
      <c r="AK2687" s="1"/>
      <c r="AL2687" s="1"/>
      <c r="AM2687" s="1"/>
    </row>
    <row r="2688" spans="37:39" x14ac:dyDescent="0.25">
      <c r="AK2688" s="1"/>
      <c r="AL2688" s="1"/>
      <c r="AM2688" s="1"/>
    </row>
    <row r="2689" spans="37:39" x14ac:dyDescent="0.25">
      <c r="AK2689" s="1"/>
      <c r="AL2689" s="1"/>
      <c r="AM2689" s="1"/>
    </row>
    <row r="2690" spans="37:39" x14ac:dyDescent="0.25">
      <c r="AK2690" s="1"/>
      <c r="AL2690" s="1"/>
      <c r="AM2690" s="1"/>
    </row>
    <row r="2691" spans="37:39" x14ac:dyDescent="0.25">
      <c r="AK2691" s="1"/>
      <c r="AL2691" s="1"/>
      <c r="AM2691" s="1"/>
    </row>
    <row r="2692" spans="37:39" x14ac:dyDescent="0.25">
      <c r="AK2692" s="1"/>
      <c r="AL2692" s="1"/>
      <c r="AM2692" s="1"/>
    </row>
    <row r="2693" spans="37:39" x14ac:dyDescent="0.25">
      <c r="AK2693" s="1"/>
      <c r="AL2693" s="1"/>
      <c r="AM2693" s="1"/>
    </row>
    <row r="2694" spans="37:39" x14ac:dyDescent="0.25">
      <c r="AK2694" s="1"/>
      <c r="AL2694" s="1"/>
      <c r="AM2694" s="1"/>
    </row>
    <row r="2695" spans="37:39" x14ac:dyDescent="0.25">
      <c r="AK2695" s="1"/>
      <c r="AL2695" s="1"/>
      <c r="AM2695" s="1"/>
    </row>
    <row r="2696" spans="37:39" x14ac:dyDescent="0.25">
      <c r="AK2696" s="1"/>
      <c r="AL2696" s="1"/>
      <c r="AM2696" s="1"/>
    </row>
    <row r="2697" spans="37:39" x14ac:dyDescent="0.25">
      <c r="AK2697" s="1"/>
      <c r="AL2697" s="1"/>
      <c r="AM2697" s="1"/>
    </row>
    <row r="2698" spans="37:39" x14ac:dyDescent="0.25">
      <c r="AK2698" s="1"/>
      <c r="AL2698" s="1"/>
      <c r="AM2698" s="1"/>
    </row>
    <row r="2699" spans="37:39" x14ac:dyDescent="0.25">
      <c r="AK2699" s="1"/>
      <c r="AL2699" s="1"/>
      <c r="AM2699" s="1"/>
    </row>
    <row r="2700" spans="37:39" x14ac:dyDescent="0.25">
      <c r="AK2700" s="1"/>
      <c r="AL2700" s="1"/>
      <c r="AM2700" s="1"/>
    </row>
    <row r="2701" spans="37:39" x14ac:dyDescent="0.25">
      <c r="AK2701" s="1"/>
      <c r="AL2701" s="1"/>
      <c r="AM2701" s="1"/>
    </row>
    <row r="2702" spans="37:39" x14ac:dyDescent="0.25">
      <c r="AK2702" s="1"/>
      <c r="AL2702" s="1"/>
      <c r="AM2702" s="1"/>
    </row>
    <row r="2703" spans="37:39" x14ac:dyDescent="0.25">
      <c r="AK2703" s="1"/>
      <c r="AL2703" s="1"/>
      <c r="AM2703" s="1"/>
    </row>
    <row r="2704" spans="37:39" x14ac:dyDescent="0.25">
      <c r="AK2704" s="1"/>
      <c r="AL2704" s="1"/>
      <c r="AM2704" s="1"/>
    </row>
    <row r="2705" spans="37:39" x14ac:dyDescent="0.25">
      <c r="AK2705" s="1"/>
      <c r="AL2705" s="1"/>
      <c r="AM2705" s="1"/>
    </row>
    <row r="2706" spans="37:39" x14ac:dyDescent="0.25">
      <c r="AK2706" s="1"/>
      <c r="AL2706" s="1"/>
      <c r="AM2706" s="1"/>
    </row>
    <row r="2707" spans="37:39" x14ac:dyDescent="0.25">
      <c r="AK2707" s="1"/>
      <c r="AL2707" s="1"/>
      <c r="AM2707" s="1"/>
    </row>
    <row r="2708" spans="37:39" x14ac:dyDescent="0.25">
      <c r="AK2708" s="1"/>
      <c r="AL2708" s="1"/>
      <c r="AM2708" s="1"/>
    </row>
    <row r="2709" spans="37:39" x14ac:dyDescent="0.25">
      <c r="AK2709" s="1"/>
      <c r="AL2709" s="1"/>
      <c r="AM2709" s="1"/>
    </row>
    <row r="2710" spans="37:39" x14ac:dyDescent="0.25">
      <c r="AK2710" s="1"/>
      <c r="AL2710" s="1"/>
      <c r="AM2710" s="1"/>
    </row>
    <row r="2711" spans="37:39" x14ac:dyDescent="0.25">
      <c r="AK2711" s="1"/>
      <c r="AL2711" s="1"/>
      <c r="AM2711" s="1"/>
    </row>
    <row r="2712" spans="37:39" x14ac:dyDescent="0.25">
      <c r="AK2712" s="1"/>
      <c r="AL2712" s="1"/>
      <c r="AM2712" s="1"/>
    </row>
    <row r="2713" spans="37:39" x14ac:dyDescent="0.25">
      <c r="AK2713" s="1"/>
      <c r="AL2713" s="1"/>
      <c r="AM2713" s="1"/>
    </row>
    <row r="2714" spans="37:39" x14ac:dyDescent="0.25">
      <c r="AK2714" s="1"/>
      <c r="AL2714" s="1"/>
      <c r="AM2714" s="1"/>
    </row>
    <row r="2715" spans="37:39" x14ac:dyDescent="0.25">
      <c r="AK2715" s="1"/>
      <c r="AL2715" s="1"/>
      <c r="AM2715" s="1"/>
    </row>
    <row r="2716" spans="37:39" x14ac:dyDescent="0.25">
      <c r="AK2716" s="1"/>
      <c r="AL2716" s="1"/>
      <c r="AM2716" s="1"/>
    </row>
    <row r="2717" spans="37:39" x14ac:dyDescent="0.25">
      <c r="AK2717" s="1"/>
      <c r="AL2717" s="1"/>
      <c r="AM2717" s="1"/>
    </row>
    <row r="2718" spans="37:39" x14ac:dyDescent="0.25">
      <c r="AK2718" s="1"/>
      <c r="AL2718" s="1"/>
      <c r="AM2718" s="1"/>
    </row>
    <row r="2719" spans="37:39" x14ac:dyDescent="0.25">
      <c r="AK2719" s="1"/>
      <c r="AL2719" s="1"/>
      <c r="AM2719" s="1"/>
    </row>
    <row r="2720" spans="37:39" x14ac:dyDescent="0.25">
      <c r="AK2720" s="1"/>
      <c r="AL2720" s="1"/>
      <c r="AM2720" s="1"/>
    </row>
    <row r="2721" spans="37:39" x14ac:dyDescent="0.25">
      <c r="AK2721" s="1"/>
      <c r="AL2721" s="1"/>
      <c r="AM2721" s="1"/>
    </row>
    <row r="2722" spans="37:39" x14ac:dyDescent="0.25">
      <c r="AK2722" s="1"/>
      <c r="AL2722" s="1"/>
      <c r="AM2722" s="1"/>
    </row>
    <row r="2723" spans="37:39" x14ac:dyDescent="0.25">
      <c r="AK2723" s="1"/>
      <c r="AL2723" s="1"/>
      <c r="AM2723" s="1"/>
    </row>
    <row r="2724" spans="37:39" x14ac:dyDescent="0.25">
      <c r="AK2724" s="1"/>
      <c r="AL2724" s="1"/>
      <c r="AM2724" s="1"/>
    </row>
    <row r="2725" spans="37:39" x14ac:dyDescent="0.25">
      <c r="AK2725" s="1"/>
      <c r="AL2725" s="1"/>
      <c r="AM2725" s="1"/>
    </row>
    <row r="2726" spans="37:39" x14ac:dyDescent="0.25">
      <c r="AK2726" s="1"/>
      <c r="AL2726" s="1"/>
      <c r="AM2726" s="1"/>
    </row>
    <row r="2727" spans="37:39" x14ac:dyDescent="0.25">
      <c r="AK2727" s="1"/>
      <c r="AL2727" s="1"/>
      <c r="AM2727" s="1"/>
    </row>
    <row r="2728" spans="37:39" x14ac:dyDescent="0.25">
      <c r="AK2728" s="1"/>
      <c r="AL2728" s="1"/>
      <c r="AM2728" s="1"/>
    </row>
    <row r="2729" spans="37:39" x14ac:dyDescent="0.25">
      <c r="AK2729" s="1"/>
      <c r="AL2729" s="1"/>
      <c r="AM2729" s="1"/>
    </row>
    <row r="2730" spans="37:39" x14ac:dyDescent="0.25">
      <c r="AK2730" s="1"/>
      <c r="AL2730" s="1"/>
      <c r="AM2730" s="1"/>
    </row>
    <row r="2731" spans="37:39" x14ac:dyDescent="0.25">
      <c r="AK2731" s="1"/>
      <c r="AL2731" s="1"/>
      <c r="AM2731" s="1"/>
    </row>
    <row r="2732" spans="37:39" x14ac:dyDescent="0.25">
      <c r="AK2732" s="1"/>
      <c r="AL2732" s="1"/>
      <c r="AM2732" s="1"/>
    </row>
    <row r="2733" spans="37:39" x14ac:dyDescent="0.25">
      <c r="AK2733" s="1"/>
      <c r="AL2733" s="1"/>
      <c r="AM2733" s="1"/>
    </row>
    <row r="2734" spans="37:39" x14ac:dyDescent="0.25">
      <c r="AK2734" s="1"/>
      <c r="AL2734" s="1"/>
      <c r="AM2734" s="1"/>
    </row>
    <row r="2735" spans="37:39" x14ac:dyDescent="0.25">
      <c r="AK2735" s="1"/>
      <c r="AL2735" s="1"/>
      <c r="AM2735" s="1"/>
    </row>
    <row r="2736" spans="37:39" x14ac:dyDescent="0.25">
      <c r="AK2736" s="1"/>
      <c r="AL2736" s="1"/>
      <c r="AM2736" s="1"/>
    </row>
    <row r="2737" spans="37:39" x14ac:dyDescent="0.25">
      <c r="AK2737" s="1"/>
      <c r="AL2737" s="1"/>
      <c r="AM2737" s="1"/>
    </row>
    <row r="2738" spans="37:39" x14ac:dyDescent="0.25">
      <c r="AK2738" s="1"/>
      <c r="AL2738" s="1"/>
      <c r="AM2738" s="1"/>
    </row>
    <row r="2739" spans="37:39" x14ac:dyDescent="0.25">
      <c r="AK2739" s="1"/>
      <c r="AL2739" s="1"/>
      <c r="AM2739" s="1"/>
    </row>
    <row r="2740" spans="37:39" x14ac:dyDescent="0.25">
      <c r="AK2740" s="1"/>
      <c r="AL2740" s="1"/>
      <c r="AM2740" s="1"/>
    </row>
    <row r="2741" spans="37:39" x14ac:dyDescent="0.25">
      <c r="AK2741" s="1"/>
      <c r="AL2741" s="1"/>
      <c r="AM2741" s="1"/>
    </row>
    <row r="2742" spans="37:39" x14ac:dyDescent="0.25">
      <c r="AK2742" s="1"/>
      <c r="AL2742" s="1"/>
      <c r="AM2742" s="1"/>
    </row>
    <row r="2743" spans="37:39" x14ac:dyDescent="0.25">
      <c r="AK2743" s="1"/>
      <c r="AL2743" s="1"/>
      <c r="AM2743" s="1"/>
    </row>
    <row r="2744" spans="37:39" x14ac:dyDescent="0.25">
      <c r="AK2744" s="1"/>
      <c r="AL2744" s="1"/>
      <c r="AM2744" s="1"/>
    </row>
    <row r="2745" spans="37:39" x14ac:dyDescent="0.25">
      <c r="AK2745" s="1"/>
      <c r="AL2745" s="1"/>
      <c r="AM2745" s="1"/>
    </row>
    <row r="2746" spans="37:39" x14ac:dyDescent="0.25">
      <c r="AK2746" s="1"/>
      <c r="AL2746" s="1"/>
      <c r="AM2746" s="1"/>
    </row>
    <row r="2747" spans="37:39" x14ac:dyDescent="0.25">
      <c r="AK2747" s="1"/>
      <c r="AL2747" s="1"/>
      <c r="AM2747" s="1"/>
    </row>
    <row r="2748" spans="37:39" x14ac:dyDescent="0.25">
      <c r="AK2748" s="1"/>
      <c r="AL2748" s="1"/>
      <c r="AM2748" s="1"/>
    </row>
    <row r="2749" spans="37:39" x14ac:dyDescent="0.25">
      <c r="AK2749" s="1"/>
      <c r="AL2749" s="1"/>
      <c r="AM2749" s="1"/>
    </row>
    <row r="2750" spans="37:39" x14ac:dyDescent="0.25">
      <c r="AK2750" s="1"/>
      <c r="AL2750" s="1"/>
      <c r="AM2750" s="1"/>
    </row>
    <row r="2751" spans="37:39" x14ac:dyDescent="0.25">
      <c r="AK2751" s="1"/>
      <c r="AL2751" s="1"/>
      <c r="AM2751" s="1"/>
    </row>
    <row r="2752" spans="37:39" x14ac:dyDescent="0.25">
      <c r="AK2752" s="1"/>
      <c r="AL2752" s="1"/>
      <c r="AM2752" s="1"/>
    </row>
    <row r="2753" spans="37:39" x14ac:dyDescent="0.25">
      <c r="AK2753" s="1"/>
      <c r="AL2753" s="1"/>
      <c r="AM2753" s="1"/>
    </row>
    <row r="2754" spans="37:39" x14ac:dyDescent="0.25">
      <c r="AK2754" s="1"/>
      <c r="AL2754" s="1"/>
      <c r="AM2754" s="1"/>
    </row>
    <row r="2755" spans="37:39" x14ac:dyDescent="0.25">
      <c r="AK2755" s="1"/>
      <c r="AL2755" s="1"/>
      <c r="AM2755" s="1"/>
    </row>
    <row r="2756" spans="37:39" x14ac:dyDescent="0.25">
      <c r="AK2756" s="1"/>
      <c r="AL2756" s="1"/>
      <c r="AM2756" s="1"/>
    </row>
    <row r="2757" spans="37:39" x14ac:dyDescent="0.25">
      <c r="AK2757" s="1"/>
      <c r="AL2757" s="1"/>
      <c r="AM2757" s="1"/>
    </row>
    <row r="2758" spans="37:39" x14ac:dyDescent="0.25">
      <c r="AK2758" s="1"/>
      <c r="AL2758" s="1"/>
      <c r="AM2758" s="1"/>
    </row>
    <row r="2759" spans="37:39" x14ac:dyDescent="0.25">
      <c r="AK2759" s="1"/>
      <c r="AL2759" s="1"/>
      <c r="AM2759" s="1"/>
    </row>
    <row r="2760" spans="37:39" x14ac:dyDescent="0.25">
      <c r="AK2760" s="1"/>
      <c r="AL2760" s="1"/>
      <c r="AM2760" s="1"/>
    </row>
    <row r="2761" spans="37:39" x14ac:dyDescent="0.25">
      <c r="AK2761" s="1"/>
      <c r="AL2761" s="1"/>
      <c r="AM2761" s="1"/>
    </row>
    <row r="2762" spans="37:39" x14ac:dyDescent="0.25">
      <c r="AK2762" s="1"/>
      <c r="AL2762" s="1"/>
      <c r="AM2762" s="1"/>
    </row>
    <row r="2763" spans="37:39" x14ac:dyDescent="0.25">
      <c r="AK2763" s="1"/>
      <c r="AL2763" s="1"/>
      <c r="AM2763" s="1"/>
    </row>
    <row r="2764" spans="37:39" x14ac:dyDescent="0.25">
      <c r="AK2764" s="1"/>
      <c r="AL2764" s="1"/>
      <c r="AM2764" s="1"/>
    </row>
    <row r="2765" spans="37:39" x14ac:dyDescent="0.25">
      <c r="AK2765" s="1"/>
      <c r="AL2765" s="1"/>
      <c r="AM2765" s="1"/>
    </row>
    <row r="2766" spans="37:39" x14ac:dyDescent="0.25">
      <c r="AK2766" s="1"/>
      <c r="AL2766" s="1"/>
      <c r="AM2766" s="1"/>
    </row>
    <row r="2767" spans="37:39" x14ac:dyDescent="0.25">
      <c r="AK2767" s="1"/>
      <c r="AL2767" s="1"/>
      <c r="AM2767" s="1"/>
    </row>
    <row r="2768" spans="37:39" x14ac:dyDescent="0.25">
      <c r="AK2768" s="1"/>
      <c r="AL2768" s="1"/>
      <c r="AM2768" s="1"/>
    </row>
    <row r="2769" spans="37:39" x14ac:dyDescent="0.25">
      <c r="AK2769" s="1"/>
      <c r="AL2769" s="1"/>
      <c r="AM2769" s="1"/>
    </row>
    <row r="2770" spans="37:39" x14ac:dyDescent="0.25">
      <c r="AK2770" s="1"/>
      <c r="AL2770" s="1"/>
      <c r="AM2770" s="1"/>
    </row>
    <row r="2771" spans="37:39" x14ac:dyDescent="0.25">
      <c r="AK2771" s="1"/>
      <c r="AL2771" s="1"/>
      <c r="AM2771" s="1"/>
    </row>
    <row r="2772" spans="37:39" x14ac:dyDescent="0.25">
      <c r="AK2772" s="1"/>
      <c r="AL2772" s="1"/>
      <c r="AM2772" s="1"/>
    </row>
    <row r="2773" spans="37:39" x14ac:dyDescent="0.25">
      <c r="AK2773" s="1"/>
      <c r="AL2773" s="1"/>
      <c r="AM2773" s="1"/>
    </row>
    <row r="2774" spans="37:39" x14ac:dyDescent="0.25">
      <c r="AK2774" s="1"/>
      <c r="AL2774" s="1"/>
      <c r="AM2774" s="1"/>
    </row>
    <row r="2775" spans="37:39" x14ac:dyDescent="0.25">
      <c r="AK2775" s="1"/>
      <c r="AL2775" s="1"/>
      <c r="AM2775" s="1"/>
    </row>
    <row r="2776" spans="37:39" x14ac:dyDescent="0.25">
      <c r="AK2776" s="1"/>
      <c r="AL2776" s="1"/>
      <c r="AM2776" s="1"/>
    </row>
    <row r="2777" spans="37:39" x14ac:dyDescent="0.25">
      <c r="AK2777" s="1"/>
      <c r="AL2777" s="1"/>
      <c r="AM2777" s="1"/>
    </row>
    <row r="2778" spans="37:39" x14ac:dyDescent="0.25">
      <c r="AK2778" s="1"/>
      <c r="AL2778" s="1"/>
      <c r="AM2778" s="1"/>
    </row>
    <row r="2779" spans="37:39" x14ac:dyDescent="0.25">
      <c r="AK2779" s="1"/>
      <c r="AL2779" s="1"/>
      <c r="AM2779" s="1"/>
    </row>
    <row r="2780" spans="37:39" x14ac:dyDescent="0.25">
      <c r="AK2780" s="1"/>
      <c r="AL2780" s="1"/>
      <c r="AM2780" s="1"/>
    </row>
    <row r="2781" spans="37:39" x14ac:dyDescent="0.25">
      <c r="AK2781" s="1"/>
      <c r="AL2781" s="1"/>
      <c r="AM2781" s="1"/>
    </row>
    <row r="2782" spans="37:39" x14ac:dyDescent="0.25">
      <c r="AK2782" s="1"/>
      <c r="AL2782" s="1"/>
      <c r="AM2782" s="1"/>
    </row>
    <row r="2783" spans="37:39" x14ac:dyDescent="0.25">
      <c r="AK2783" s="1"/>
      <c r="AL2783" s="1"/>
      <c r="AM2783" s="1"/>
    </row>
    <row r="2784" spans="37:39" x14ac:dyDescent="0.25">
      <c r="AK2784" s="1"/>
      <c r="AL2784" s="1"/>
      <c r="AM2784" s="1"/>
    </row>
    <row r="2785" spans="37:39" x14ac:dyDescent="0.25">
      <c r="AK2785" s="1"/>
      <c r="AL2785" s="1"/>
      <c r="AM2785" s="1"/>
    </row>
    <row r="2786" spans="37:39" x14ac:dyDescent="0.25">
      <c r="AK2786" s="1"/>
      <c r="AL2786" s="1"/>
      <c r="AM2786" s="1"/>
    </row>
    <row r="2787" spans="37:39" x14ac:dyDescent="0.25">
      <c r="AK2787" s="1"/>
      <c r="AL2787" s="1"/>
      <c r="AM2787" s="1"/>
    </row>
    <row r="2788" spans="37:39" x14ac:dyDescent="0.25">
      <c r="AK2788" s="1"/>
      <c r="AL2788" s="1"/>
      <c r="AM2788" s="1"/>
    </row>
    <row r="2789" spans="37:39" x14ac:dyDescent="0.25">
      <c r="AK2789" s="1"/>
      <c r="AL2789" s="1"/>
      <c r="AM2789" s="1"/>
    </row>
    <row r="2790" spans="37:39" x14ac:dyDescent="0.25">
      <c r="AK2790" s="1"/>
      <c r="AL2790" s="1"/>
      <c r="AM2790" s="1"/>
    </row>
    <row r="2791" spans="37:39" x14ac:dyDescent="0.25">
      <c r="AK2791" s="1"/>
      <c r="AL2791" s="1"/>
      <c r="AM2791" s="1"/>
    </row>
    <row r="2792" spans="37:39" x14ac:dyDescent="0.25">
      <c r="AK2792" s="1"/>
      <c r="AL2792" s="1"/>
      <c r="AM2792" s="1"/>
    </row>
    <row r="2793" spans="37:39" x14ac:dyDescent="0.25">
      <c r="AK2793" s="1"/>
      <c r="AL2793" s="1"/>
      <c r="AM2793" s="1"/>
    </row>
    <row r="2794" spans="37:39" x14ac:dyDescent="0.25">
      <c r="AK2794" s="1"/>
      <c r="AL2794" s="1"/>
      <c r="AM2794" s="1"/>
    </row>
    <row r="2795" spans="37:39" x14ac:dyDescent="0.25">
      <c r="AK2795" s="1"/>
      <c r="AL2795" s="1"/>
      <c r="AM2795" s="1"/>
    </row>
    <row r="2796" spans="37:39" x14ac:dyDescent="0.25">
      <c r="AK2796" s="1"/>
      <c r="AL2796" s="1"/>
      <c r="AM2796" s="1"/>
    </row>
    <row r="2797" spans="37:39" x14ac:dyDescent="0.25">
      <c r="AK2797" s="1"/>
      <c r="AL2797" s="1"/>
      <c r="AM2797" s="1"/>
    </row>
    <row r="2798" spans="37:39" x14ac:dyDescent="0.25">
      <c r="AK2798" s="1"/>
      <c r="AL2798" s="1"/>
      <c r="AM2798" s="1"/>
    </row>
    <row r="2799" spans="37:39" x14ac:dyDescent="0.25">
      <c r="AK2799" s="1"/>
      <c r="AL2799" s="1"/>
      <c r="AM2799" s="1"/>
    </row>
    <row r="2800" spans="37:39" x14ac:dyDescent="0.25">
      <c r="AK2800" s="1"/>
      <c r="AL2800" s="1"/>
      <c r="AM2800" s="1"/>
    </row>
    <row r="2801" spans="37:39" x14ac:dyDescent="0.25">
      <c r="AK2801" s="1"/>
      <c r="AL2801" s="1"/>
      <c r="AM2801" s="1"/>
    </row>
    <row r="2802" spans="37:39" x14ac:dyDescent="0.25">
      <c r="AK2802" s="1"/>
      <c r="AL2802" s="1"/>
      <c r="AM2802" s="1"/>
    </row>
    <row r="2803" spans="37:39" x14ac:dyDescent="0.25">
      <c r="AK2803" s="1"/>
      <c r="AL2803" s="1"/>
      <c r="AM2803" s="1"/>
    </row>
    <row r="2804" spans="37:39" x14ac:dyDescent="0.25">
      <c r="AK2804" s="1"/>
      <c r="AL2804" s="1"/>
      <c r="AM2804" s="1"/>
    </row>
    <row r="2805" spans="37:39" x14ac:dyDescent="0.25">
      <c r="AK2805" s="1"/>
      <c r="AL2805" s="1"/>
      <c r="AM2805" s="1"/>
    </row>
    <row r="2806" spans="37:39" x14ac:dyDescent="0.25">
      <c r="AK2806" s="1"/>
      <c r="AL2806" s="1"/>
      <c r="AM2806" s="1"/>
    </row>
    <row r="2807" spans="37:39" x14ac:dyDescent="0.25">
      <c r="AK2807" s="1"/>
      <c r="AL2807" s="1"/>
      <c r="AM2807" s="1"/>
    </row>
    <row r="2808" spans="37:39" x14ac:dyDescent="0.25">
      <c r="AK2808" s="1"/>
      <c r="AL2808" s="1"/>
      <c r="AM2808" s="1"/>
    </row>
    <row r="2809" spans="37:39" x14ac:dyDescent="0.25">
      <c r="AK2809" s="1"/>
      <c r="AL2809" s="1"/>
      <c r="AM2809" s="1"/>
    </row>
    <row r="2810" spans="37:39" x14ac:dyDescent="0.25">
      <c r="AK2810" s="1"/>
      <c r="AL2810" s="1"/>
      <c r="AM2810" s="1"/>
    </row>
    <row r="2811" spans="37:39" x14ac:dyDescent="0.25">
      <c r="AK2811" s="1"/>
      <c r="AL2811" s="1"/>
      <c r="AM2811" s="1"/>
    </row>
    <row r="2812" spans="37:39" x14ac:dyDescent="0.25">
      <c r="AK2812" s="1"/>
      <c r="AL2812" s="1"/>
      <c r="AM2812" s="1"/>
    </row>
    <row r="2813" spans="37:39" x14ac:dyDescent="0.25">
      <c r="AK2813" s="1"/>
      <c r="AL2813" s="1"/>
      <c r="AM2813" s="1"/>
    </row>
    <row r="2814" spans="37:39" x14ac:dyDescent="0.25">
      <c r="AK2814" s="1"/>
      <c r="AL2814" s="1"/>
      <c r="AM2814" s="1"/>
    </row>
    <row r="2815" spans="37:39" x14ac:dyDescent="0.25">
      <c r="AK2815" s="1"/>
      <c r="AL2815" s="1"/>
      <c r="AM2815" s="1"/>
    </row>
    <row r="2816" spans="37:39" x14ac:dyDescent="0.25">
      <c r="AK2816" s="1"/>
      <c r="AL2816" s="1"/>
      <c r="AM2816" s="1"/>
    </row>
    <row r="2817" spans="37:39" x14ac:dyDescent="0.25">
      <c r="AK2817" s="1"/>
      <c r="AL2817" s="1"/>
      <c r="AM2817" s="1"/>
    </row>
    <row r="2818" spans="37:39" x14ac:dyDescent="0.25">
      <c r="AK2818" s="1"/>
      <c r="AL2818" s="1"/>
      <c r="AM2818" s="1"/>
    </row>
    <row r="2819" spans="37:39" x14ac:dyDescent="0.25">
      <c r="AK2819" s="1"/>
      <c r="AL2819" s="1"/>
      <c r="AM2819" s="1"/>
    </row>
    <row r="2820" spans="37:39" x14ac:dyDescent="0.25">
      <c r="AK2820" s="1"/>
      <c r="AL2820" s="1"/>
      <c r="AM2820" s="1"/>
    </row>
    <row r="2821" spans="37:39" x14ac:dyDescent="0.25">
      <c r="AK2821" s="1"/>
      <c r="AL2821" s="1"/>
      <c r="AM2821" s="1"/>
    </row>
    <row r="2822" spans="37:39" x14ac:dyDescent="0.25">
      <c r="AK2822" s="1"/>
      <c r="AL2822" s="1"/>
      <c r="AM2822" s="1"/>
    </row>
    <row r="2823" spans="37:39" x14ac:dyDescent="0.25">
      <c r="AK2823" s="1"/>
      <c r="AL2823" s="1"/>
      <c r="AM2823" s="1"/>
    </row>
    <row r="2824" spans="37:39" x14ac:dyDescent="0.25">
      <c r="AK2824" s="1"/>
      <c r="AL2824" s="1"/>
      <c r="AM2824" s="1"/>
    </row>
    <row r="2825" spans="37:39" x14ac:dyDescent="0.25">
      <c r="AK2825" s="1"/>
      <c r="AL2825" s="1"/>
      <c r="AM2825" s="1"/>
    </row>
    <row r="2826" spans="37:39" x14ac:dyDescent="0.25">
      <c r="AK2826" s="1"/>
      <c r="AL2826" s="1"/>
      <c r="AM2826" s="1"/>
    </row>
    <row r="2827" spans="37:39" x14ac:dyDescent="0.25">
      <c r="AK2827" s="1"/>
      <c r="AL2827" s="1"/>
      <c r="AM2827" s="1"/>
    </row>
    <row r="2828" spans="37:39" x14ac:dyDescent="0.25">
      <c r="AK2828" s="1"/>
      <c r="AL2828" s="1"/>
      <c r="AM2828" s="1"/>
    </row>
    <row r="2829" spans="37:39" x14ac:dyDescent="0.25">
      <c r="AK2829" s="1"/>
      <c r="AL2829" s="1"/>
      <c r="AM2829" s="1"/>
    </row>
    <row r="2830" spans="37:39" x14ac:dyDescent="0.25">
      <c r="AK2830" s="1"/>
      <c r="AL2830" s="1"/>
      <c r="AM2830" s="1"/>
    </row>
    <row r="2831" spans="37:39" x14ac:dyDescent="0.25">
      <c r="AK2831" s="1"/>
      <c r="AL2831" s="1"/>
      <c r="AM2831" s="1"/>
    </row>
    <row r="2832" spans="37:39" x14ac:dyDescent="0.25">
      <c r="AK2832" s="1"/>
      <c r="AL2832" s="1"/>
      <c r="AM2832" s="1"/>
    </row>
    <row r="2833" spans="37:39" x14ac:dyDescent="0.25">
      <c r="AK2833" s="1"/>
      <c r="AL2833" s="1"/>
      <c r="AM2833" s="1"/>
    </row>
    <row r="2834" spans="37:39" x14ac:dyDescent="0.25">
      <c r="AK2834" s="1"/>
      <c r="AL2834" s="1"/>
      <c r="AM2834" s="1"/>
    </row>
    <row r="2835" spans="37:39" x14ac:dyDescent="0.25">
      <c r="AK2835" s="1"/>
      <c r="AL2835" s="1"/>
      <c r="AM2835" s="1"/>
    </row>
    <row r="2836" spans="37:39" x14ac:dyDescent="0.25">
      <c r="AK2836" s="1"/>
      <c r="AL2836" s="1"/>
      <c r="AM2836" s="1"/>
    </row>
    <row r="2837" spans="37:39" x14ac:dyDescent="0.25">
      <c r="AK2837" s="1"/>
      <c r="AL2837" s="1"/>
      <c r="AM2837" s="1"/>
    </row>
    <row r="2838" spans="37:39" x14ac:dyDescent="0.25">
      <c r="AK2838" s="1"/>
      <c r="AL2838" s="1"/>
      <c r="AM2838" s="1"/>
    </row>
    <row r="2839" spans="37:39" x14ac:dyDescent="0.25">
      <c r="AK2839" s="1"/>
      <c r="AL2839" s="1"/>
      <c r="AM2839" s="1"/>
    </row>
    <row r="2840" spans="37:39" x14ac:dyDescent="0.25">
      <c r="AK2840" s="1"/>
      <c r="AL2840" s="1"/>
      <c r="AM2840" s="1"/>
    </row>
    <row r="2841" spans="37:39" x14ac:dyDescent="0.25">
      <c r="AK2841" s="1"/>
      <c r="AL2841" s="1"/>
      <c r="AM2841" s="1"/>
    </row>
    <row r="2842" spans="37:39" x14ac:dyDescent="0.25">
      <c r="AK2842" s="1"/>
      <c r="AL2842" s="1"/>
      <c r="AM2842" s="1"/>
    </row>
    <row r="2843" spans="37:39" x14ac:dyDescent="0.25">
      <c r="AK2843" s="1"/>
      <c r="AL2843" s="1"/>
      <c r="AM2843" s="1"/>
    </row>
    <row r="2844" spans="37:39" x14ac:dyDescent="0.25">
      <c r="AK2844" s="1"/>
      <c r="AL2844" s="1"/>
      <c r="AM2844" s="1"/>
    </row>
    <row r="2845" spans="37:39" x14ac:dyDescent="0.25">
      <c r="AK2845" s="1"/>
      <c r="AL2845" s="1"/>
      <c r="AM2845" s="1"/>
    </row>
    <row r="2846" spans="37:39" x14ac:dyDescent="0.25">
      <c r="AK2846" s="1"/>
      <c r="AL2846" s="1"/>
      <c r="AM2846" s="1"/>
    </row>
    <row r="2847" spans="37:39" x14ac:dyDescent="0.25">
      <c r="AK2847" s="1"/>
      <c r="AL2847" s="1"/>
      <c r="AM2847" s="1"/>
    </row>
    <row r="2848" spans="37:39" x14ac:dyDescent="0.25">
      <c r="AK2848" s="1"/>
      <c r="AL2848" s="1"/>
      <c r="AM2848" s="1"/>
    </row>
    <row r="2849" spans="37:39" x14ac:dyDescent="0.25">
      <c r="AK2849" s="1"/>
      <c r="AL2849" s="1"/>
      <c r="AM2849" s="1"/>
    </row>
    <row r="2850" spans="37:39" x14ac:dyDescent="0.25">
      <c r="AK2850" s="1"/>
      <c r="AL2850" s="1"/>
      <c r="AM2850" s="1"/>
    </row>
    <row r="2851" spans="37:39" x14ac:dyDescent="0.25">
      <c r="AK2851" s="1"/>
      <c r="AL2851" s="1"/>
      <c r="AM2851" s="1"/>
    </row>
    <row r="2852" spans="37:39" x14ac:dyDescent="0.25">
      <c r="AK2852" s="1"/>
      <c r="AL2852" s="1"/>
      <c r="AM2852" s="1"/>
    </row>
    <row r="2853" spans="37:39" x14ac:dyDescent="0.25">
      <c r="AK2853" s="1"/>
      <c r="AL2853" s="1"/>
      <c r="AM2853" s="1"/>
    </row>
    <row r="2854" spans="37:39" x14ac:dyDescent="0.25">
      <c r="AK2854" s="1"/>
      <c r="AL2854" s="1"/>
      <c r="AM2854" s="1"/>
    </row>
    <row r="2855" spans="37:39" x14ac:dyDescent="0.25">
      <c r="AK2855" s="1"/>
      <c r="AL2855" s="1"/>
      <c r="AM2855" s="1"/>
    </row>
    <row r="2856" spans="37:39" x14ac:dyDescent="0.25">
      <c r="AK2856" s="1"/>
      <c r="AL2856" s="1"/>
      <c r="AM2856" s="1"/>
    </row>
    <row r="2857" spans="37:39" x14ac:dyDescent="0.25">
      <c r="AK2857" s="1"/>
      <c r="AL2857" s="1"/>
      <c r="AM2857" s="1"/>
    </row>
    <row r="2858" spans="37:39" x14ac:dyDescent="0.25">
      <c r="AK2858" s="1"/>
      <c r="AL2858" s="1"/>
      <c r="AM2858" s="1"/>
    </row>
    <row r="2859" spans="37:39" x14ac:dyDescent="0.25">
      <c r="AK2859" s="1"/>
      <c r="AL2859" s="1"/>
      <c r="AM2859" s="1"/>
    </row>
    <row r="2860" spans="37:39" x14ac:dyDescent="0.25">
      <c r="AK2860" s="1"/>
      <c r="AL2860" s="1"/>
      <c r="AM2860" s="1"/>
    </row>
    <row r="2861" spans="37:39" x14ac:dyDescent="0.25">
      <c r="AK2861" s="1"/>
      <c r="AL2861" s="1"/>
      <c r="AM2861" s="1"/>
    </row>
    <row r="2862" spans="37:39" x14ac:dyDescent="0.25">
      <c r="AK2862" s="1"/>
      <c r="AL2862" s="1"/>
      <c r="AM2862" s="1"/>
    </row>
    <row r="2863" spans="37:39" x14ac:dyDescent="0.25">
      <c r="AK2863" s="1"/>
      <c r="AL2863" s="1"/>
      <c r="AM2863" s="1"/>
    </row>
    <row r="2864" spans="37:39" x14ac:dyDescent="0.25">
      <c r="AK2864" s="1"/>
      <c r="AL2864" s="1"/>
      <c r="AM2864" s="1"/>
    </row>
    <row r="2865" spans="37:39" x14ac:dyDescent="0.25">
      <c r="AK2865" s="1"/>
      <c r="AL2865" s="1"/>
      <c r="AM2865" s="1"/>
    </row>
    <row r="2866" spans="37:39" x14ac:dyDescent="0.25">
      <c r="AK2866" s="1"/>
      <c r="AL2866" s="1"/>
      <c r="AM2866" s="1"/>
    </row>
    <row r="2867" spans="37:39" x14ac:dyDescent="0.25">
      <c r="AK2867" s="1"/>
      <c r="AL2867" s="1"/>
      <c r="AM2867" s="1"/>
    </row>
    <row r="2868" spans="37:39" x14ac:dyDescent="0.25">
      <c r="AK2868" s="1"/>
      <c r="AL2868" s="1"/>
      <c r="AM2868" s="1"/>
    </row>
    <row r="2869" spans="37:39" x14ac:dyDescent="0.25">
      <c r="AK2869" s="1"/>
      <c r="AL2869" s="1"/>
      <c r="AM2869" s="1"/>
    </row>
    <row r="2870" spans="37:39" x14ac:dyDescent="0.25">
      <c r="AK2870" s="1"/>
      <c r="AL2870" s="1"/>
      <c r="AM2870" s="1"/>
    </row>
    <row r="2871" spans="37:39" x14ac:dyDescent="0.25">
      <c r="AK2871" s="1"/>
      <c r="AL2871" s="1"/>
      <c r="AM2871" s="1"/>
    </row>
    <row r="2872" spans="37:39" x14ac:dyDescent="0.25">
      <c r="AK2872" s="1"/>
      <c r="AL2872" s="1"/>
      <c r="AM2872" s="1"/>
    </row>
    <row r="2873" spans="37:39" x14ac:dyDescent="0.25">
      <c r="AK2873" s="1"/>
      <c r="AL2873" s="1"/>
      <c r="AM2873" s="1"/>
    </row>
    <row r="2874" spans="37:39" x14ac:dyDescent="0.25">
      <c r="AK2874" s="1"/>
      <c r="AL2874" s="1"/>
      <c r="AM2874" s="1"/>
    </row>
    <row r="2875" spans="37:39" x14ac:dyDescent="0.25">
      <c r="AK2875" s="1"/>
      <c r="AL2875" s="1"/>
      <c r="AM2875" s="1"/>
    </row>
    <row r="2876" spans="37:39" x14ac:dyDescent="0.25">
      <c r="AK2876" s="1"/>
      <c r="AL2876" s="1"/>
      <c r="AM2876" s="1"/>
    </row>
    <row r="2877" spans="37:39" x14ac:dyDescent="0.25">
      <c r="AK2877" s="1"/>
      <c r="AL2877" s="1"/>
      <c r="AM2877" s="1"/>
    </row>
    <row r="2878" spans="37:39" x14ac:dyDescent="0.25">
      <c r="AK2878" s="1"/>
      <c r="AL2878" s="1"/>
      <c r="AM2878" s="1"/>
    </row>
    <row r="2879" spans="37:39" x14ac:dyDescent="0.25">
      <c r="AK2879" s="1"/>
      <c r="AL2879" s="1"/>
      <c r="AM2879" s="1"/>
    </row>
    <row r="2880" spans="37:39" x14ac:dyDescent="0.25">
      <c r="AK2880" s="1"/>
      <c r="AL2880" s="1"/>
      <c r="AM2880" s="1"/>
    </row>
    <row r="2881" spans="37:39" x14ac:dyDescent="0.25">
      <c r="AK2881" s="1"/>
      <c r="AL2881" s="1"/>
      <c r="AM2881" s="1"/>
    </row>
    <row r="2882" spans="37:39" x14ac:dyDescent="0.25">
      <c r="AK2882" s="1"/>
      <c r="AL2882" s="1"/>
      <c r="AM2882" s="1"/>
    </row>
    <row r="2883" spans="37:39" x14ac:dyDescent="0.25">
      <c r="AK2883" s="1"/>
      <c r="AL2883" s="1"/>
      <c r="AM2883" s="1"/>
    </row>
    <row r="2884" spans="37:39" x14ac:dyDescent="0.25">
      <c r="AK2884" s="1"/>
      <c r="AL2884" s="1"/>
      <c r="AM2884" s="1"/>
    </row>
    <row r="2885" spans="37:39" x14ac:dyDescent="0.25">
      <c r="AK2885" s="1"/>
      <c r="AL2885" s="1"/>
      <c r="AM2885" s="1"/>
    </row>
    <row r="2886" spans="37:39" x14ac:dyDescent="0.25">
      <c r="AK2886" s="1"/>
      <c r="AL2886" s="1"/>
      <c r="AM2886" s="1"/>
    </row>
    <row r="2887" spans="37:39" x14ac:dyDescent="0.25">
      <c r="AK2887" s="1"/>
      <c r="AL2887" s="1"/>
      <c r="AM2887" s="1"/>
    </row>
    <row r="2888" spans="37:39" x14ac:dyDescent="0.25">
      <c r="AK2888" s="1"/>
      <c r="AL2888" s="1"/>
      <c r="AM2888" s="1"/>
    </row>
    <row r="2889" spans="37:39" x14ac:dyDescent="0.25">
      <c r="AK2889" s="1"/>
      <c r="AL2889" s="1"/>
      <c r="AM2889" s="1"/>
    </row>
    <row r="2890" spans="37:39" x14ac:dyDescent="0.25">
      <c r="AK2890" s="1"/>
      <c r="AL2890" s="1"/>
      <c r="AM2890" s="1"/>
    </row>
    <row r="2891" spans="37:39" x14ac:dyDescent="0.25">
      <c r="AK2891" s="1"/>
      <c r="AL2891" s="1"/>
      <c r="AM2891" s="1"/>
    </row>
    <row r="2892" spans="37:39" x14ac:dyDescent="0.25">
      <c r="AK2892" s="1"/>
      <c r="AL2892" s="1"/>
      <c r="AM2892" s="1"/>
    </row>
    <row r="2893" spans="37:39" x14ac:dyDescent="0.25">
      <c r="AK2893" s="1"/>
      <c r="AL2893" s="1"/>
      <c r="AM2893" s="1"/>
    </row>
    <row r="2894" spans="37:39" x14ac:dyDescent="0.25">
      <c r="AK2894" s="1"/>
      <c r="AL2894" s="1"/>
      <c r="AM2894" s="1"/>
    </row>
    <row r="2895" spans="37:39" x14ac:dyDescent="0.25">
      <c r="AK2895" s="1"/>
      <c r="AL2895" s="1"/>
      <c r="AM2895" s="1"/>
    </row>
    <row r="2896" spans="37:39" x14ac:dyDescent="0.25">
      <c r="AK2896" s="1"/>
      <c r="AL2896" s="1"/>
      <c r="AM2896" s="1"/>
    </row>
    <row r="2897" spans="37:39" x14ac:dyDescent="0.25">
      <c r="AK2897" s="1"/>
      <c r="AL2897" s="1"/>
      <c r="AM2897" s="1"/>
    </row>
    <row r="2898" spans="37:39" x14ac:dyDescent="0.25">
      <c r="AK2898" s="1"/>
      <c r="AL2898" s="1"/>
      <c r="AM2898" s="1"/>
    </row>
    <row r="2899" spans="37:39" x14ac:dyDescent="0.25">
      <c r="AK2899" s="1"/>
      <c r="AL2899" s="1"/>
      <c r="AM2899" s="1"/>
    </row>
    <row r="2900" spans="37:39" x14ac:dyDescent="0.25">
      <c r="AK2900" s="1"/>
      <c r="AL2900" s="1"/>
      <c r="AM2900" s="1"/>
    </row>
    <row r="2901" spans="37:39" x14ac:dyDescent="0.25">
      <c r="AK2901" s="1"/>
      <c r="AL2901" s="1"/>
      <c r="AM2901" s="1"/>
    </row>
    <row r="2902" spans="37:39" x14ac:dyDescent="0.25">
      <c r="AK2902" s="1"/>
      <c r="AL2902" s="1"/>
      <c r="AM2902" s="1"/>
    </row>
    <row r="2903" spans="37:39" x14ac:dyDescent="0.25">
      <c r="AK2903" s="1"/>
      <c r="AL2903" s="1"/>
      <c r="AM2903" s="1"/>
    </row>
    <row r="2904" spans="37:39" x14ac:dyDescent="0.25">
      <c r="AK2904" s="1"/>
      <c r="AL2904" s="1"/>
      <c r="AM2904" s="1"/>
    </row>
    <row r="2905" spans="37:39" x14ac:dyDescent="0.25">
      <c r="AK2905" s="1"/>
      <c r="AL2905" s="1"/>
      <c r="AM2905" s="1"/>
    </row>
    <row r="2906" spans="37:39" x14ac:dyDescent="0.25">
      <c r="AK2906" s="1"/>
      <c r="AL2906" s="1"/>
      <c r="AM2906" s="1"/>
    </row>
    <row r="2907" spans="37:39" x14ac:dyDescent="0.25">
      <c r="AK2907" s="1"/>
      <c r="AL2907" s="1"/>
      <c r="AM2907" s="1"/>
    </row>
    <row r="2908" spans="37:39" x14ac:dyDescent="0.25">
      <c r="AK2908" s="1"/>
      <c r="AL2908" s="1"/>
      <c r="AM2908" s="1"/>
    </row>
    <row r="2909" spans="37:39" x14ac:dyDescent="0.25">
      <c r="AK2909" s="1"/>
      <c r="AL2909" s="1"/>
      <c r="AM2909" s="1"/>
    </row>
    <row r="2910" spans="37:39" x14ac:dyDescent="0.25">
      <c r="AK2910" s="1"/>
      <c r="AL2910" s="1"/>
      <c r="AM2910" s="1"/>
    </row>
    <row r="2911" spans="37:39" x14ac:dyDescent="0.25">
      <c r="AK2911" s="1"/>
      <c r="AL2911" s="1"/>
      <c r="AM2911" s="1"/>
    </row>
    <row r="2912" spans="37:39" x14ac:dyDescent="0.25">
      <c r="AK2912" s="2"/>
      <c r="AL2912" s="1"/>
      <c r="AM2912" s="2"/>
    </row>
    <row r="2913" spans="37:39" x14ac:dyDescent="0.25">
      <c r="AK2913" s="1"/>
      <c r="AL2913" s="1"/>
      <c r="AM2913" s="1"/>
    </row>
    <row r="2914" spans="37:39" x14ac:dyDescent="0.25">
      <c r="AK2914" s="1"/>
      <c r="AL2914" s="1"/>
      <c r="AM2914" s="1"/>
    </row>
    <row r="2915" spans="37:39" x14ac:dyDescent="0.25">
      <c r="AK2915" s="1"/>
      <c r="AL2915" s="1"/>
      <c r="AM2915" s="1"/>
    </row>
    <row r="2916" spans="37:39" x14ac:dyDescent="0.25">
      <c r="AK2916" s="1"/>
      <c r="AL2916" s="1"/>
      <c r="AM2916" s="1"/>
    </row>
    <row r="2917" spans="37:39" x14ac:dyDescent="0.25">
      <c r="AK2917" s="1"/>
      <c r="AL2917" s="1"/>
      <c r="AM2917" s="1"/>
    </row>
    <row r="2918" spans="37:39" x14ac:dyDescent="0.25">
      <c r="AK2918" s="1"/>
      <c r="AL2918" s="1"/>
      <c r="AM2918" s="1"/>
    </row>
    <row r="2919" spans="37:39" x14ac:dyDescent="0.25">
      <c r="AK2919" s="1"/>
      <c r="AL2919" s="1"/>
      <c r="AM2919" s="1"/>
    </row>
    <row r="2920" spans="37:39" x14ac:dyDescent="0.25">
      <c r="AK2920" s="1"/>
      <c r="AL2920" s="1"/>
      <c r="AM2920" s="1"/>
    </row>
    <row r="2921" spans="37:39" x14ac:dyDescent="0.25">
      <c r="AK2921" s="1"/>
      <c r="AL2921" s="1"/>
      <c r="AM2921" s="1"/>
    </row>
    <row r="2922" spans="37:39" x14ac:dyDescent="0.25">
      <c r="AK2922" s="1"/>
      <c r="AL2922" s="1"/>
      <c r="AM2922" s="1"/>
    </row>
    <row r="2923" spans="37:39" x14ac:dyDescent="0.25">
      <c r="AK2923" s="1"/>
      <c r="AL2923" s="1"/>
      <c r="AM2923" s="1"/>
    </row>
    <row r="2924" spans="37:39" x14ac:dyDescent="0.25">
      <c r="AK2924" s="1"/>
      <c r="AL2924" s="1"/>
      <c r="AM2924" s="1"/>
    </row>
    <row r="2925" spans="37:39" x14ac:dyDescent="0.25">
      <c r="AK2925" s="1"/>
      <c r="AL2925" s="1"/>
      <c r="AM2925" s="1"/>
    </row>
    <row r="2926" spans="37:39" x14ac:dyDescent="0.25">
      <c r="AK2926" s="1"/>
      <c r="AL2926" s="1"/>
      <c r="AM2926" s="1"/>
    </row>
    <row r="2927" spans="37:39" x14ac:dyDescent="0.25">
      <c r="AK2927" s="1"/>
      <c r="AL2927" s="1"/>
      <c r="AM2927" s="1"/>
    </row>
    <row r="2928" spans="37:39" x14ac:dyDescent="0.25">
      <c r="AK2928" s="1"/>
      <c r="AL2928" s="1"/>
      <c r="AM2928" s="1"/>
    </row>
    <row r="2929" spans="37:39" x14ac:dyDescent="0.25">
      <c r="AK2929" s="1"/>
      <c r="AL2929" s="1"/>
      <c r="AM2929" s="1"/>
    </row>
    <row r="2930" spans="37:39" x14ac:dyDescent="0.25">
      <c r="AK2930" s="1"/>
      <c r="AL2930" s="1"/>
      <c r="AM2930" s="1"/>
    </row>
    <row r="2931" spans="37:39" x14ac:dyDescent="0.25">
      <c r="AK2931" s="1"/>
      <c r="AL2931" s="1"/>
      <c r="AM2931" s="1"/>
    </row>
    <row r="2932" spans="37:39" x14ac:dyDescent="0.25">
      <c r="AK2932" s="1"/>
      <c r="AL2932" s="1"/>
      <c r="AM2932" s="1"/>
    </row>
    <row r="2933" spans="37:39" x14ac:dyDescent="0.25">
      <c r="AK2933" s="1"/>
      <c r="AL2933" s="1"/>
      <c r="AM2933" s="1"/>
    </row>
    <row r="2934" spans="37:39" x14ac:dyDescent="0.25">
      <c r="AK2934" s="1"/>
      <c r="AL2934" s="1"/>
      <c r="AM2934" s="1"/>
    </row>
    <row r="2935" spans="37:39" x14ac:dyDescent="0.25">
      <c r="AK2935" s="1"/>
      <c r="AL2935" s="1"/>
      <c r="AM2935" s="1"/>
    </row>
    <row r="2936" spans="37:39" x14ac:dyDescent="0.25">
      <c r="AK2936" s="1"/>
      <c r="AL2936" s="1"/>
      <c r="AM2936" s="1"/>
    </row>
    <row r="2937" spans="37:39" x14ac:dyDescent="0.25">
      <c r="AK2937" s="1"/>
      <c r="AL2937" s="1"/>
      <c r="AM2937" s="1"/>
    </row>
    <row r="2938" spans="37:39" x14ac:dyDescent="0.25">
      <c r="AK2938" s="1"/>
      <c r="AL2938" s="1"/>
      <c r="AM2938" s="1"/>
    </row>
    <row r="2939" spans="37:39" x14ac:dyDescent="0.25">
      <c r="AK2939" s="1"/>
      <c r="AL2939" s="1"/>
      <c r="AM2939" s="1"/>
    </row>
    <row r="2940" spans="37:39" x14ac:dyDescent="0.25">
      <c r="AK2940" s="1"/>
      <c r="AL2940" s="1"/>
      <c r="AM2940" s="1"/>
    </row>
    <row r="2941" spans="37:39" x14ac:dyDescent="0.25">
      <c r="AK2941" s="1"/>
      <c r="AL2941" s="1"/>
      <c r="AM2941" s="1"/>
    </row>
    <row r="2942" spans="37:39" x14ac:dyDescent="0.25">
      <c r="AK2942" s="1"/>
      <c r="AL2942" s="1"/>
      <c r="AM2942" s="1"/>
    </row>
    <row r="2943" spans="37:39" x14ac:dyDescent="0.25">
      <c r="AK2943" s="1"/>
      <c r="AL2943" s="1"/>
      <c r="AM2943" s="1"/>
    </row>
    <row r="2944" spans="37:39" x14ac:dyDescent="0.25">
      <c r="AK2944" s="1"/>
      <c r="AL2944" s="1"/>
      <c r="AM2944" s="1"/>
    </row>
    <row r="2945" spans="37:39" x14ac:dyDescent="0.25">
      <c r="AK2945" s="1"/>
      <c r="AL2945" s="1"/>
      <c r="AM2945" s="1"/>
    </row>
    <row r="2946" spans="37:39" x14ac:dyDescent="0.25">
      <c r="AK2946" s="1"/>
      <c r="AL2946" s="1"/>
      <c r="AM2946" s="1"/>
    </row>
    <row r="2947" spans="37:39" x14ac:dyDescent="0.25">
      <c r="AK2947" s="1"/>
      <c r="AL2947" s="1"/>
      <c r="AM2947" s="1"/>
    </row>
    <row r="2948" spans="37:39" x14ac:dyDescent="0.25">
      <c r="AK2948" s="1"/>
      <c r="AL2948" s="1"/>
      <c r="AM2948" s="1"/>
    </row>
    <row r="2949" spans="37:39" x14ac:dyDescent="0.25">
      <c r="AK2949" s="1"/>
      <c r="AL2949" s="1"/>
      <c r="AM2949" s="1"/>
    </row>
    <row r="2950" spans="37:39" x14ac:dyDescent="0.25">
      <c r="AK2950" s="1"/>
      <c r="AL2950" s="1"/>
      <c r="AM2950" s="1"/>
    </row>
    <row r="2951" spans="37:39" x14ac:dyDescent="0.25">
      <c r="AK2951" s="1"/>
      <c r="AL2951" s="1"/>
      <c r="AM2951" s="1"/>
    </row>
    <row r="2952" spans="37:39" x14ac:dyDescent="0.25">
      <c r="AK2952" s="1"/>
      <c r="AL2952" s="1"/>
      <c r="AM2952" s="1"/>
    </row>
    <row r="2953" spans="37:39" x14ac:dyDescent="0.25">
      <c r="AK2953" s="1"/>
      <c r="AL2953" s="1"/>
      <c r="AM295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43EF-D935-441E-A671-1914957F472B}">
  <dimension ref="A1:DQ1030"/>
  <sheetViews>
    <sheetView workbookViewId="0">
      <selection activeCell="H1028" sqref="H1028"/>
    </sheetView>
  </sheetViews>
  <sheetFormatPr defaultRowHeight="15" x14ac:dyDescent="0.25"/>
  <cols>
    <col min="3" max="3" width="9.140625" style="3"/>
    <col min="5" max="5" width="11.5703125" bestFit="1" customWidth="1"/>
    <col min="8" max="8" width="26.140625" bestFit="1" customWidth="1"/>
    <col min="10" max="10" width="21.85546875" customWidth="1"/>
    <col min="11" max="11" width="28.85546875" customWidth="1"/>
    <col min="13" max="13" width="17" customWidth="1"/>
    <col min="14" max="14" width="20.85546875" customWidth="1"/>
    <col min="16" max="16" width="17.28515625" customWidth="1"/>
    <col min="17" max="17" width="21.5703125" customWidth="1"/>
    <col min="19" max="19" width="26.28515625" customWidth="1"/>
    <col min="20" max="20" width="28" customWidth="1"/>
    <col min="22" max="22" width="20.7109375" customWidth="1"/>
    <col min="23" max="23" width="21.140625" customWidth="1"/>
    <col min="25" max="25" width="23.42578125" customWidth="1"/>
    <col min="26" max="26" width="26" customWidth="1"/>
    <col min="27" max="27" width="9.140625" style="3"/>
    <col min="30" max="30" width="23.42578125" customWidth="1"/>
    <col min="31" max="31" width="26.42578125" customWidth="1"/>
    <col min="33" max="33" width="22" customWidth="1"/>
    <col min="34" max="34" width="23.140625" customWidth="1"/>
    <col min="36" max="36" width="25.42578125" customWidth="1"/>
    <col min="37" max="37" width="18" customWidth="1"/>
    <col min="39" max="39" width="22.85546875" customWidth="1"/>
    <col min="48" max="48" width="23.85546875" customWidth="1"/>
    <col min="50" max="50" width="9.140625" style="3"/>
    <col min="105" max="105" width="12" bestFit="1" customWidth="1"/>
  </cols>
  <sheetData>
    <row r="1" spans="1:121" x14ac:dyDescent="0.25">
      <c r="A1" t="s">
        <v>135</v>
      </c>
      <c r="C1" s="3" t="s">
        <v>1</v>
      </c>
      <c r="D1" t="s">
        <v>4</v>
      </c>
      <c r="E1" t="s">
        <v>134</v>
      </c>
      <c r="F1" t="s">
        <v>5</v>
      </c>
      <c r="G1" t="s">
        <v>13</v>
      </c>
      <c r="H1" t="s">
        <v>14</v>
      </c>
      <c r="I1" t="s">
        <v>6</v>
      </c>
      <c r="J1" t="s">
        <v>13</v>
      </c>
      <c r="K1" t="s">
        <v>14</v>
      </c>
      <c r="L1" t="s">
        <v>7</v>
      </c>
      <c r="M1" t="s">
        <v>13</v>
      </c>
      <c r="N1" t="s">
        <v>14</v>
      </c>
      <c r="O1" t="s">
        <v>8</v>
      </c>
      <c r="P1" t="s">
        <v>13</v>
      </c>
      <c r="Q1" t="s">
        <v>14</v>
      </c>
      <c r="R1" t="s">
        <v>11</v>
      </c>
      <c r="S1" t="s">
        <v>13</v>
      </c>
      <c r="T1" t="s">
        <v>14</v>
      </c>
      <c r="U1" t="s">
        <v>9</v>
      </c>
      <c r="V1" t="s">
        <v>13</v>
      </c>
      <c r="W1" t="s">
        <v>14</v>
      </c>
      <c r="X1" t="s">
        <v>10</v>
      </c>
      <c r="Y1" t="s">
        <v>13</v>
      </c>
      <c r="Z1" t="s">
        <v>14</v>
      </c>
      <c r="AA1" s="3" t="s">
        <v>2</v>
      </c>
      <c r="AB1" t="s">
        <v>4</v>
      </c>
      <c r="AC1" t="s">
        <v>5</v>
      </c>
      <c r="AD1" t="s">
        <v>13</v>
      </c>
      <c r="AE1" t="s">
        <v>14</v>
      </c>
      <c r="AF1" t="s">
        <v>6</v>
      </c>
      <c r="AG1" t="s">
        <v>13</v>
      </c>
      <c r="AH1" t="s">
        <v>14</v>
      </c>
      <c r="AI1" t="s">
        <v>7</v>
      </c>
      <c r="AJ1" t="s">
        <v>13</v>
      </c>
      <c r="AK1" t="s">
        <v>14</v>
      </c>
      <c r="AL1" t="s">
        <v>8</v>
      </c>
      <c r="AM1" t="s">
        <v>13</v>
      </c>
      <c r="AN1" t="s">
        <v>14</v>
      </c>
      <c r="AO1" t="s">
        <v>11</v>
      </c>
      <c r="AP1" t="s">
        <v>13</v>
      </c>
      <c r="AQ1" t="s">
        <v>14</v>
      </c>
      <c r="AR1" t="s">
        <v>9</v>
      </c>
      <c r="AS1" t="s">
        <v>13</v>
      </c>
      <c r="AT1" t="s">
        <v>14</v>
      </c>
      <c r="AU1" t="s">
        <v>10</v>
      </c>
      <c r="AV1" t="s">
        <v>13</v>
      </c>
      <c r="AW1" t="s">
        <v>14</v>
      </c>
      <c r="AX1" s="3" t="s">
        <v>12</v>
      </c>
      <c r="AY1" t="s">
        <v>4</v>
      </c>
      <c r="AZ1" t="s">
        <v>5</v>
      </c>
      <c r="BA1" t="s">
        <v>13</v>
      </c>
      <c r="BB1" t="s">
        <v>14</v>
      </c>
      <c r="BC1" t="s">
        <v>6</v>
      </c>
      <c r="BD1" t="s">
        <v>13</v>
      </c>
      <c r="BE1" t="s">
        <v>14</v>
      </c>
      <c r="BF1" t="s">
        <v>7</v>
      </c>
      <c r="BG1" t="s">
        <v>13</v>
      </c>
      <c r="BH1" t="s">
        <v>14</v>
      </c>
      <c r="BI1" t="s">
        <v>8</v>
      </c>
      <c r="BJ1" t="s">
        <v>13</v>
      </c>
      <c r="BK1" t="s">
        <v>14</v>
      </c>
      <c r="BL1" t="s">
        <v>11</v>
      </c>
      <c r="BM1" t="s">
        <v>13</v>
      </c>
      <c r="BN1" t="s">
        <v>14</v>
      </c>
      <c r="BO1" t="s">
        <v>9</v>
      </c>
      <c r="BP1" t="s">
        <v>13</v>
      </c>
      <c r="BQ1" t="s">
        <v>14</v>
      </c>
      <c r="BR1" t="s">
        <v>10</v>
      </c>
      <c r="BS1" t="s">
        <v>13</v>
      </c>
      <c r="BT1" t="s">
        <v>14</v>
      </c>
      <c r="BY1" s="3" t="s">
        <v>59</v>
      </c>
      <c r="BZ1" t="s">
        <v>4</v>
      </c>
      <c r="CA1" t="s">
        <v>5</v>
      </c>
      <c r="CB1" t="s">
        <v>13</v>
      </c>
      <c r="CC1" t="s">
        <v>14</v>
      </c>
      <c r="CD1" t="s">
        <v>6</v>
      </c>
      <c r="CE1" t="s">
        <v>13</v>
      </c>
      <c r="CF1" t="s">
        <v>14</v>
      </c>
      <c r="CG1" t="s">
        <v>7</v>
      </c>
      <c r="CH1" t="s">
        <v>13</v>
      </c>
      <c r="CI1" t="s">
        <v>14</v>
      </c>
      <c r="CJ1" t="s">
        <v>8</v>
      </c>
      <c r="CK1" t="s">
        <v>13</v>
      </c>
      <c r="CL1" t="s">
        <v>14</v>
      </c>
      <c r="CM1" t="s">
        <v>11</v>
      </c>
      <c r="CN1" t="s">
        <v>13</v>
      </c>
      <c r="CO1" t="s">
        <v>14</v>
      </c>
      <c r="CP1" t="s">
        <v>9</v>
      </c>
      <c r="CQ1" t="s">
        <v>13</v>
      </c>
      <c r="CR1" t="s">
        <v>14</v>
      </c>
      <c r="CS1" t="s">
        <v>10</v>
      </c>
      <c r="CT1" t="s">
        <v>13</v>
      </c>
      <c r="CU1" t="s">
        <v>14</v>
      </c>
      <c r="CV1" s="3" t="s">
        <v>123</v>
      </c>
      <c r="CW1" t="s">
        <v>5</v>
      </c>
      <c r="CX1" t="s">
        <v>13</v>
      </c>
      <c r="CY1" t="s">
        <v>14</v>
      </c>
      <c r="CZ1" t="s">
        <v>6</v>
      </c>
      <c r="DA1" t="s">
        <v>13</v>
      </c>
      <c r="DB1" t="s">
        <v>14</v>
      </c>
      <c r="DC1" t="s">
        <v>7</v>
      </c>
      <c r="DD1" t="s">
        <v>13</v>
      </c>
      <c r="DE1" t="s">
        <v>14</v>
      </c>
      <c r="DF1" t="s">
        <v>8</v>
      </c>
      <c r="DG1" t="s">
        <v>13</v>
      </c>
      <c r="DH1" t="s">
        <v>14</v>
      </c>
      <c r="DI1" t="s">
        <v>11</v>
      </c>
      <c r="DJ1" t="s">
        <v>13</v>
      </c>
      <c r="DK1" t="s">
        <v>14</v>
      </c>
      <c r="DL1" t="s">
        <v>9</v>
      </c>
      <c r="DM1" t="s">
        <v>13</v>
      </c>
      <c r="DN1" t="s">
        <v>14</v>
      </c>
      <c r="DO1" t="s">
        <v>10</v>
      </c>
      <c r="DP1" t="s">
        <v>13</v>
      </c>
      <c r="DQ1" t="s">
        <v>14</v>
      </c>
    </row>
    <row r="2" spans="1:121" x14ac:dyDescent="0.25">
      <c r="A2">
        <v>1</v>
      </c>
      <c r="B2">
        <v>0.78500000000000003</v>
      </c>
      <c r="D2" s="1">
        <v>0</v>
      </c>
      <c r="E2" s="1">
        <f>D2*B4/3600</f>
        <v>0</v>
      </c>
      <c r="F2" s="1">
        <v>1.62903</v>
      </c>
      <c r="G2">
        <f t="shared" ref="G2:G65" si="0">(F2+F3)*1/2*0.212/0.785/3600</f>
        <v>1.2095815286624203E-4</v>
      </c>
      <c r="H2">
        <f>SUM(G2:G2000)</f>
        <v>5.2329904828961063E-2</v>
      </c>
      <c r="I2" s="1">
        <v>1.6076699999999999</v>
      </c>
      <c r="J2">
        <f>(I2+I3)*1/2*0.3925/0.785/3600</f>
        <v>2.2294791666666665E-4</v>
      </c>
      <c r="K2">
        <f>SUM(J2:J2000)</f>
        <v>5.1641015068472282E-2</v>
      </c>
      <c r="L2" s="1">
        <v>1.46027</v>
      </c>
      <c r="M2">
        <f>(L2+L3)*1/2*0.785/0.785/3600</f>
        <v>4.0117916666666668E-4</v>
      </c>
      <c r="N2">
        <f>SUM(M2:M2000)</f>
        <v>3.9906116222222204E-2</v>
      </c>
      <c r="O2" s="1">
        <v>1.4340200000000001</v>
      </c>
      <c r="P2">
        <f>(O2+O3)*1/2*1.57/0.785/3600</f>
        <v>7.9142222222222224E-4</v>
      </c>
      <c r="Q2">
        <f>SUM(P2:P2000)</f>
        <v>3.634783886111112E-2</v>
      </c>
      <c r="R2" s="1">
        <v>1.40106</v>
      </c>
      <c r="S2">
        <f>(R2+R3)*1/2*2.355/0.785/3600</f>
        <v>1.1507666666666666E-3</v>
      </c>
      <c r="T2">
        <f>SUM(S2:S2000)</f>
        <v>3.2262475833333325E-2</v>
      </c>
      <c r="U2" s="1">
        <v>1.32568</v>
      </c>
      <c r="V2">
        <f>(U2+U3)*1/2*3.14/0.785/3600</f>
        <v>1.4434777777777776E-3</v>
      </c>
      <c r="W2">
        <f>SUM(V2:V2000)</f>
        <v>2.7509015000000008E-2</v>
      </c>
      <c r="X2" s="1">
        <v>1.08673</v>
      </c>
      <c r="Y2">
        <f>(X2+X3)*1/2*3.925/0.785/3600</f>
        <v>1.4775555555555553E-3</v>
      </c>
      <c r="Z2">
        <f>SUM(Y2:Y2000)</f>
        <v>1.8672715111111102E-2</v>
      </c>
      <c r="AB2" s="1">
        <v>0</v>
      </c>
      <c r="AC2" s="1">
        <v>1.7450000000000001</v>
      </c>
      <c r="AD2">
        <f>(AC2+AC3)*1/2*0.19625/0.785/3600</f>
        <v>1.2080937499999999E-4</v>
      </c>
      <c r="AE2">
        <f>SUM(AD2:AD2000)</f>
        <v>3.3435685799027844E-2</v>
      </c>
      <c r="AF2" s="1">
        <v>1.6867099999999999</v>
      </c>
      <c r="AG2">
        <f>(AF2+AF3)*1/2*0.393/0.785/3600</f>
        <v>2.3312020169851384E-4</v>
      </c>
      <c r="AH2">
        <f>SUM(AG2:AG2000)</f>
        <v>2.9094306150012714E-2</v>
      </c>
      <c r="AI2" s="1">
        <v>1.55731</v>
      </c>
      <c r="AJ2">
        <f>(AI2+AI3)*1/2*0.785/0.785/3600</f>
        <v>4.2728888888888888E-4</v>
      </c>
      <c r="AK2">
        <f>SUM(AJ2:AJ2000)</f>
        <v>2.238939977777777E-2</v>
      </c>
      <c r="AL2" s="1">
        <v>1.3803099999999999</v>
      </c>
      <c r="AM2">
        <f>(AL2+AL3)*1/2*1.57/0.785/3600</f>
        <v>7.4742499999999991E-4</v>
      </c>
      <c r="AN2">
        <f>SUM(AM2:AM2000)</f>
        <v>1.5316942561111111E-2</v>
      </c>
      <c r="AO2" s="1">
        <v>1.18927</v>
      </c>
      <c r="AP2">
        <f>(AO2+AO3)*1/2*2.355/0.785/3600</f>
        <v>9.4947916666666661E-4</v>
      </c>
      <c r="AQ2">
        <f>SUM(AP2:AP2000)</f>
        <v>1.041858868333333E-2</v>
      </c>
      <c r="AR2" s="1">
        <v>1.00464</v>
      </c>
      <c r="AS2">
        <f>(AR2+AR3)*1/2*3.16/0.785/3600</f>
        <v>1.0506910544939845E-3</v>
      </c>
      <c r="AT2">
        <f>SUM(AS2:AS2000)</f>
        <v>6.8157885130927104E-3</v>
      </c>
      <c r="AU2" s="1">
        <v>0.75347900000000001</v>
      </c>
      <c r="AV2">
        <f>(AU2+AU3)*1/2*3.925/0.785/3600</f>
        <v>9.394965277777777E-4</v>
      </c>
      <c r="AW2">
        <f>SUM(AV2:AV2000)</f>
        <v>3.4408069444444435E-3</v>
      </c>
      <c r="AY2" s="1">
        <v>0</v>
      </c>
      <c r="AZ2" s="1">
        <v>1.7215</v>
      </c>
      <c r="BA2">
        <f>(AZ2+AZ3)*1/2*0.19625/0.785/3600</f>
        <v>1.1906111111111111E-4</v>
      </c>
      <c r="BB2">
        <f>SUM(BA2:BA2000)</f>
        <v>2.142565041404166E-2</v>
      </c>
      <c r="BC2" s="1">
        <v>1.64703</v>
      </c>
      <c r="BD2">
        <f>(BC2+BC3)*1/2*0.3925/0.785/3600</f>
        <v>2.2682569444444441E-4</v>
      </c>
      <c r="BE2">
        <f>SUM(BD2:BD2000)</f>
        <v>1.8209402759166674E-2</v>
      </c>
      <c r="BF2" s="1">
        <v>1.5335099999999999</v>
      </c>
      <c r="BG2">
        <f>(BF2+BF3)*1/2*0.785/0.785/3600</f>
        <v>4.166069444444445E-4</v>
      </c>
      <c r="BH2">
        <f>SUM(BG2:BG2000)</f>
        <v>9.302376694444444E-3</v>
      </c>
      <c r="BI2" s="1">
        <v>1.16699</v>
      </c>
      <c r="BJ2">
        <f>(BI2+BI3)*1/2*1.57/0.785/3600</f>
        <v>6.1865833333333339E-4</v>
      </c>
      <c r="BK2">
        <f>SUM(BJ2:BJ2000)</f>
        <v>6.2986637777777783E-3</v>
      </c>
      <c r="BL2" s="1">
        <v>0.88226300000000002</v>
      </c>
      <c r="BM2">
        <f>(BL2+BL3)*1/2*2.355/0.785/3600</f>
        <v>6.6884333333333329E-4</v>
      </c>
      <c r="BN2">
        <f>SUM(BM2:BM2000)</f>
        <v>2.9417634750000003E-3</v>
      </c>
      <c r="BO2" s="1">
        <v>0.53891</v>
      </c>
      <c r="BP2">
        <f>(BO2+BO3)*1/2*3.16/0.785/3600</f>
        <v>4.8001082094833688E-4</v>
      </c>
      <c r="BQ2">
        <f>SUM(BP2:BP2000)</f>
        <v>8.560995739561217E-4</v>
      </c>
      <c r="BR2" s="1">
        <v>0.20169100000000001</v>
      </c>
      <c r="BS2">
        <f>(BR2+BR3)*1/2*3.925/0.785/3600</f>
        <v>8.6381944444444443E-5</v>
      </c>
      <c r="BT2">
        <f>SUM(BS2:BS2000)</f>
        <v>3.2700694444444449E-5</v>
      </c>
      <c r="BY2" s="3"/>
      <c r="BZ2" s="1">
        <v>0</v>
      </c>
      <c r="CA2" s="1">
        <v>1.7755099999999999</v>
      </c>
      <c r="CB2">
        <f>(CA2+CA3)*1/2*0.19625/0.785/3600</f>
        <v>1.2302395833333333E-4</v>
      </c>
      <c r="CC2">
        <f>SUM(CB2:CB2000)</f>
        <v>2.5871532164852822E-2</v>
      </c>
      <c r="CD2" s="1">
        <v>1.7474400000000001</v>
      </c>
      <c r="CE2">
        <f>(CD2+CD3)*1/2*0.3925/0.785/3600</f>
        <v>2.4170347222222222E-4</v>
      </c>
      <c r="CF2">
        <f>SUM(CE2:CE2000)</f>
        <v>2.3630871720972235E-2</v>
      </c>
      <c r="CG2" s="1">
        <v>1.6918899999999999</v>
      </c>
      <c r="CH2">
        <f>(CG2+CG3)*1/2*0.785/0.785/3600</f>
        <v>4.6636666666666671E-4</v>
      </c>
      <c r="CI2">
        <f>SUM(CH2:CH2000)</f>
        <v>2.2020115319444433E-2</v>
      </c>
      <c r="CJ2" s="1">
        <v>1.61713</v>
      </c>
      <c r="CK2">
        <f>(CJ2+CJ3)*1/2*1.57/0.785/3600</f>
        <v>8.8416388888888902E-4</v>
      </c>
      <c r="CL2">
        <f>SUM(CK2:CK2000)</f>
        <v>1.9142632777777776E-2</v>
      </c>
      <c r="CM2" s="1">
        <v>1.49475</v>
      </c>
      <c r="CN2">
        <f>(CM2+CM3)*1/2*2.355/0.785/3600</f>
        <v>1.2138374999999999E-3</v>
      </c>
      <c r="CO2">
        <f>SUM(CN2:CN2000)</f>
        <v>1.5909439250000001E-2</v>
      </c>
      <c r="CP2" s="1">
        <v>1.39832</v>
      </c>
      <c r="CQ2">
        <f>(CP2+CP3)*1/2*3.14/0.785/3600</f>
        <v>1.4977388888888887E-3</v>
      </c>
      <c r="CR2">
        <f>SUM(CQ2:CQ2000)</f>
        <v>1.3585733444444446E-2</v>
      </c>
      <c r="CS2" s="1">
        <v>1.3638300000000001</v>
      </c>
      <c r="CT2">
        <f>(CS2+CS3)*1/2*3.925/0.785/3600</f>
        <v>1.8075277777777777E-3</v>
      </c>
      <c r="CU2">
        <f>SUM(CT2:CT2000)</f>
        <v>1.2668685277777775E-2</v>
      </c>
      <c r="CV2" s="3"/>
      <c r="CW2" s="1">
        <v>0.96038800000000002</v>
      </c>
      <c r="CX2">
        <f>(CW2+CW3)*1/2*0.19625/0.785/3600</f>
        <v>6.6004861111111114E-5</v>
      </c>
      <c r="CY2">
        <f>SUM(CX2:CX2000)</f>
        <v>3.498812388888889E-3</v>
      </c>
      <c r="CZ2" s="1">
        <v>0.931396</v>
      </c>
      <c r="DA2">
        <f>(CZ2+CZ3)*1/2*0.3925/0.8/3600</f>
        <v>1.2462679079861111E-4</v>
      </c>
      <c r="DB2">
        <f>SUM(DA2:DA2000)</f>
        <v>3.3366756717013897E-3</v>
      </c>
      <c r="DC2" s="1">
        <v>0.86212200000000005</v>
      </c>
      <c r="DD2">
        <f>(DC2+DC3)*1/2*0.785/0.785/3600</f>
        <v>2.309163888888889E-4</v>
      </c>
      <c r="DE2">
        <f>SUM(DD2:DD2000)</f>
        <v>2.6234345277777785E-3</v>
      </c>
      <c r="DF2" s="1">
        <v>0.75500500000000004</v>
      </c>
      <c r="DG2">
        <f>(DF2+DF3)*1/2*1.57/0.785/3600</f>
        <v>3.9020972222222227E-4</v>
      </c>
      <c r="DH2">
        <f>SUM(DG2:DG2000)</f>
        <v>2.1155806666666665E-3</v>
      </c>
      <c r="DI2" s="1">
        <v>0.68240400000000001</v>
      </c>
      <c r="DJ2">
        <f>(DI2+DI3)*1/2*2.355/0.785/3600</f>
        <v>5.0692249999999999E-4</v>
      </c>
      <c r="DK2">
        <f>SUM(DJ2:DJ2000)</f>
        <v>1.6794200833333333E-3</v>
      </c>
      <c r="DL2" s="1">
        <v>0.57400499999999999</v>
      </c>
      <c r="DM2">
        <f>(DL2+DL3)*1/2*3.14/0.785/3600</f>
        <v>5.311755555555556E-4</v>
      </c>
      <c r="DN2">
        <f>SUM(DM2:DM2000)</f>
        <v>1.1193683333333335E-3</v>
      </c>
      <c r="DO2" s="1">
        <v>0.51846300000000001</v>
      </c>
      <c r="DP2">
        <f>(DO2+DO3)*1/2*3.925/0.785/3600</f>
        <v>5.5912847222222214E-4</v>
      </c>
      <c r="DQ2">
        <f>SUM(DP2:DP2000)</f>
        <v>9.0995347222222207E-4</v>
      </c>
    </row>
    <row r="3" spans="1:121" x14ac:dyDescent="0.25">
      <c r="A3">
        <v>0.5</v>
      </c>
      <c r="B3">
        <f>B2/2</f>
        <v>0.39250000000000002</v>
      </c>
      <c r="D3">
        <f>D2+1</f>
        <v>1</v>
      </c>
      <c r="E3" s="1">
        <f>D3*0.19625/3600</f>
        <v>5.4513888888888891E-5</v>
      </c>
      <c r="F3" s="1">
        <v>1.5957600000000001</v>
      </c>
      <c r="G3">
        <f t="shared" si="0"/>
        <v>1.1945854918612882E-4</v>
      </c>
      <c r="H3" t="s">
        <v>15</v>
      </c>
      <c r="I3" s="1">
        <v>1.6027800000000001</v>
      </c>
      <c r="J3">
        <f t="shared" ref="J3:J66" si="1">(I3+I4)*1/2*0.3925/0.785/3600</f>
        <v>2.2229097222222223E-4</v>
      </c>
      <c r="K3" t="s">
        <v>15</v>
      </c>
      <c r="L3" s="1">
        <v>1.42822</v>
      </c>
      <c r="M3">
        <f t="shared" ref="M3:M66" si="2">(L3+L4)*1/2*0.785/0.785/3600</f>
        <v>3.9418472222222225E-4</v>
      </c>
      <c r="N3" t="s">
        <v>15</v>
      </c>
      <c r="O3" s="1">
        <v>1.4151</v>
      </c>
      <c r="P3">
        <f t="shared" ref="P3:P66" si="3">(O3+O4)*1/2*1.57/0.785/3600</f>
        <v>7.8108055555555552E-4</v>
      </c>
      <c r="Q3" t="s">
        <v>15</v>
      </c>
      <c r="R3" s="1">
        <v>1.3607800000000001</v>
      </c>
      <c r="S3">
        <f t="shared" ref="S3:S66" si="4">(R3+R4)*1/2*2.355/0.785/3600</f>
        <v>1.1213958333333334E-3</v>
      </c>
      <c r="T3" t="s">
        <v>15</v>
      </c>
      <c r="U3" s="1">
        <v>1.27258</v>
      </c>
      <c r="V3">
        <f t="shared" ref="V3:V66" si="5">(U3+U4)*1/2*3.14/0.785/3600</f>
        <v>1.3904111111111112E-3</v>
      </c>
      <c r="W3" t="s">
        <v>15</v>
      </c>
      <c r="X3" s="1">
        <v>1.04095</v>
      </c>
      <c r="Y3">
        <f t="shared" ref="Y3:Y66" si="6">(X3+X4)*1/2*3.925/0.785/3600</f>
        <v>1.4141895833333332E-3</v>
      </c>
      <c r="Z3" t="s">
        <v>15</v>
      </c>
      <c r="AB3">
        <f>AB2+1</f>
        <v>1</v>
      </c>
      <c r="AC3" s="1">
        <v>1.73431</v>
      </c>
      <c r="AD3">
        <f t="shared" ref="AD3:AD66" si="7">(AC3+AC4)*1/2*0.19625/0.785/3600</f>
        <v>1.2016284722222222E-4</v>
      </c>
      <c r="AE3" t="s">
        <v>15</v>
      </c>
      <c r="AF3" s="1">
        <v>1.66595</v>
      </c>
      <c r="AG3">
        <f t="shared" ref="AG3:AG66" si="8">(AF3+AF4)*1/2*0.393/0.785/3600</f>
        <v>2.3059476645435247E-4</v>
      </c>
      <c r="AH3" t="s">
        <v>15</v>
      </c>
      <c r="AI3" s="1">
        <v>1.5191699999999999</v>
      </c>
      <c r="AJ3">
        <f t="shared" ref="AJ3:AJ66" si="9">(AI3+AI4)*1/2*0.785/0.785/3600</f>
        <v>4.1809166666666663E-4</v>
      </c>
      <c r="AK3" t="s">
        <v>15</v>
      </c>
      <c r="AL3" s="1">
        <v>1.3104199999999999</v>
      </c>
      <c r="AM3">
        <f t="shared" ref="AM3:AM66" si="10">(AL3+AL4)*1/2*1.57/0.785/3600</f>
        <v>7.133472222222222E-4</v>
      </c>
      <c r="AN3" t="s">
        <v>15</v>
      </c>
      <c r="AO3" s="1">
        <v>1.08948</v>
      </c>
      <c r="AP3">
        <f t="shared" ref="AP3:AP66" si="11">(AO3+AO4)*1/2*2.355/0.785/3600</f>
        <v>8.7725416666666663E-4</v>
      </c>
      <c r="AQ3" t="s">
        <v>15</v>
      </c>
      <c r="AR3" s="1">
        <v>0.87463400000000002</v>
      </c>
      <c r="AS3">
        <f t="shared" ref="AS3:AS66" si="12">(AR3+AR4)*1/2*3.16/0.785/3600</f>
        <v>9.2460079263977351E-4</v>
      </c>
      <c r="AT3" t="s">
        <v>15</v>
      </c>
      <c r="AU3" s="1">
        <v>0.59939600000000004</v>
      </c>
      <c r="AV3">
        <f t="shared" ref="AV3:AV66" si="13">(AU3+AU4)*1/2*3.925/0.785/3600</f>
        <v>7.5331805555555549E-4</v>
      </c>
      <c r="AW3" t="s">
        <v>15</v>
      </c>
      <c r="AY3">
        <f>AY2+1</f>
        <v>1</v>
      </c>
      <c r="AZ3" s="1">
        <v>1.70746</v>
      </c>
      <c r="BA3">
        <f t="shared" ref="BA3:BA66" si="14">(AZ3+AZ4)*1/2*0.19625/0.785/3600</f>
        <v>1.1819201388888888E-4</v>
      </c>
      <c r="BB3" t="s">
        <v>15</v>
      </c>
      <c r="BC3" s="1">
        <v>1.6192599999999999</v>
      </c>
      <c r="BD3">
        <f t="shared" ref="BD3:BD66" si="15">(BC3+BC4)*1/2*0.3925/0.785/3600</f>
        <v>2.234986111111111E-4</v>
      </c>
      <c r="BE3" t="s">
        <v>15</v>
      </c>
      <c r="BF3" s="1">
        <v>1.4660599999999999</v>
      </c>
      <c r="BG3">
        <f t="shared" ref="BG3:BG66" si="16">(BF3+BF4)*1/2*0.785/0.785/3600</f>
        <v>4.0033055555555556E-4</v>
      </c>
      <c r="BH3" t="s">
        <v>15</v>
      </c>
      <c r="BI3" s="1">
        <v>1.0601799999999999</v>
      </c>
      <c r="BJ3">
        <f t="shared" ref="BJ3:BJ66" si="17">(BI3+BI4)*1/2*1.57/0.785/3600</f>
        <v>5.682202777777777E-4</v>
      </c>
      <c r="BK3" t="s">
        <v>15</v>
      </c>
      <c r="BL3" s="1">
        <v>0.72296099999999996</v>
      </c>
      <c r="BM3">
        <f t="shared" ref="BM3:BM66" si="18">(BL3+BL4)*1/2*2.355/0.785/3600</f>
        <v>5.5539416666666665E-4</v>
      </c>
      <c r="BN3" t="s">
        <v>15</v>
      </c>
      <c r="BO3" s="1">
        <v>0.31964100000000001</v>
      </c>
      <c r="BP3">
        <f t="shared" ref="BP3:BP7" si="19">(BO3+BO4)*1/2*3.16/0.785/3600</f>
        <v>2.6763779900920026E-4</v>
      </c>
      <c r="BQ3" t="s">
        <v>15</v>
      </c>
      <c r="BR3" s="1">
        <v>-7.7300999999999995E-2</v>
      </c>
      <c r="BS3">
        <f t="shared" ref="BS3:BS10" si="20">(BR3+BR4)*1/2*3.925/0.785/3600</f>
        <v>-5.3681249999999994E-5</v>
      </c>
      <c r="BT3" t="s">
        <v>15</v>
      </c>
      <c r="BY3" s="3"/>
      <c r="BZ3">
        <f>BZ2+1</f>
        <v>1</v>
      </c>
      <c r="CA3" s="1">
        <v>1.7675799999999999</v>
      </c>
      <c r="CB3">
        <f t="shared" ref="CB3:CB66" si="21">(CA3+CA4)*1/2*0.212/0.785/3600</f>
        <v>1.3238222222222221E-4</v>
      </c>
      <c r="CC3" t="s">
        <v>15</v>
      </c>
      <c r="CD3" s="1">
        <v>1.73309</v>
      </c>
      <c r="CE3">
        <f t="shared" ref="CE3:CE66" si="22">(CD3+CD4)*1/2*0.3925/0.785/3600</f>
        <v>2.3990208333333332E-4</v>
      </c>
      <c r="CF3" t="s">
        <v>15</v>
      </c>
      <c r="CG3" s="1">
        <v>1.66595</v>
      </c>
      <c r="CH3">
        <f t="shared" ref="CH3:CH66" si="23">(CG3+CG4)*1/2*0.785/0.785/3600</f>
        <v>4.5950138888888894E-4</v>
      </c>
      <c r="CI3" t="s">
        <v>15</v>
      </c>
      <c r="CJ3" s="1">
        <v>1.56586</v>
      </c>
      <c r="CK3">
        <f t="shared" ref="CK3:CK66" si="24">(CJ3+CJ4)*1/2*1.57/0.785/3600</f>
        <v>8.5720555555555565E-4</v>
      </c>
      <c r="CL3" t="s">
        <v>15</v>
      </c>
      <c r="CM3" s="1">
        <v>1.4184600000000001</v>
      </c>
      <c r="CN3">
        <f t="shared" ref="CN3:CN66" si="25">(CM3+CM4)*1/2*2.355/0.785/3600</f>
        <v>1.1538208333333332E-3</v>
      </c>
      <c r="CO3" t="s">
        <v>15</v>
      </c>
      <c r="CP3" s="1">
        <v>1.2976099999999999</v>
      </c>
      <c r="CQ3">
        <f t="shared" ref="CQ3:CQ66" si="26">(CP3+CP4)*1/2*3.14/0.785/3600</f>
        <v>1.3912666666666665E-3</v>
      </c>
      <c r="CR3" t="s">
        <v>15</v>
      </c>
      <c r="CS3" s="1">
        <v>1.2390099999999999</v>
      </c>
      <c r="CT3">
        <f t="shared" ref="CT3:CT66" si="27">(CS3+CS4)*1/2*3.925/0.785/3600</f>
        <v>1.642861111111111E-3</v>
      </c>
      <c r="CU3" t="s">
        <v>15</v>
      </c>
      <c r="CV3" s="3" t="s">
        <v>125</v>
      </c>
      <c r="CW3" s="1">
        <v>0.94055200000000005</v>
      </c>
      <c r="CX3">
        <f t="shared" ref="CX3:CX66" si="28">(CW3+CW4)*1/2*0.19625/0.785/3600</f>
        <v>6.4754479166666669E-5</v>
      </c>
      <c r="CY3" t="s">
        <v>15</v>
      </c>
      <c r="CZ3" s="1">
        <v>0.89752200000000004</v>
      </c>
      <c r="DA3">
        <f t="shared" ref="DA3:DA66" si="29">(CZ3+CZ4)*1/2*0.3925/0.8/3600</f>
        <v>1.2053014019097222E-4</v>
      </c>
      <c r="DB3" t="s">
        <v>15</v>
      </c>
      <c r="DC3" s="1">
        <v>0.80047599999999997</v>
      </c>
      <c r="DD3">
        <f t="shared" ref="DD3:DD66" si="30">(DC3+DC4)*1/2*0.785/0.785/3600</f>
        <v>2.1553041666666668E-4</v>
      </c>
      <c r="DE3" t="s">
        <v>15</v>
      </c>
      <c r="DF3" s="1">
        <v>0.64975000000000005</v>
      </c>
      <c r="DG3">
        <f t="shared" ref="DG3:DG66" si="31">(DF3+DF4)*1/2*1.57/0.785/3600</f>
        <v>3.3771944444444446E-4</v>
      </c>
      <c r="DH3" t="s">
        <v>15</v>
      </c>
      <c r="DI3" s="1">
        <v>0.53420999999999996</v>
      </c>
      <c r="DJ3">
        <f t="shared" ref="DJ3:DJ66" si="32">(DI3+DI4)*1/2*2.355/0.785/3600</f>
        <v>3.9648666666666668E-4</v>
      </c>
      <c r="DK3" t="s">
        <v>15</v>
      </c>
      <c r="DL3" s="1">
        <v>0.38211099999999998</v>
      </c>
      <c r="DM3">
        <f t="shared" ref="DM3:DM7" si="33">(DL3+DL4)*1/2*3.14/0.785/3600</f>
        <v>3.4193277777777776E-4</v>
      </c>
      <c r="DN3" t="s">
        <v>15</v>
      </c>
      <c r="DO3" s="1">
        <v>0.28668199999999999</v>
      </c>
      <c r="DP3">
        <f t="shared" ref="DP3:DP7" si="34">(DO3+DO4)*1/2*3.925/0.785/3600</f>
        <v>2.7495486111111107E-4</v>
      </c>
      <c r="DQ3" t="s">
        <v>15</v>
      </c>
    </row>
    <row r="4" spans="1:121" x14ac:dyDescent="0.25">
      <c r="A4">
        <v>0.25</v>
      </c>
      <c r="B4">
        <f t="shared" ref="B4" si="35">B3/2</f>
        <v>0.19625000000000001</v>
      </c>
      <c r="D4">
        <f t="shared" ref="D4:D67" si="36">D3+1</f>
        <v>2</v>
      </c>
      <c r="E4" s="1">
        <f t="shared" ref="E4:E67" si="37">D4*0.19625/3600</f>
        <v>1.0902777777777778E-4</v>
      </c>
      <c r="F4" s="1">
        <v>1.5890500000000001</v>
      </c>
      <c r="G4">
        <f t="shared" si="0"/>
        <v>1.1911534324133049E-4</v>
      </c>
      <c r="H4" t="s">
        <v>16</v>
      </c>
      <c r="I4" s="1">
        <v>1.5982099999999999</v>
      </c>
      <c r="J4">
        <f t="shared" si="1"/>
        <v>2.2169791666666667E-4</v>
      </c>
      <c r="K4" t="s">
        <v>18</v>
      </c>
      <c r="L4" s="1">
        <v>1.40991</v>
      </c>
      <c r="M4">
        <f t="shared" si="2"/>
        <v>3.8960694444444444E-4</v>
      </c>
      <c r="N4" t="s">
        <v>19</v>
      </c>
      <c r="O4" s="1">
        <v>1.39679</v>
      </c>
      <c r="P4">
        <f t="shared" si="3"/>
        <v>7.7124722222222215E-4</v>
      </c>
      <c r="Q4" t="s">
        <v>20</v>
      </c>
      <c r="R4" s="1">
        <v>1.33057</v>
      </c>
      <c r="S4">
        <f t="shared" si="4"/>
        <v>1.0969833333333333E-3</v>
      </c>
      <c r="T4" t="s">
        <v>21</v>
      </c>
      <c r="U4" s="1">
        <v>1.2301599999999999</v>
      </c>
      <c r="V4">
        <f t="shared" si="5"/>
        <v>1.3456555555555556E-3</v>
      </c>
      <c r="W4" t="s">
        <v>22</v>
      </c>
      <c r="X4" s="1">
        <v>0.99548300000000001</v>
      </c>
      <c r="Y4">
        <f t="shared" si="6"/>
        <v>1.3510381944444442E-3</v>
      </c>
      <c r="Z4" t="s">
        <v>23</v>
      </c>
      <c r="AB4">
        <f t="shared" ref="AB4:AB67" si="38">AB3+1</f>
        <v>2</v>
      </c>
      <c r="AC4" s="1">
        <v>1.72638</v>
      </c>
      <c r="AD4">
        <f t="shared" si="7"/>
        <v>1.1962256944444444E-4</v>
      </c>
      <c r="AE4" t="s">
        <v>24</v>
      </c>
      <c r="AF4" s="1">
        <v>1.65039</v>
      </c>
      <c r="AG4">
        <f t="shared" si="8"/>
        <v>2.2857900743099787E-4</v>
      </c>
      <c r="AH4" t="s">
        <v>25</v>
      </c>
      <c r="AI4" s="1">
        <v>1.49109</v>
      </c>
      <c r="AJ4">
        <f t="shared" si="9"/>
        <v>4.1084305555555558E-4</v>
      </c>
      <c r="AK4" t="s">
        <v>26</v>
      </c>
      <c r="AL4" s="1">
        <v>1.25763</v>
      </c>
      <c r="AM4">
        <f t="shared" si="10"/>
        <v>6.8605277777777766E-4</v>
      </c>
      <c r="AN4" t="s">
        <v>27</v>
      </c>
      <c r="AO4" s="1">
        <v>1.01593</v>
      </c>
      <c r="AP4">
        <f t="shared" si="11"/>
        <v>8.1977833333333333E-4</v>
      </c>
      <c r="AQ4" t="s">
        <v>28</v>
      </c>
      <c r="AR4" s="1">
        <v>0.77911399999999997</v>
      </c>
      <c r="AS4">
        <f t="shared" si="12"/>
        <v>8.249914649681527E-4</v>
      </c>
      <c r="AT4" t="s">
        <v>29</v>
      </c>
      <c r="AU4" s="1">
        <v>0.48538199999999998</v>
      </c>
      <c r="AV4">
        <f t="shared" si="13"/>
        <v>6.0469305555555539E-4</v>
      </c>
      <c r="AW4" t="s">
        <v>31</v>
      </c>
      <c r="AY4">
        <f t="shared" ref="AY4:AY67" si="39">AY3+1</f>
        <v>2</v>
      </c>
      <c r="AZ4" s="1">
        <v>1.6964699999999999</v>
      </c>
      <c r="BA4">
        <f t="shared" si="14"/>
        <v>1.1748194444444441E-4</v>
      </c>
      <c r="BB4" t="s">
        <v>32</v>
      </c>
      <c r="BC4" s="1">
        <v>1.5991200000000001</v>
      </c>
      <c r="BD4">
        <f t="shared" si="15"/>
        <v>2.2093472222222226E-4</v>
      </c>
      <c r="BE4" t="s">
        <v>33</v>
      </c>
      <c r="BF4" s="1">
        <v>1.41632</v>
      </c>
      <c r="BG4">
        <f t="shared" si="16"/>
        <v>3.8744583333333332E-4</v>
      </c>
      <c r="BH4" t="s">
        <v>34</v>
      </c>
      <c r="BI4" s="1">
        <v>0.98541299999999998</v>
      </c>
      <c r="BJ4">
        <f t="shared" si="17"/>
        <v>5.2956499999999996E-4</v>
      </c>
      <c r="BK4" t="s">
        <v>35</v>
      </c>
      <c r="BL4" s="1">
        <v>0.609985</v>
      </c>
      <c r="BM4">
        <f t="shared" si="18"/>
        <v>4.670966666666666E-4</v>
      </c>
      <c r="BN4" t="s">
        <v>30</v>
      </c>
      <c r="BO4" s="1">
        <v>0.159058</v>
      </c>
      <c r="BP4">
        <f t="shared" si="19"/>
        <v>9.868967374380752E-5</v>
      </c>
      <c r="BQ4" t="s">
        <v>36</v>
      </c>
      <c r="BS4">
        <f t="shared" si="20"/>
        <v>0</v>
      </c>
      <c r="BT4" t="s">
        <v>37</v>
      </c>
      <c r="BY4" s="3"/>
      <c r="BZ4">
        <f t="shared" ref="BZ4:BZ67" si="40">BZ3+1</f>
        <v>2</v>
      </c>
      <c r="CA4" s="1">
        <v>1.7617799999999999</v>
      </c>
      <c r="CB4">
        <f t="shared" si="21"/>
        <v>1.3190135881104034E-4</v>
      </c>
      <c r="CC4" t="s">
        <v>121</v>
      </c>
      <c r="CD4" s="1">
        <v>1.7215</v>
      </c>
      <c r="CE4">
        <f t="shared" si="22"/>
        <v>2.3824930555555555E-4</v>
      </c>
      <c r="CF4" t="s">
        <v>25</v>
      </c>
      <c r="CG4" s="1">
        <v>1.64246</v>
      </c>
      <c r="CH4">
        <f t="shared" si="23"/>
        <v>4.5318611111111104E-4</v>
      </c>
      <c r="CI4" t="s">
        <v>60</v>
      </c>
      <c r="CJ4" s="1">
        <v>1.5200800000000001</v>
      </c>
      <c r="CK4">
        <f t="shared" si="24"/>
        <v>8.3211111111111105E-4</v>
      </c>
      <c r="CL4" t="s">
        <v>21</v>
      </c>
      <c r="CM4" s="1">
        <v>1.3507100000000001</v>
      </c>
      <c r="CN4">
        <f t="shared" si="25"/>
        <v>1.0982541666666667E-3</v>
      </c>
      <c r="CO4" t="s">
        <v>61</v>
      </c>
      <c r="CP4" s="1">
        <v>1.2066699999999999</v>
      </c>
      <c r="CQ4">
        <f t="shared" si="26"/>
        <v>1.2927611111111113E-3</v>
      </c>
      <c r="CR4" t="s">
        <v>62</v>
      </c>
      <c r="CS4" s="1">
        <v>1.1267100000000001</v>
      </c>
      <c r="CT4">
        <f t="shared" si="27"/>
        <v>1.4907013888888886E-3</v>
      </c>
      <c r="CU4" t="s">
        <v>23</v>
      </c>
      <c r="CV4" s="3"/>
      <c r="CW4" s="1">
        <v>0.924377</v>
      </c>
      <c r="CX4">
        <f t="shared" si="28"/>
        <v>6.3663055555555561E-5</v>
      </c>
      <c r="CY4">
        <v>90</v>
      </c>
      <c r="CZ4" s="1">
        <v>0.87127699999999997</v>
      </c>
      <c r="DA4">
        <f t="shared" si="29"/>
        <v>1.1709889973958332E-4</v>
      </c>
      <c r="DB4">
        <v>40</v>
      </c>
      <c r="DC4" s="1">
        <v>0.75134299999999998</v>
      </c>
      <c r="DD4">
        <f t="shared" si="30"/>
        <v>2.0264944444444444E-4</v>
      </c>
      <c r="DE4">
        <v>20</v>
      </c>
      <c r="DF4" s="1">
        <v>0.56603999999999999</v>
      </c>
      <c r="DG4">
        <f t="shared" si="31"/>
        <v>2.9383333333333328E-4</v>
      </c>
      <c r="DH4">
        <v>10</v>
      </c>
      <c r="DI4" s="1">
        <v>0.41735800000000001</v>
      </c>
      <c r="DJ4">
        <f t="shared" si="32"/>
        <v>3.0497208333333327E-4</v>
      </c>
      <c r="DK4">
        <v>6</v>
      </c>
      <c r="DL4" s="1">
        <v>0.23336799999999999</v>
      </c>
      <c r="DM4">
        <f t="shared" si="33"/>
        <v>1.8795444444444446E-4</v>
      </c>
      <c r="DN4">
        <v>4</v>
      </c>
      <c r="DO4" s="1">
        <v>0.109253</v>
      </c>
      <c r="DP4">
        <f t="shared" si="34"/>
        <v>7.5870138888888892E-5</v>
      </c>
      <c r="DQ4">
        <v>3</v>
      </c>
    </row>
    <row r="5" spans="1:121" x14ac:dyDescent="0.25">
      <c r="A5">
        <v>1</v>
      </c>
      <c r="B5">
        <v>0.78500000000000003</v>
      </c>
      <c r="D5">
        <f t="shared" si="36"/>
        <v>3</v>
      </c>
      <c r="E5" s="1">
        <f t="shared" si="37"/>
        <v>1.6354166666666665E-4</v>
      </c>
      <c r="F5" s="1">
        <v>1.5866100000000001</v>
      </c>
      <c r="G5">
        <f t="shared" si="0"/>
        <v>1.18989313517339E-4</v>
      </c>
      <c r="H5">
        <f>0.2153*(692/1.19)/0.785</f>
        <v>159.49001766311622</v>
      </c>
      <c r="I5" s="1">
        <v>1.5942400000000001</v>
      </c>
      <c r="J5">
        <f t="shared" si="1"/>
        <v>2.2114652777777781E-4</v>
      </c>
      <c r="K5">
        <f>0.3925*(362/1.19)/0.785</f>
        <v>152.10084033613447</v>
      </c>
      <c r="L5" s="1">
        <v>1.3952599999999999</v>
      </c>
      <c r="M5">
        <f t="shared" si="2"/>
        <v>3.8604722222222222E-4</v>
      </c>
      <c r="N5">
        <f>0.785/(1.19/168)/0.785</f>
        <v>141.1764705882353</v>
      </c>
      <c r="O5" s="1">
        <v>1.3796999999999999</v>
      </c>
      <c r="P5">
        <f t="shared" si="3"/>
        <v>7.6192222222222212E-4</v>
      </c>
      <c r="Q5">
        <f>1.57*(78/1.19)/0.785</f>
        <v>131.09243697478993</v>
      </c>
      <c r="R5" s="1">
        <v>1.30219</v>
      </c>
      <c r="S5">
        <f t="shared" si="4"/>
        <v>1.0739666666666665E-3</v>
      </c>
      <c r="T5">
        <f>2.355*(46/1.19)/0.785</f>
        <v>115.96638655462186</v>
      </c>
      <c r="U5" s="1">
        <v>1.1920200000000001</v>
      </c>
      <c r="V5">
        <f t="shared" si="5"/>
        <v>1.3041222222222222E-3</v>
      </c>
      <c r="W5">
        <f>3.14*(32/1.19)/0.785</f>
        <v>107.56302521008402</v>
      </c>
      <c r="X5" s="1">
        <v>0.95001199999999997</v>
      </c>
      <c r="Y5">
        <f t="shared" si="6"/>
        <v>1.2885201388888887E-3</v>
      </c>
      <c r="Z5">
        <f>3.925*(20/1.19)/0.785</f>
        <v>84.033613445378151</v>
      </c>
      <c r="AB5">
        <f t="shared" si="38"/>
        <v>3</v>
      </c>
      <c r="AC5" s="1">
        <v>1.71875</v>
      </c>
      <c r="AD5">
        <f t="shared" si="7"/>
        <v>1.1912465277777778E-4</v>
      </c>
      <c r="AE5">
        <f>0.19625*(442/1.19)/0.785</f>
        <v>92.857142857142861</v>
      </c>
      <c r="AF5" s="1">
        <v>1.63696</v>
      </c>
      <c r="AG5">
        <f t="shared" si="8"/>
        <v>2.2679687898089174E-4</v>
      </c>
      <c r="AH5">
        <f>0.3925*(206/1.19)/0.785</f>
        <v>86.554621848739501</v>
      </c>
      <c r="AI5" s="1">
        <v>1.46698</v>
      </c>
      <c r="AJ5">
        <f t="shared" si="9"/>
        <v>4.0448472222222222E-4</v>
      </c>
      <c r="AK5">
        <f>0.785*(89/1.19)/0.785</f>
        <v>74.789915966386559</v>
      </c>
      <c r="AL5" s="1">
        <v>1.2121599999999999</v>
      </c>
      <c r="AM5">
        <f t="shared" si="10"/>
        <v>6.6206111111111112E-4</v>
      </c>
      <c r="AN5">
        <f>1.57*(35/1.19)/0.785</f>
        <v>58.82352941176471</v>
      </c>
      <c r="AO5" s="1">
        <v>0.95153799999999999</v>
      </c>
      <c r="AP5">
        <f t="shared" si="11"/>
        <v>7.6866166666666666E-4</v>
      </c>
      <c r="AQ5">
        <f>2.355*(18/1.19)*0.8535</f>
        <v>30.40324789915967</v>
      </c>
      <c r="AR5" s="1">
        <v>0.69647199999999998</v>
      </c>
      <c r="AS5">
        <f t="shared" si="12"/>
        <v>7.3637001415428156E-4</v>
      </c>
      <c r="AT5">
        <f>3.14*(8/1.19)/0.785</f>
        <v>26.890756302521005</v>
      </c>
      <c r="AU5" s="1">
        <v>0.385376</v>
      </c>
      <c r="AV5">
        <f t="shared" si="13"/>
        <v>4.7115763888888883E-4</v>
      </c>
      <c r="AW5">
        <f>3.925*(4/1.19)*0.8535</f>
        <v>11.260462184873949</v>
      </c>
      <c r="AY5">
        <f t="shared" si="39"/>
        <v>3</v>
      </c>
      <c r="AZ5" s="1">
        <v>1.6870099999999999</v>
      </c>
      <c r="BA5">
        <f t="shared" si="14"/>
        <v>1.1685694444444444E-4</v>
      </c>
      <c r="BB5">
        <f>0.19625*(286/1.19)/0.785</f>
        <v>60.084033613445378</v>
      </c>
      <c r="BC5" s="1">
        <v>1.5823400000000001</v>
      </c>
      <c r="BD5">
        <f t="shared" si="15"/>
        <v>2.1868819444444449E-4</v>
      </c>
      <c r="BE5">
        <f>0.3925*(128/1.19)/0.785</f>
        <v>53.78151260504201</v>
      </c>
      <c r="BF5" s="1">
        <v>1.3732899999999999</v>
      </c>
      <c r="BG5">
        <f t="shared" si="16"/>
        <v>3.759166666666666E-4</v>
      </c>
      <c r="BH5">
        <f>0.785*(40/1.19)/0.785</f>
        <v>33.613445378151262</v>
      </c>
      <c r="BI5" s="1">
        <v>0.92102099999999998</v>
      </c>
      <c r="BJ5">
        <f t="shared" si="17"/>
        <v>4.9548694444444437E-4</v>
      </c>
      <c r="BK5">
        <f>1.57*(16/1.19)/0.785</f>
        <v>26.890756302521005</v>
      </c>
      <c r="BL5" s="1">
        <v>0.51104700000000003</v>
      </c>
      <c r="BM5">
        <f t="shared" si="18"/>
        <v>3.8752208333333335E-4</v>
      </c>
      <c r="BN5">
        <f>2.355*(6/1.19)/0.785</f>
        <v>15.126050420168065</v>
      </c>
      <c r="BO5" s="1">
        <v>1.7459100000000002E-2</v>
      </c>
      <c r="BP5">
        <f t="shared" si="19"/>
        <v>9.7612802547770712E-6</v>
      </c>
      <c r="BQ5">
        <f>3.14*(2/1.19)/0.785</f>
        <v>6.7226890756302513</v>
      </c>
      <c r="BS5">
        <f t="shared" si="20"/>
        <v>0</v>
      </c>
      <c r="BT5">
        <f>3.925*(1/1.19)/0.785</f>
        <v>4.2016806722689068</v>
      </c>
      <c r="BY5" s="3"/>
      <c r="BZ5">
        <f t="shared" si="40"/>
        <v>3</v>
      </c>
      <c r="CA5" s="1">
        <v>1.7547600000000001</v>
      </c>
      <c r="CB5">
        <f t="shared" si="21"/>
        <v>1.3140924274593064E-4</v>
      </c>
      <c r="CC5">
        <f>0.19625*(420/1.19)/0.785</f>
        <v>88.235294117647058</v>
      </c>
      <c r="CD5" s="1">
        <v>1.70929</v>
      </c>
      <c r="CE5">
        <f t="shared" si="22"/>
        <v>2.366597222222222E-4</v>
      </c>
      <c r="CF5">
        <f>0.3925*(206/1.19)/0.785</f>
        <v>86.554621848739501</v>
      </c>
      <c r="CG5" s="1">
        <v>1.6204799999999999</v>
      </c>
      <c r="CH5">
        <f t="shared" si="23"/>
        <v>4.4725138888888888E-4</v>
      </c>
      <c r="CI5">
        <f>0.785/(1.19/98)/0.785</f>
        <v>82.352941176470594</v>
      </c>
      <c r="CJ5" s="1">
        <v>1.4755199999999999</v>
      </c>
      <c r="CK5">
        <f t="shared" si="24"/>
        <v>8.0795277777777775E-4</v>
      </c>
      <c r="CL5">
        <f>1.57*(46/1.19)/0.785</f>
        <v>77.310924369747909</v>
      </c>
      <c r="CM5" s="1">
        <v>1.2850999999999999</v>
      </c>
      <c r="CN5">
        <f t="shared" si="25"/>
        <v>1.0445916666666664E-3</v>
      </c>
      <c r="CO5">
        <f>2.355*(28/1.19)/0.785</f>
        <v>70.588235294117652</v>
      </c>
      <c r="CP5" s="1">
        <v>1.1203000000000001</v>
      </c>
      <c r="CQ5">
        <f t="shared" si="26"/>
        <v>1.1988333333333334E-3</v>
      </c>
      <c r="CR5">
        <f>3.14*(19/1.19)/0.785</f>
        <v>63.865546218487388</v>
      </c>
      <c r="CS5" s="1">
        <v>1.0199</v>
      </c>
      <c r="CT5">
        <f t="shared" si="27"/>
        <v>1.3465895833333333E-3</v>
      </c>
      <c r="CU5">
        <f>3.925*(14/1.19)/0.785</f>
        <v>58.82352941176471</v>
      </c>
      <c r="CV5" s="3"/>
      <c r="CW5" s="1">
        <v>0.90911900000000001</v>
      </c>
      <c r="CX5">
        <f t="shared" si="28"/>
        <v>6.2656423611111119E-5</v>
      </c>
      <c r="CY5">
        <f>0.19625*(CY4/0.8)/0.785</f>
        <v>28.125</v>
      </c>
      <c r="CZ5" s="1">
        <v>0.84716800000000003</v>
      </c>
      <c r="DA5">
        <f t="shared" si="29"/>
        <v>1.1391719661458334E-4</v>
      </c>
      <c r="DB5">
        <f>0.3925*(40/0.8)/0.785</f>
        <v>25</v>
      </c>
      <c r="DC5" s="1">
        <v>0.70773299999999995</v>
      </c>
      <c r="DD5">
        <f t="shared" si="30"/>
        <v>1.9092555555555554E-4</v>
      </c>
      <c r="DE5">
        <f>0.785*(19/0.8)/0.785</f>
        <v>23.75</v>
      </c>
      <c r="DF5" s="1">
        <v>0.49175999999999997</v>
      </c>
      <c r="DG5">
        <f t="shared" si="31"/>
        <v>2.5422833333333333E-4</v>
      </c>
      <c r="DH5">
        <f>1.57*(9/0.8)/0.785</f>
        <v>22.5</v>
      </c>
      <c r="DI5" s="1">
        <v>0.31457499999999999</v>
      </c>
      <c r="DJ5">
        <f t="shared" si="32"/>
        <v>2.2310874999999998E-4</v>
      </c>
      <c r="DK5">
        <f>2.355*(5/0.8)/0.785</f>
        <v>18.75</v>
      </c>
      <c r="DL5" s="1">
        <v>0.10495</v>
      </c>
      <c r="DM5">
        <f t="shared" si="33"/>
        <v>5.8305555555555557E-5</v>
      </c>
      <c r="DN5">
        <f>3.14*(3/0.8)/0.785</f>
        <v>15</v>
      </c>
      <c r="DO5" s="1">
        <v>0</v>
      </c>
      <c r="DP5">
        <f t="shared" si="34"/>
        <v>0</v>
      </c>
      <c r="DQ5">
        <f>3.925*(2/0.8)/0.785</f>
        <v>12.5</v>
      </c>
    </row>
    <row r="6" spans="1:121" x14ac:dyDescent="0.25">
      <c r="A6">
        <v>2</v>
      </c>
      <c r="B6">
        <f>B5+0.785</f>
        <v>1.57</v>
      </c>
      <c r="D6">
        <f t="shared" si="36"/>
        <v>4</v>
      </c>
      <c r="E6" s="1">
        <f t="shared" si="37"/>
        <v>2.1805555555555556E-4</v>
      </c>
      <c r="F6" s="1">
        <v>1.58569</v>
      </c>
      <c r="G6">
        <f t="shared" si="0"/>
        <v>1.1887491153573955E-4</v>
      </c>
      <c r="H6" t="s">
        <v>17</v>
      </c>
      <c r="I6" s="1">
        <v>1.5902700000000001</v>
      </c>
      <c r="J6">
        <f t="shared" si="1"/>
        <v>2.2059513888888886E-4</v>
      </c>
      <c r="K6" t="s">
        <v>17</v>
      </c>
      <c r="L6" s="1">
        <v>1.38428</v>
      </c>
      <c r="M6">
        <f t="shared" si="2"/>
        <v>3.8291111111111108E-4</v>
      </c>
      <c r="N6" t="s">
        <v>17</v>
      </c>
      <c r="O6" s="1">
        <v>1.3632200000000001</v>
      </c>
      <c r="P6">
        <f t="shared" si="3"/>
        <v>7.5276666666666673E-4</v>
      </c>
      <c r="Q6" t="s">
        <v>17</v>
      </c>
      <c r="R6" s="1">
        <v>1.2753300000000001</v>
      </c>
      <c r="S6">
        <f t="shared" si="4"/>
        <v>1.0517125E-3</v>
      </c>
      <c r="T6" t="s">
        <v>17</v>
      </c>
      <c r="U6" s="1">
        <v>1.1554</v>
      </c>
      <c r="V6">
        <f t="shared" si="5"/>
        <v>1.2637666666666665E-3</v>
      </c>
      <c r="W6" t="s">
        <v>17</v>
      </c>
      <c r="X6" s="1">
        <v>0.90545699999999996</v>
      </c>
      <c r="Y6">
        <f t="shared" si="6"/>
        <v>1.2279090277777778E-3</v>
      </c>
      <c r="Z6" t="s">
        <v>17</v>
      </c>
      <c r="AB6">
        <f t="shared" si="38"/>
        <v>4</v>
      </c>
      <c r="AC6" s="1">
        <v>1.71204</v>
      </c>
      <c r="AD6">
        <f t="shared" si="7"/>
        <v>1.1866909722222223E-4</v>
      </c>
      <c r="AE6" t="s">
        <v>17</v>
      </c>
      <c r="AF6" s="1">
        <v>1.62476</v>
      </c>
      <c r="AG6">
        <f t="shared" si="8"/>
        <v>2.2514199575371548E-4</v>
      </c>
      <c r="AH6" t="s">
        <v>17</v>
      </c>
      <c r="AI6" s="1">
        <v>1.4453100000000001</v>
      </c>
      <c r="AJ6">
        <f t="shared" si="9"/>
        <v>3.9867777777777784E-4</v>
      </c>
      <c r="AK6" t="s">
        <v>17</v>
      </c>
      <c r="AL6" s="1">
        <v>1.17126</v>
      </c>
      <c r="AM6">
        <f t="shared" si="10"/>
        <v>6.397666666666667E-4</v>
      </c>
      <c r="AN6" t="s">
        <v>17</v>
      </c>
      <c r="AO6" s="1">
        <v>0.89324999999999999</v>
      </c>
      <c r="AP6">
        <f t="shared" si="11"/>
        <v>7.2135958333333322E-4</v>
      </c>
      <c r="AQ6" t="s">
        <v>17</v>
      </c>
      <c r="AR6" s="1">
        <v>0.62060499999999996</v>
      </c>
      <c r="AS6">
        <f t="shared" si="12"/>
        <v>6.5389133050247693E-4</v>
      </c>
      <c r="AT6" t="s">
        <v>17</v>
      </c>
      <c r="AU6" s="1">
        <v>0.29309099999999999</v>
      </c>
      <c r="AV6">
        <f t="shared" si="13"/>
        <v>3.4645972222222216E-4</v>
      </c>
      <c r="AW6" t="s">
        <v>17</v>
      </c>
      <c r="AY6">
        <f t="shared" si="39"/>
        <v>4</v>
      </c>
      <c r="AZ6" s="1">
        <v>1.6784699999999999</v>
      </c>
      <c r="BA6">
        <f t="shared" si="14"/>
        <v>1.1628472222222224E-4</v>
      </c>
      <c r="BB6" t="s">
        <v>17</v>
      </c>
      <c r="BC6" s="1">
        <v>1.56677</v>
      </c>
      <c r="BD6">
        <f t="shared" si="15"/>
        <v>2.1661111111111113E-4</v>
      </c>
      <c r="BE6" t="s">
        <v>17</v>
      </c>
      <c r="BF6" s="1">
        <v>1.33331</v>
      </c>
      <c r="BG6">
        <f t="shared" si="16"/>
        <v>3.6532083333333331E-4</v>
      </c>
      <c r="BH6" t="s">
        <v>17</v>
      </c>
      <c r="BI6" s="1">
        <v>0.86273200000000005</v>
      </c>
      <c r="BJ6">
        <f t="shared" si="17"/>
        <v>4.6378250000000005E-4</v>
      </c>
      <c r="BK6" t="s">
        <v>17</v>
      </c>
      <c r="BL6" s="1">
        <v>0.41900599999999999</v>
      </c>
      <c r="BM6">
        <f t="shared" si="18"/>
        <v>3.1247458333333327E-4</v>
      </c>
      <c r="BN6" t="s">
        <v>17</v>
      </c>
      <c r="BO6" s="1">
        <v>0</v>
      </c>
      <c r="BP6">
        <f t="shared" si="19"/>
        <v>0</v>
      </c>
      <c r="BQ6" t="s">
        <v>17</v>
      </c>
      <c r="BS6">
        <f t="shared" si="20"/>
        <v>0</v>
      </c>
      <c r="BT6" t="s">
        <v>17</v>
      </c>
      <c r="BY6" s="3"/>
      <c r="BZ6">
        <f t="shared" si="40"/>
        <v>4</v>
      </c>
      <c r="CA6" s="1">
        <v>1.7486600000000001</v>
      </c>
      <c r="CB6">
        <f t="shared" si="21"/>
        <v>1.3094000707714084E-4</v>
      </c>
      <c r="CC6" t="s">
        <v>17</v>
      </c>
      <c r="CD6" s="1">
        <v>1.69861</v>
      </c>
      <c r="CE6">
        <f t="shared" si="22"/>
        <v>2.3515486111111111E-4</v>
      </c>
      <c r="CF6" t="s">
        <v>17</v>
      </c>
      <c r="CG6" s="1">
        <v>1.5997300000000001</v>
      </c>
      <c r="CH6">
        <f t="shared" si="23"/>
        <v>4.4157222222222222E-4</v>
      </c>
      <c r="CI6" t="s">
        <v>17</v>
      </c>
      <c r="CJ6" s="1">
        <v>1.4331100000000001</v>
      </c>
      <c r="CK6">
        <f t="shared" si="24"/>
        <v>7.8464166666666673E-4</v>
      </c>
      <c r="CL6" t="s">
        <v>17</v>
      </c>
      <c r="CM6" s="1">
        <v>1.2219199999999999</v>
      </c>
      <c r="CN6">
        <f t="shared" si="25"/>
        <v>9.9258333333333316E-4</v>
      </c>
      <c r="CO6" t="s">
        <v>17</v>
      </c>
      <c r="CP6" s="1">
        <v>1.0376000000000001</v>
      </c>
      <c r="CQ6">
        <f t="shared" si="26"/>
        <v>1.1088066666666667E-3</v>
      </c>
      <c r="CR6" t="s">
        <v>17</v>
      </c>
      <c r="CS6" s="1">
        <v>0.91918900000000003</v>
      </c>
      <c r="CT6">
        <f t="shared" si="27"/>
        <v>1.2088347222222221E-3</v>
      </c>
      <c r="CU6" t="s">
        <v>17</v>
      </c>
      <c r="CV6" s="3" t="s">
        <v>125</v>
      </c>
      <c r="CW6" s="1">
        <v>0.89538600000000002</v>
      </c>
      <c r="CX6">
        <f t="shared" si="28"/>
        <v>6.1713333333333331E-5</v>
      </c>
      <c r="CY6" t="s">
        <v>17</v>
      </c>
      <c r="CZ6" s="1">
        <v>0.82458500000000001</v>
      </c>
      <c r="DA6">
        <f t="shared" si="29"/>
        <v>1.1094346397569444E-4</v>
      </c>
      <c r="DB6" t="s">
        <v>17</v>
      </c>
      <c r="DC6" s="1">
        <v>0.66693100000000005</v>
      </c>
      <c r="DD6">
        <f t="shared" si="30"/>
        <v>1.7982902777777777E-4</v>
      </c>
      <c r="DE6" t="s">
        <v>17</v>
      </c>
      <c r="DF6" s="1">
        <v>0.42346200000000001</v>
      </c>
      <c r="DG6">
        <f t="shared" si="31"/>
        <v>2.174377777777778E-4</v>
      </c>
      <c r="DH6" t="s">
        <v>17</v>
      </c>
      <c r="DI6" s="1">
        <v>0.220886</v>
      </c>
      <c r="DJ6">
        <f t="shared" si="32"/>
        <v>1.4787041666666667E-4</v>
      </c>
      <c r="DK6" t="s">
        <v>17</v>
      </c>
      <c r="DL6" s="1">
        <v>0</v>
      </c>
      <c r="DM6">
        <f t="shared" si="33"/>
        <v>0</v>
      </c>
      <c r="DN6" t="s">
        <v>17</v>
      </c>
      <c r="DO6" s="1"/>
      <c r="DP6">
        <f t="shared" si="34"/>
        <v>0</v>
      </c>
      <c r="DQ6" t="s">
        <v>17</v>
      </c>
    </row>
    <row r="7" spans="1:121" x14ac:dyDescent="0.25">
      <c r="A7">
        <v>3</v>
      </c>
      <c r="B7">
        <f t="shared" ref="B7:B9" si="41">B6+0.785</f>
        <v>2.355</v>
      </c>
      <c r="D7">
        <f t="shared" si="36"/>
        <v>5</v>
      </c>
      <c r="E7" s="1">
        <f t="shared" si="37"/>
        <v>2.7256944444444448E-4</v>
      </c>
      <c r="F7" s="1">
        <v>1.5835600000000001</v>
      </c>
      <c r="G7">
        <f t="shared" si="0"/>
        <v>1.1872637650389242E-4</v>
      </c>
      <c r="H7">
        <f>H2*3600/692</f>
        <v>0.27223649911020203</v>
      </c>
      <c r="I7" s="1">
        <v>1.5863</v>
      </c>
      <c r="J7">
        <f t="shared" si="1"/>
        <v>2.2004444444444443E-4</v>
      </c>
      <c r="K7">
        <f>K2*3600/362</f>
        <v>0.51355705592955858</v>
      </c>
      <c r="L7" s="1">
        <v>1.3726799999999999</v>
      </c>
      <c r="M7">
        <f t="shared" si="2"/>
        <v>3.799013888888889E-4</v>
      </c>
      <c r="N7">
        <f>N2*3600/168</f>
        <v>0.85513106190476151</v>
      </c>
      <c r="O7" s="1">
        <v>1.34674</v>
      </c>
      <c r="P7">
        <f t="shared" si="3"/>
        <v>7.4369722222222226E-4</v>
      </c>
      <c r="Q7">
        <f>Q2*3600/78</f>
        <v>1.6775925628205131</v>
      </c>
      <c r="R7" s="1">
        <v>1.24878</v>
      </c>
      <c r="S7">
        <f t="shared" si="4"/>
        <v>1.0298416666666666E-3</v>
      </c>
      <c r="T7">
        <f>T2*3600/46</f>
        <v>2.5248894130434776</v>
      </c>
      <c r="U7" s="1">
        <v>1.11938</v>
      </c>
      <c r="V7">
        <f t="shared" si="5"/>
        <v>1.2242611111111109E-3</v>
      </c>
      <c r="W7">
        <f>W2*3600/32</f>
        <v>3.0947641875000009</v>
      </c>
      <c r="X7" s="1">
        <v>0.86273200000000005</v>
      </c>
      <c r="Y7">
        <f t="shared" si="6"/>
        <v>1.1687812499999999E-3</v>
      </c>
      <c r="Z7">
        <f>Z2*3600/20</f>
        <v>3.3610887199999988</v>
      </c>
      <c r="AB7">
        <f t="shared" si="38"/>
        <v>5</v>
      </c>
      <c r="AC7" s="1">
        <v>1.70563</v>
      </c>
      <c r="AD7">
        <f t="shared" si="7"/>
        <v>1.1824513888888888E-4</v>
      </c>
      <c r="AE7">
        <f>AE2*3600/442</f>
        <v>0.27232685266176521</v>
      </c>
      <c r="AF7" s="1">
        <v>1.6131599999999999</v>
      </c>
      <c r="AG7">
        <f t="shared" si="8"/>
        <v>2.2359280254777069E-4</v>
      </c>
      <c r="AH7">
        <f>AH2*3600/202</f>
        <v>0.51851238683190981</v>
      </c>
      <c r="AI7" s="1">
        <v>1.42517</v>
      </c>
      <c r="AJ7">
        <f t="shared" si="9"/>
        <v>3.9325277777777781E-4</v>
      </c>
      <c r="AK7">
        <f>AK2*3600/74</f>
        <v>1.0892140432432429</v>
      </c>
      <c r="AL7" s="1">
        <v>1.1318999999999999</v>
      </c>
      <c r="AM7">
        <f t="shared" si="10"/>
        <v>6.1866111111111104E-4</v>
      </c>
      <c r="AN7">
        <f>AN2*3600/32</f>
        <v>1.723156038125</v>
      </c>
      <c r="AO7" s="1">
        <v>0.83801300000000001</v>
      </c>
      <c r="AP7">
        <f t="shared" si="11"/>
        <v>6.7647291666666663E-4</v>
      </c>
      <c r="AQ7">
        <f>AQ2*3600/18</f>
        <v>2.0837177366666659</v>
      </c>
      <c r="AR7" s="1">
        <v>0.54895000000000005</v>
      </c>
      <c r="AS7">
        <f t="shared" si="12"/>
        <v>5.7549067940552024E-4</v>
      </c>
      <c r="AT7">
        <f>AT2*3600/10</f>
        <v>2.4536838647133754</v>
      </c>
      <c r="AU7" s="1">
        <v>0.20581099999999999</v>
      </c>
      <c r="AV7">
        <f t="shared" si="13"/>
        <v>2.2814027777777774E-4</v>
      </c>
      <c r="AW7">
        <f>AW2*3600/4</f>
        <v>3.0967262499999992</v>
      </c>
      <c r="AY7">
        <f t="shared" si="39"/>
        <v>5</v>
      </c>
      <c r="AZ7" s="1">
        <v>1.6705300000000001</v>
      </c>
      <c r="BA7">
        <f t="shared" si="14"/>
        <v>1.1574409722222222E-4</v>
      </c>
      <c r="BB7">
        <f>BB2*3600/286</f>
        <v>0.26969350171520973</v>
      </c>
      <c r="BC7" s="1">
        <v>1.55243</v>
      </c>
      <c r="BD7">
        <f t="shared" si="15"/>
        <v>2.1470416666666666E-4</v>
      </c>
      <c r="BE7">
        <f>BE2*3600/128</f>
        <v>0.51213945260156268</v>
      </c>
      <c r="BF7" s="1">
        <v>1.2969999999999999</v>
      </c>
      <c r="BG7">
        <f t="shared" si="16"/>
        <v>3.5531805555555557E-4</v>
      </c>
      <c r="BH7">
        <f>BH2*3600/40</f>
        <v>0.83721390249999994</v>
      </c>
      <c r="BI7" s="1">
        <v>0.80688499999999996</v>
      </c>
      <c r="BJ7">
        <f t="shared" si="17"/>
        <v>4.3343444444444442E-4</v>
      </c>
      <c r="BK7">
        <f>BK2*3600/16</f>
        <v>1.4171993500000002</v>
      </c>
      <c r="BL7" s="1">
        <v>0.33093299999999998</v>
      </c>
      <c r="BM7">
        <f t="shared" si="18"/>
        <v>2.4017333333333331E-4</v>
      </c>
      <c r="BN7">
        <f>BN2*3600/6</f>
        <v>1.7650580850000004</v>
      </c>
      <c r="BP7">
        <f t="shared" si="19"/>
        <v>0</v>
      </c>
      <c r="BQ7">
        <f>BQ2*3600/2</f>
        <v>1.540979233121019</v>
      </c>
      <c r="BS7">
        <f t="shared" si="20"/>
        <v>0</v>
      </c>
      <c r="BT7">
        <f>BT2*3600/1</f>
        <v>0.11772250000000002</v>
      </c>
      <c r="BY7" s="3"/>
      <c r="BZ7">
        <f t="shared" si="40"/>
        <v>5</v>
      </c>
      <c r="CA7" s="1">
        <v>1.7422500000000001</v>
      </c>
      <c r="CB7">
        <f t="shared" si="21"/>
        <v>1.3048202406227882E-4</v>
      </c>
      <c r="CC7">
        <f>CC2*3600/420</f>
        <v>0.22175598998445276</v>
      </c>
      <c r="CD7" s="1">
        <v>1.6876199999999999</v>
      </c>
      <c r="CE7">
        <f t="shared" si="22"/>
        <v>2.3367152777777777E-4</v>
      </c>
      <c r="CF7">
        <f>CF2*3600/206</f>
        <v>0.41296669026941768</v>
      </c>
      <c r="CG7" s="1">
        <v>1.57959</v>
      </c>
      <c r="CH7">
        <f t="shared" si="23"/>
        <v>4.3597777777777777E-4</v>
      </c>
      <c r="CI7">
        <f>CI2*3600/98</f>
        <v>0.80890219540816288</v>
      </c>
      <c r="CJ7" s="1">
        <v>1.3915999999999999</v>
      </c>
      <c r="CK7">
        <f t="shared" si="24"/>
        <v>7.6183611111111109E-4</v>
      </c>
      <c r="CL7">
        <f>CL2*3600/46</f>
        <v>1.4981190869565217</v>
      </c>
      <c r="CM7" s="1">
        <v>1.16028</v>
      </c>
      <c r="CN7">
        <f t="shared" si="25"/>
        <v>9.4197500000000006E-4</v>
      </c>
      <c r="CO7">
        <f>CO2*3600/28</f>
        <v>2.0454993321428572</v>
      </c>
      <c r="CP7" s="1">
        <v>0.95825199999999999</v>
      </c>
      <c r="CQ7">
        <f t="shared" si="26"/>
        <v>1.0221694444444444E-3</v>
      </c>
      <c r="CR7">
        <f>CR2*3600/19</f>
        <v>2.5741389684210527</v>
      </c>
      <c r="CS7" s="1">
        <v>0.82153299999999996</v>
      </c>
      <c r="CT7">
        <f t="shared" si="27"/>
        <v>1.07595625E-3</v>
      </c>
      <c r="CU7">
        <f>CU2*3600/14</f>
        <v>3.2576619285714279</v>
      </c>
      <c r="CV7" s="3"/>
      <c r="CW7" s="1">
        <v>0.88195800000000002</v>
      </c>
      <c r="CX7">
        <f t="shared" si="28"/>
        <v>6.0791423611111122E-5</v>
      </c>
      <c r="CY7">
        <f>CY2*3600/90</f>
        <v>0.13995249555555556</v>
      </c>
      <c r="CZ7" s="1">
        <v>0.80352800000000002</v>
      </c>
      <c r="DA7">
        <f t="shared" si="29"/>
        <v>1.0813606684027779E-4</v>
      </c>
      <c r="DB7">
        <f>DB2*3600/40</f>
        <v>0.30030081045312507</v>
      </c>
      <c r="DC7" s="1">
        <v>0.62783800000000001</v>
      </c>
      <c r="DD7">
        <f t="shared" si="30"/>
        <v>1.691648611111111E-4</v>
      </c>
      <c r="DE7">
        <f>DE2*3600/17</f>
        <v>0.55555084117647069</v>
      </c>
      <c r="DF7" s="1">
        <v>0.35931400000000002</v>
      </c>
      <c r="DG7">
        <f t="shared" si="31"/>
        <v>1.8277500000000004E-4</v>
      </c>
      <c r="DH7">
        <f>DH2*3600/10</f>
        <v>0.76160903999999996</v>
      </c>
      <c r="DI7" s="1">
        <v>0.13400300000000001</v>
      </c>
      <c r="DJ7">
        <f t="shared" si="32"/>
        <v>7.7947125000000006E-5</v>
      </c>
      <c r="DK7">
        <f>DK2*3600/6</f>
        <v>1.0076520500000001</v>
      </c>
      <c r="DL7" s="1"/>
      <c r="DM7">
        <f t="shared" si="33"/>
        <v>0</v>
      </c>
      <c r="DN7">
        <f>DN2*3600/4</f>
        <v>1.0074315000000003</v>
      </c>
      <c r="DO7" s="1"/>
      <c r="DP7">
        <f t="shared" si="34"/>
        <v>0</v>
      </c>
      <c r="DQ7">
        <f>DQ2*3600/3</f>
        <v>1.0919441666666665</v>
      </c>
    </row>
    <row r="8" spans="1:121" x14ac:dyDescent="0.25">
      <c r="A8">
        <v>4</v>
      </c>
      <c r="B8">
        <f t="shared" si="41"/>
        <v>3.14</v>
      </c>
      <c r="D8">
        <f t="shared" si="36"/>
        <v>6</v>
      </c>
      <c r="E8" s="1">
        <f t="shared" si="37"/>
        <v>3.2708333333333331E-4</v>
      </c>
      <c r="F8" s="1">
        <v>1.5817300000000001</v>
      </c>
      <c r="G8">
        <f t="shared" si="0"/>
        <v>1.1856583864118897E-4</v>
      </c>
      <c r="I8" s="1">
        <v>1.5823400000000001</v>
      </c>
      <c r="J8">
        <f t="shared" si="1"/>
        <v>2.1947222222222222E-4</v>
      </c>
      <c r="L8" s="1">
        <v>1.3626100000000001</v>
      </c>
      <c r="M8">
        <f t="shared" si="2"/>
        <v>3.7714583333333334E-4</v>
      </c>
      <c r="O8" s="1">
        <v>1.33057</v>
      </c>
      <c r="P8">
        <f t="shared" si="3"/>
        <v>7.348805555555557E-4</v>
      </c>
      <c r="R8" s="1">
        <v>1.2228399999999999</v>
      </c>
      <c r="S8">
        <f t="shared" si="4"/>
        <v>1.0083499999999999E-3</v>
      </c>
      <c r="U8" s="1">
        <v>1.08429</v>
      </c>
      <c r="V8">
        <f t="shared" si="5"/>
        <v>1.185438888888889E-3</v>
      </c>
      <c r="X8" s="1">
        <v>0.82031299999999996</v>
      </c>
      <c r="Y8">
        <f t="shared" si="6"/>
        <v>1.109653472222222E-3</v>
      </c>
      <c r="Z8" s="1"/>
      <c r="AB8">
        <f t="shared" si="38"/>
        <v>6</v>
      </c>
      <c r="AC8" s="1">
        <v>1.69983</v>
      </c>
      <c r="AD8">
        <f t="shared" si="7"/>
        <v>1.1784236111111112E-4</v>
      </c>
      <c r="AF8" s="1">
        <v>1.6024799999999999</v>
      </c>
      <c r="AG8">
        <f t="shared" si="8"/>
        <v>2.2210757961783437E-4</v>
      </c>
      <c r="AI8" s="1">
        <v>1.40625</v>
      </c>
      <c r="AJ8">
        <f t="shared" si="9"/>
        <v>3.8799722222222224E-4</v>
      </c>
      <c r="AL8" s="1">
        <v>1.09528</v>
      </c>
      <c r="AM8">
        <f t="shared" si="10"/>
        <v>5.9856944444444432E-4</v>
      </c>
      <c r="AO8" s="1">
        <v>0.78552200000000005</v>
      </c>
      <c r="AP8">
        <f t="shared" si="11"/>
        <v>6.3349375000000009E-4</v>
      </c>
      <c r="AQ8" s="1"/>
      <c r="AR8" s="1">
        <v>0.480377</v>
      </c>
      <c r="AS8">
        <f t="shared" si="12"/>
        <v>5.0016113234253369E-4</v>
      </c>
      <c r="AU8" s="1">
        <v>0.122711</v>
      </c>
      <c r="AV8">
        <f t="shared" si="13"/>
        <v>1.1495576388888887E-4</v>
      </c>
      <c r="AY8">
        <f>AY7+1</f>
        <v>6</v>
      </c>
      <c r="AZ8" s="1">
        <v>1.6629</v>
      </c>
      <c r="BA8">
        <f t="shared" si="14"/>
        <v>1.1523541666666668E-4</v>
      </c>
      <c r="BC8" s="1">
        <v>1.53931</v>
      </c>
      <c r="BD8">
        <f t="shared" si="15"/>
        <v>2.1294513888888889E-4</v>
      </c>
      <c r="BF8" s="1">
        <v>1.26129</v>
      </c>
      <c r="BG8">
        <f t="shared" si="16"/>
        <v>3.4565416666666667E-4</v>
      </c>
      <c r="BI8" s="1">
        <v>0.75347900000000001</v>
      </c>
      <c r="BJ8">
        <f t="shared" si="17"/>
        <v>4.0408666666666676E-4</v>
      </c>
      <c r="BL8" s="1">
        <v>0.24548300000000001</v>
      </c>
      <c r="BM8">
        <f t="shared" si="18"/>
        <v>1.6994458333333332E-4</v>
      </c>
      <c r="BS8">
        <f t="shared" si="20"/>
        <v>0</v>
      </c>
      <c r="BZ8">
        <f t="shared" si="40"/>
        <v>6</v>
      </c>
      <c r="CA8" s="1">
        <v>1.73645</v>
      </c>
      <c r="CB8">
        <f t="shared" si="21"/>
        <v>1.3004692144373672E-4</v>
      </c>
      <c r="CD8" s="1">
        <v>1.6772499999999999</v>
      </c>
      <c r="CE8">
        <f t="shared" si="22"/>
        <v>2.3216666666666665E-4</v>
      </c>
      <c r="CG8" s="1">
        <v>1.55945</v>
      </c>
      <c r="CH8">
        <f t="shared" si="23"/>
        <v>4.3046805555555553E-4</v>
      </c>
      <c r="CJ8" s="1">
        <v>1.35101</v>
      </c>
      <c r="CK8">
        <f t="shared" si="24"/>
        <v>7.3928611111111111E-4</v>
      </c>
      <c r="CM8" s="1">
        <v>1.10046</v>
      </c>
      <c r="CN8">
        <f t="shared" si="25"/>
        <v>8.9289166666666668E-4</v>
      </c>
      <c r="CP8" s="1">
        <v>0.88165300000000002</v>
      </c>
      <c r="CQ8">
        <f t="shared" si="26"/>
        <v>9.377372222222223E-4</v>
      </c>
      <c r="CS8" s="1">
        <v>0.72784400000000005</v>
      </c>
      <c r="CT8">
        <f t="shared" si="27"/>
        <v>9.4691388888888878E-4</v>
      </c>
      <c r="CW8" s="1">
        <v>0.86883500000000002</v>
      </c>
      <c r="CX8">
        <f t="shared" si="28"/>
        <v>5.9922534722222223E-5</v>
      </c>
      <c r="CZ8" s="1">
        <v>0.78338600000000003</v>
      </c>
      <c r="DA8">
        <f t="shared" si="29"/>
        <v>1.0543265494791666E-4</v>
      </c>
      <c r="DC8">
        <v>0.59014900000000003</v>
      </c>
      <c r="DD8">
        <f t="shared" si="30"/>
        <v>1.5883555555555557E-4</v>
      </c>
      <c r="DF8" s="1">
        <v>0.298676</v>
      </c>
      <c r="DG8">
        <f t="shared" si="31"/>
        <v>1.4989222222222223E-4</v>
      </c>
      <c r="DI8" s="1">
        <v>5.3070100000000002E-2</v>
      </c>
      <c r="DJ8">
        <f t="shared" si="32"/>
        <v>2.2112541666666667E-5</v>
      </c>
    </row>
    <row r="9" spans="1:121" x14ac:dyDescent="0.25">
      <c r="A9">
        <v>5</v>
      </c>
      <c r="B9">
        <f t="shared" si="41"/>
        <v>3.9250000000000003</v>
      </c>
      <c r="D9">
        <f t="shared" si="36"/>
        <v>7</v>
      </c>
      <c r="E9" s="1">
        <f t="shared" si="37"/>
        <v>3.8159722222222224E-4</v>
      </c>
      <c r="F9" s="1">
        <v>1.57928</v>
      </c>
      <c r="G9">
        <f t="shared" si="0"/>
        <v>1.1840530077848549E-4</v>
      </c>
      <c r="I9" s="1">
        <v>1.57806</v>
      </c>
      <c r="J9">
        <f t="shared" si="1"/>
        <v>2.1889999999999998E-4</v>
      </c>
      <c r="L9" s="1">
        <v>1.35284</v>
      </c>
      <c r="M9">
        <f t="shared" si="2"/>
        <v>3.7447500000000009E-4</v>
      </c>
      <c r="O9" s="1">
        <v>1.3149999999999999</v>
      </c>
      <c r="P9">
        <f t="shared" si="3"/>
        <v>7.2597777777777778E-4</v>
      </c>
      <c r="R9" s="1">
        <v>1.1972</v>
      </c>
      <c r="S9">
        <f t="shared" si="4"/>
        <v>9.8737083333333355E-4</v>
      </c>
      <c r="U9" s="1">
        <v>1.0495000000000001</v>
      </c>
      <c r="V9">
        <f t="shared" si="5"/>
        <v>1.1469500000000001E-3</v>
      </c>
      <c r="X9" s="1">
        <v>0.77758799999999995</v>
      </c>
      <c r="Y9">
        <f t="shared" si="6"/>
        <v>1.051225E-3</v>
      </c>
      <c r="Z9" s="1"/>
      <c r="AB9">
        <f t="shared" si="38"/>
        <v>7</v>
      </c>
      <c r="AC9" s="1">
        <v>1.6940299999999999</v>
      </c>
      <c r="AD9">
        <f t="shared" si="7"/>
        <v>1.1741840277777776E-4</v>
      </c>
      <c r="AF9" s="1">
        <v>1.5918000000000001</v>
      </c>
      <c r="AG9">
        <f t="shared" si="8"/>
        <v>2.2064321656050956E-4</v>
      </c>
      <c r="AI9" s="1">
        <v>1.38733</v>
      </c>
      <c r="AJ9">
        <f t="shared" si="9"/>
        <v>3.8291111111111108E-4</v>
      </c>
      <c r="AL9" s="1">
        <v>1.0595699999999999</v>
      </c>
      <c r="AM9">
        <f t="shared" si="10"/>
        <v>5.7924166666666662E-4</v>
      </c>
      <c r="AO9" s="1">
        <v>0.73486300000000004</v>
      </c>
      <c r="AP9">
        <f t="shared" si="11"/>
        <v>5.9187541666666662E-4</v>
      </c>
      <c r="AQ9" s="1"/>
      <c r="AR9" s="1">
        <v>0.414215</v>
      </c>
      <c r="AS9">
        <f t="shared" si="12"/>
        <v>4.2716915782024068E-4</v>
      </c>
      <c r="AU9" s="1">
        <v>4.2825299999999997E-2</v>
      </c>
      <c r="AV9">
        <f t="shared" si="13"/>
        <v>6.1628472222222166E-6</v>
      </c>
      <c r="AY9">
        <f t="shared" si="39"/>
        <v>7</v>
      </c>
      <c r="AZ9" s="1">
        <v>1.65588</v>
      </c>
      <c r="BA9">
        <f t="shared" si="14"/>
        <v>1.147375E-4</v>
      </c>
      <c r="BC9" s="1">
        <v>1.5270999999999999</v>
      </c>
      <c r="BD9">
        <f t="shared" si="15"/>
        <v>2.1116458333333331E-4</v>
      </c>
      <c r="BF9" s="1">
        <v>1.22742</v>
      </c>
      <c r="BG9">
        <f t="shared" si="16"/>
        <v>3.3637222222222222E-4</v>
      </c>
      <c r="BI9" s="1">
        <v>0.701233</v>
      </c>
      <c r="BJ9">
        <f t="shared" si="17"/>
        <v>3.7537472222222212E-4</v>
      </c>
      <c r="BL9" s="1">
        <v>0.162384</v>
      </c>
      <c r="BM9">
        <f t="shared" si="18"/>
        <v>1.0187783333333333E-4</v>
      </c>
      <c r="BS9">
        <f t="shared" si="20"/>
        <v>0</v>
      </c>
      <c r="BZ9">
        <f t="shared" si="40"/>
        <v>7</v>
      </c>
      <c r="CA9" s="1">
        <v>1.73065</v>
      </c>
      <c r="CB9">
        <f t="shared" si="21"/>
        <v>1.296005661712668E-4</v>
      </c>
      <c r="CD9" s="1">
        <v>1.66595</v>
      </c>
      <c r="CE9">
        <f t="shared" si="22"/>
        <v>2.3068263888888891E-4</v>
      </c>
      <c r="CG9" s="1">
        <v>1.53992</v>
      </c>
      <c r="CH9">
        <f t="shared" si="23"/>
        <v>4.2504305555555549E-4</v>
      </c>
      <c r="CJ9" s="1">
        <v>1.3104199999999999</v>
      </c>
      <c r="CK9">
        <f t="shared" si="24"/>
        <v>7.1707777777777761E-4</v>
      </c>
      <c r="CM9" s="1">
        <v>1.0424800000000001</v>
      </c>
      <c r="CN9">
        <f t="shared" si="25"/>
        <v>8.4482791666666665E-4</v>
      </c>
      <c r="CP9" s="1">
        <v>0.80627400000000005</v>
      </c>
      <c r="CQ9">
        <f t="shared" si="26"/>
        <v>8.5515333333333326E-4</v>
      </c>
      <c r="CS9" s="1">
        <v>0.63571200000000005</v>
      </c>
      <c r="CT9">
        <f t="shared" si="27"/>
        <v>8.203506944444444E-4</v>
      </c>
      <c r="CW9" s="1">
        <v>0.85693399999999997</v>
      </c>
      <c r="CX9">
        <f t="shared" si="28"/>
        <v>5.9085451388888887E-5</v>
      </c>
      <c r="CZ9" s="1">
        <v>0.76385499999999995</v>
      </c>
      <c r="DA9">
        <f t="shared" si="29"/>
        <v>1.0279997482638887E-4</v>
      </c>
      <c r="DC9">
        <v>0.55346700000000004</v>
      </c>
      <c r="DD9">
        <f t="shared" si="30"/>
        <v>1.487477777777778E-4</v>
      </c>
      <c r="DF9" s="1">
        <v>0.24093600000000001</v>
      </c>
      <c r="DG9">
        <f t="shared" si="31"/>
        <v>1.1853527777777778E-4</v>
      </c>
      <c r="DJ9">
        <f t="shared" si="32"/>
        <v>0</v>
      </c>
    </row>
    <row r="10" spans="1:121" x14ac:dyDescent="0.25">
      <c r="D10">
        <f t="shared" si="36"/>
        <v>8</v>
      </c>
      <c r="E10" s="1">
        <f t="shared" si="37"/>
        <v>4.3611111111111113E-4</v>
      </c>
      <c r="F10" s="1">
        <v>1.57745</v>
      </c>
      <c r="G10">
        <f t="shared" si="0"/>
        <v>1.1826801840056616E-4</v>
      </c>
      <c r="I10" s="1">
        <v>1.5741000000000001</v>
      </c>
      <c r="J10">
        <f t="shared" si="1"/>
        <v>2.1828541666666667E-4</v>
      </c>
      <c r="L10" s="1">
        <v>1.34338</v>
      </c>
      <c r="M10">
        <f t="shared" si="2"/>
        <v>3.7197500000000003E-4</v>
      </c>
      <c r="O10" s="1">
        <v>1.2985199999999999</v>
      </c>
      <c r="P10">
        <f t="shared" si="3"/>
        <v>7.1690833333333331E-4</v>
      </c>
      <c r="R10" s="1">
        <v>1.17249</v>
      </c>
      <c r="S10">
        <f t="shared" si="4"/>
        <v>9.6664583333333335E-4</v>
      </c>
      <c r="U10" s="1">
        <v>1.01501</v>
      </c>
      <c r="V10">
        <f t="shared" si="5"/>
        <v>1.1089722222222223E-3</v>
      </c>
      <c r="X10" s="1">
        <v>0.73617600000000005</v>
      </c>
      <c r="Y10">
        <f t="shared" si="6"/>
        <v>9.9370763888888877E-4</v>
      </c>
      <c r="Z10" s="1"/>
      <c r="AB10">
        <f t="shared" si="38"/>
        <v>8</v>
      </c>
      <c r="AC10" s="1">
        <v>1.6876199999999999</v>
      </c>
      <c r="AD10">
        <f t="shared" si="7"/>
        <v>1.1703680555555555E-4</v>
      </c>
      <c r="AF10" s="1">
        <v>1.58142</v>
      </c>
      <c r="AG10">
        <f t="shared" si="8"/>
        <v>2.1932765392781317E-4</v>
      </c>
      <c r="AI10" s="1">
        <v>1.3696299999999999</v>
      </c>
      <c r="AJ10">
        <f t="shared" si="9"/>
        <v>3.7799444444444445E-4</v>
      </c>
      <c r="AL10" s="1">
        <v>1.0257000000000001</v>
      </c>
      <c r="AM10">
        <f t="shared" si="10"/>
        <v>5.6042249999999994E-4</v>
      </c>
      <c r="AO10" s="1">
        <v>0.68563799999999997</v>
      </c>
      <c r="AP10">
        <f t="shared" si="11"/>
        <v>5.5131250000000004E-4</v>
      </c>
      <c r="AQ10" s="1"/>
      <c r="AR10" s="1">
        <v>0.349823</v>
      </c>
      <c r="AS10">
        <f t="shared" si="12"/>
        <v>3.5610493984430291E-4</v>
      </c>
      <c r="AU10" s="1">
        <v>-3.3950800000000003E-2</v>
      </c>
      <c r="AV10">
        <f t="shared" si="13"/>
        <v>-2.3576944444444447E-5</v>
      </c>
      <c r="AY10">
        <f t="shared" si="39"/>
        <v>8</v>
      </c>
      <c r="AZ10" s="1">
        <v>1.64856</v>
      </c>
      <c r="BA10">
        <f t="shared" si="14"/>
        <v>1.1425034722222222E-4</v>
      </c>
      <c r="BC10" s="1">
        <v>1.5136700000000001</v>
      </c>
      <c r="BD10">
        <f t="shared" si="15"/>
        <v>2.0940555555555554E-4</v>
      </c>
      <c r="BF10" s="1">
        <v>1.1944600000000001</v>
      </c>
      <c r="BG10">
        <f t="shared" si="16"/>
        <v>3.273430555555555E-4</v>
      </c>
      <c r="BI10" s="1">
        <v>0.65011600000000003</v>
      </c>
      <c r="BJ10">
        <f t="shared" si="17"/>
        <v>3.4717972222222222E-4</v>
      </c>
      <c r="BL10" s="1">
        <v>8.2122799999999996E-2</v>
      </c>
      <c r="BM10">
        <f t="shared" si="18"/>
        <v>3.6327362499999995E-5</v>
      </c>
      <c r="BS10">
        <f t="shared" si="20"/>
        <v>0</v>
      </c>
      <c r="BZ10">
        <f t="shared" si="40"/>
        <v>8</v>
      </c>
      <c r="CA10" s="1">
        <v>1.72455</v>
      </c>
      <c r="CB10">
        <f t="shared" si="21"/>
        <v>1.2915421089879686E-4</v>
      </c>
      <c r="CD10" s="1">
        <v>1.65588</v>
      </c>
      <c r="CE10">
        <f t="shared" si="22"/>
        <v>2.2926319444444444E-4</v>
      </c>
      <c r="CG10" s="1">
        <v>1.5203899999999999</v>
      </c>
      <c r="CH10">
        <f t="shared" si="23"/>
        <v>4.1970138888888889E-4</v>
      </c>
      <c r="CJ10" s="1">
        <v>1.2710600000000001</v>
      </c>
      <c r="CK10">
        <f t="shared" si="24"/>
        <v>6.9512222222222224E-4</v>
      </c>
      <c r="CM10" s="1">
        <v>0.98510699999999995</v>
      </c>
      <c r="CN10">
        <f t="shared" si="25"/>
        <v>7.9803458333333333E-4</v>
      </c>
      <c r="CP10" s="1">
        <v>0.73300200000000004</v>
      </c>
      <c r="CQ10">
        <f t="shared" si="26"/>
        <v>7.7424833333333332E-4</v>
      </c>
      <c r="CS10" s="1">
        <v>0.54559299999999999</v>
      </c>
      <c r="CT10">
        <f t="shared" si="27"/>
        <v>6.9633055555555544E-4</v>
      </c>
      <c r="CW10" s="1">
        <v>0.84472700000000001</v>
      </c>
      <c r="CX10">
        <f t="shared" si="28"/>
        <v>5.8280104166666664E-5</v>
      </c>
      <c r="CZ10" s="1">
        <v>0.74475100000000005</v>
      </c>
      <c r="DA10">
        <f t="shared" si="29"/>
        <v>1.0023175737847223E-4</v>
      </c>
      <c r="DC10">
        <v>0.517517</v>
      </c>
      <c r="DD10">
        <f t="shared" si="30"/>
        <v>1.3888458333333333E-4</v>
      </c>
      <c r="DF10" s="1">
        <v>0.18579100000000001</v>
      </c>
      <c r="DG10">
        <f t="shared" si="31"/>
        <v>8.8501111111111114E-5</v>
      </c>
      <c r="DJ10">
        <f t="shared" si="32"/>
        <v>0</v>
      </c>
    </row>
    <row r="11" spans="1:121" x14ac:dyDescent="0.25">
      <c r="D11">
        <f t="shared" si="36"/>
        <v>9</v>
      </c>
      <c r="E11" s="1">
        <f t="shared" si="37"/>
        <v>4.9062500000000007E-4</v>
      </c>
      <c r="F11" s="1">
        <v>1.57562</v>
      </c>
      <c r="G11">
        <f t="shared" si="0"/>
        <v>1.1809660297239915E-4</v>
      </c>
      <c r="I11" s="1">
        <v>1.56921</v>
      </c>
      <c r="J11">
        <f t="shared" si="1"/>
        <v>2.1769166666666667E-4</v>
      </c>
      <c r="L11" s="1">
        <v>1.33484</v>
      </c>
      <c r="M11">
        <f t="shared" si="2"/>
        <v>3.6960138888888887E-4</v>
      </c>
      <c r="O11" s="1">
        <v>1.2823500000000001</v>
      </c>
      <c r="P11">
        <f t="shared" si="3"/>
        <v>7.0800833333333325E-4</v>
      </c>
      <c r="R11" s="1">
        <v>1.1474599999999999</v>
      </c>
      <c r="S11">
        <f t="shared" si="4"/>
        <v>9.4579166666666661E-4</v>
      </c>
      <c r="U11" s="1">
        <v>0.98114000000000001</v>
      </c>
      <c r="V11">
        <f t="shared" si="5"/>
        <v>1.0713366666666667E-3</v>
      </c>
      <c r="X11" s="1">
        <v>0.69476300000000002</v>
      </c>
      <c r="Y11">
        <f t="shared" si="6"/>
        <v>9.3616874999999985E-4</v>
      </c>
      <c r="Z11" s="1"/>
      <c r="AB11">
        <f t="shared" si="38"/>
        <v>9</v>
      </c>
      <c r="AC11" s="1">
        <v>1.6830400000000001</v>
      </c>
      <c r="AD11">
        <f t="shared" si="7"/>
        <v>1.1665555555555555E-4</v>
      </c>
      <c r="AF11" s="1">
        <v>1.5728800000000001</v>
      </c>
      <c r="AG11">
        <f t="shared" si="8"/>
        <v>2.1803364649681527E-4</v>
      </c>
      <c r="AI11" s="1">
        <v>1.3519300000000001</v>
      </c>
      <c r="AJ11">
        <f t="shared" si="9"/>
        <v>3.7328888888888892E-4</v>
      </c>
      <c r="AL11" s="1">
        <v>0.99182099999999995</v>
      </c>
      <c r="AM11">
        <f t="shared" si="10"/>
        <v>5.4211083333333327E-4</v>
      </c>
      <c r="AO11" s="1">
        <v>0.63751199999999997</v>
      </c>
      <c r="AP11">
        <f t="shared" si="11"/>
        <v>5.1162708333333314E-4</v>
      </c>
      <c r="AQ11" s="1"/>
      <c r="AR11" s="1">
        <v>0.287109</v>
      </c>
      <c r="AS11">
        <f t="shared" si="12"/>
        <v>2.8678118188251952E-4</v>
      </c>
      <c r="AU11" s="1"/>
      <c r="AV11">
        <f t="shared" si="13"/>
        <v>0</v>
      </c>
      <c r="AY11">
        <f t="shared" si="39"/>
        <v>9</v>
      </c>
      <c r="AZ11" s="1">
        <v>1.64185</v>
      </c>
      <c r="BA11">
        <f t="shared" si="14"/>
        <v>1.1379479166666666E-4</v>
      </c>
      <c r="BC11" s="1">
        <v>1.50177</v>
      </c>
      <c r="BD11">
        <f t="shared" si="15"/>
        <v>2.0773125000000001E-4</v>
      </c>
      <c r="BF11" s="1">
        <v>1.1624099999999999</v>
      </c>
      <c r="BG11">
        <f t="shared" si="16"/>
        <v>3.1848472222222219E-4</v>
      </c>
      <c r="BI11" s="1">
        <v>0.59973100000000001</v>
      </c>
      <c r="BJ11">
        <f t="shared" si="17"/>
        <v>3.1934083333333337E-4</v>
      </c>
      <c r="BL11" s="1">
        <v>5.0628699999999997E-3</v>
      </c>
      <c r="BM11">
        <f t="shared" si="18"/>
        <v>2.1095291666666666E-6</v>
      </c>
      <c r="BZ11">
        <f t="shared" si="40"/>
        <v>9</v>
      </c>
      <c r="CA11" s="1">
        <v>1.71875</v>
      </c>
      <c r="CB11">
        <f t="shared" si="21"/>
        <v>1.2873073602264685E-4</v>
      </c>
      <c r="CD11" s="1">
        <v>1.64551</v>
      </c>
      <c r="CE11">
        <f t="shared" si="22"/>
        <v>2.2782222222222223E-4</v>
      </c>
      <c r="CG11" s="1">
        <v>1.50146</v>
      </c>
      <c r="CH11">
        <f t="shared" si="23"/>
        <v>4.1435972222222223E-4</v>
      </c>
      <c r="CJ11" s="1">
        <v>1.2313799999999999</v>
      </c>
      <c r="CK11">
        <f t="shared" si="24"/>
        <v>6.7333611111111116E-4</v>
      </c>
      <c r="CM11" s="1">
        <v>0.930176</v>
      </c>
      <c r="CN11">
        <f t="shared" si="25"/>
        <v>7.520041666666666E-4</v>
      </c>
      <c r="CP11" s="1">
        <v>0.66064500000000004</v>
      </c>
      <c r="CQ11">
        <f t="shared" si="26"/>
        <v>6.9456333333333341E-4</v>
      </c>
      <c r="CS11" s="1">
        <v>0.457123</v>
      </c>
      <c r="CT11">
        <f t="shared" si="27"/>
        <v>5.7432430555555544E-4</v>
      </c>
      <c r="CW11" s="1">
        <v>0.83374000000000004</v>
      </c>
      <c r="CX11">
        <f t="shared" si="28"/>
        <v>5.7506562499999997E-5</v>
      </c>
      <c r="CZ11" s="1">
        <v>0.72616599999999998</v>
      </c>
      <c r="DA11">
        <f t="shared" si="29"/>
        <v>9.7723845920138895E-5</v>
      </c>
      <c r="DC11">
        <v>0.48245199999999999</v>
      </c>
      <c r="DD11">
        <f t="shared" si="30"/>
        <v>1.2921638888888887E-4</v>
      </c>
      <c r="DF11" s="1">
        <v>0.13281299999999999</v>
      </c>
      <c r="DG11">
        <f t="shared" si="31"/>
        <v>5.9670472222222218E-5</v>
      </c>
      <c r="DJ11">
        <f t="shared" si="32"/>
        <v>0</v>
      </c>
    </row>
    <row r="12" spans="1:121" x14ac:dyDescent="0.25">
      <c r="D12">
        <f t="shared" si="36"/>
        <v>10</v>
      </c>
      <c r="E12" s="1">
        <f t="shared" si="37"/>
        <v>5.4513888888888895E-4</v>
      </c>
      <c r="F12" s="1">
        <v>1.5728800000000001</v>
      </c>
      <c r="G12">
        <f t="shared" si="0"/>
        <v>1.1793644019815994E-4</v>
      </c>
      <c r="I12" s="1">
        <v>1.56555</v>
      </c>
      <c r="J12">
        <f t="shared" si="1"/>
        <v>2.1720416666666669E-4</v>
      </c>
      <c r="L12" s="1">
        <v>1.32629</v>
      </c>
      <c r="M12">
        <f t="shared" si="2"/>
        <v>3.6726944444444439E-4</v>
      </c>
      <c r="N12">
        <f>0.785/(1.19/158)/0.785</f>
        <v>132.77310924369749</v>
      </c>
      <c r="O12" s="1">
        <v>1.2664800000000001</v>
      </c>
      <c r="P12">
        <f t="shared" si="3"/>
        <v>6.9910833333333342E-4</v>
      </c>
      <c r="R12" s="1">
        <v>1.1224400000000001</v>
      </c>
      <c r="S12">
        <f t="shared" si="4"/>
        <v>9.2506666666666664E-4</v>
      </c>
      <c r="U12" s="1">
        <v>0.94726600000000005</v>
      </c>
      <c r="V12">
        <f t="shared" si="5"/>
        <v>1.0340372222222222E-3</v>
      </c>
      <c r="X12" s="1">
        <v>0.65332000000000001</v>
      </c>
      <c r="Y12">
        <f t="shared" si="6"/>
        <v>8.785881944444444E-4</v>
      </c>
      <c r="Z12" s="1"/>
      <c r="AB12">
        <f t="shared" si="38"/>
        <v>10</v>
      </c>
      <c r="AC12" s="1">
        <v>1.6766399999999999</v>
      </c>
      <c r="AD12">
        <f t="shared" si="7"/>
        <v>1.1628472222222224E-4</v>
      </c>
      <c r="AF12" s="1">
        <v>1.56281</v>
      </c>
      <c r="AG12">
        <f t="shared" si="8"/>
        <v>2.1671808386411885E-4</v>
      </c>
      <c r="AI12" s="1">
        <v>1.33575</v>
      </c>
      <c r="AJ12">
        <f t="shared" si="9"/>
        <v>3.6871111111111112E-4</v>
      </c>
      <c r="AL12" s="1">
        <v>0.95977800000000002</v>
      </c>
      <c r="AM12">
        <f t="shared" si="10"/>
        <v>5.2439388888888899E-4</v>
      </c>
      <c r="AO12" s="1">
        <v>0.59039299999999995</v>
      </c>
      <c r="AP12">
        <f t="shared" si="11"/>
        <v>4.7271708333333323E-4</v>
      </c>
      <c r="AQ12" s="1"/>
      <c r="AR12" s="1">
        <v>0.22583</v>
      </c>
      <c r="AS12">
        <f t="shared" si="12"/>
        <v>2.190273602264685E-4</v>
      </c>
      <c r="AU12" s="1"/>
      <c r="AV12">
        <f t="shared" si="13"/>
        <v>0</v>
      </c>
      <c r="AY12">
        <f t="shared" si="39"/>
        <v>10</v>
      </c>
      <c r="AZ12" s="1">
        <v>1.63544</v>
      </c>
      <c r="BA12">
        <f t="shared" si="14"/>
        <v>1.1333888888888889E-4</v>
      </c>
      <c r="BC12" s="1">
        <v>1.48956</v>
      </c>
      <c r="BD12">
        <f t="shared" si="15"/>
        <v>2.0612083333333334E-4</v>
      </c>
      <c r="BF12" s="1">
        <v>1.1306799999999999</v>
      </c>
      <c r="BG12">
        <f t="shared" si="16"/>
        <v>3.0988055555555556E-4</v>
      </c>
      <c r="BI12" s="1">
        <v>0.54989600000000005</v>
      </c>
      <c r="BJ12">
        <f t="shared" si="17"/>
        <v>2.9177333333333337E-4</v>
      </c>
      <c r="BL12" s="1">
        <v>0</v>
      </c>
      <c r="BM12">
        <f t="shared" si="18"/>
        <v>0</v>
      </c>
      <c r="BZ12">
        <f t="shared" si="40"/>
        <v>10</v>
      </c>
      <c r="CA12" s="1">
        <v>1.71326</v>
      </c>
      <c r="CB12">
        <f t="shared" si="21"/>
        <v>1.2833014154281671E-4</v>
      </c>
      <c r="CD12" s="1">
        <v>1.63513</v>
      </c>
      <c r="CE12">
        <f t="shared" si="22"/>
        <v>2.2640208333333332E-4</v>
      </c>
      <c r="CG12" s="1">
        <v>1.48193</v>
      </c>
      <c r="CH12">
        <f t="shared" si="23"/>
        <v>4.0914722222222218E-4</v>
      </c>
      <c r="CJ12" s="1">
        <v>1.1926300000000001</v>
      </c>
      <c r="CK12">
        <f t="shared" si="24"/>
        <v>6.5197499999999995E-4</v>
      </c>
      <c r="CM12" s="1">
        <v>0.87463400000000002</v>
      </c>
      <c r="CN12">
        <f t="shared" si="25"/>
        <v>7.0622791666666664E-4</v>
      </c>
      <c r="CP12" s="1">
        <v>0.58956900000000001</v>
      </c>
      <c r="CQ12">
        <f t="shared" si="26"/>
        <v>6.1611611111111108E-4</v>
      </c>
      <c r="CS12" s="1">
        <v>0.36990400000000001</v>
      </c>
      <c r="CT12">
        <f t="shared" si="27"/>
        <v>4.5416111111111116E-4</v>
      </c>
      <c r="CW12" s="1">
        <v>0.82244899999999999</v>
      </c>
      <c r="CX12">
        <f t="shared" si="28"/>
        <v>5.673302083333333E-5</v>
      </c>
      <c r="CZ12" s="1">
        <v>0.70794699999999999</v>
      </c>
      <c r="DA12">
        <f t="shared" si="29"/>
        <v>9.5257501302083327E-5</v>
      </c>
      <c r="DC12">
        <v>0.44790600000000003</v>
      </c>
      <c r="DD12">
        <f t="shared" si="30"/>
        <v>1.1970930555555555E-4</v>
      </c>
      <c r="DF12" s="1">
        <v>8.2000699999999996E-2</v>
      </c>
      <c r="DG12">
        <f t="shared" si="31"/>
        <v>2.2777972222222222E-5</v>
      </c>
      <c r="DJ12">
        <f t="shared" si="32"/>
        <v>0</v>
      </c>
    </row>
    <row r="13" spans="1:121" x14ac:dyDescent="0.25">
      <c r="D13">
        <f t="shared" si="36"/>
        <v>11</v>
      </c>
      <c r="E13" s="1">
        <f t="shared" si="37"/>
        <v>5.9965277777777773E-4</v>
      </c>
      <c r="F13" s="1">
        <v>1.57135</v>
      </c>
      <c r="G13">
        <f t="shared" si="0"/>
        <v>1.1778753007784855E-4</v>
      </c>
      <c r="I13" s="1">
        <v>1.56219</v>
      </c>
      <c r="J13">
        <f t="shared" si="1"/>
        <v>2.1667430555555555E-4</v>
      </c>
      <c r="L13" s="1">
        <v>1.3180499999999999</v>
      </c>
      <c r="M13">
        <f t="shared" si="2"/>
        <v>3.6502361111111112E-4</v>
      </c>
      <c r="O13" s="1">
        <v>1.25031</v>
      </c>
      <c r="P13">
        <f t="shared" si="3"/>
        <v>6.9020833333333336E-4</v>
      </c>
      <c r="R13" s="1">
        <v>1.09772</v>
      </c>
      <c r="S13">
        <f t="shared" si="4"/>
        <v>9.0446666666666668E-4</v>
      </c>
      <c r="U13" s="1">
        <v>0.91400099999999995</v>
      </c>
      <c r="V13">
        <f t="shared" si="5"/>
        <v>9.9707666666666648E-4</v>
      </c>
      <c r="X13" s="1">
        <v>0.61184700000000003</v>
      </c>
      <c r="Y13">
        <f t="shared" si="6"/>
        <v>8.2077430555555549E-4</v>
      </c>
      <c r="Z13" s="1"/>
      <c r="AB13">
        <f t="shared" si="38"/>
        <v>11</v>
      </c>
      <c r="AC13" s="1">
        <v>1.6723600000000001</v>
      </c>
      <c r="AD13">
        <f t="shared" si="7"/>
        <v>1.1594548611111111E-4</v>
      </c>
      <c r="AF13" s="1">
        <v>1.55396</v>
      </c>
      <c r="AG13">
        <f t="shared" si="8"/>
        <v>2.1542338110403398E-4</v>
      </c>
      <c r="AI13" s="1">
        <v>1.31897</v>
      </c>
      <c r="AJ13">
        <f t="shared" si="9"/>
        <v>3.6413472222222219E-4</v>
      </c>
      <c r="AL13" s="1">
        <v>0.92803999999999998</v>
      </c>
      <c r="AM13">
        <f t="shared" si="10"/>
        <v>5.0693111111111116E-4</v>
      </c>
      <c r="AO13" s="1">
        <v>0.54412799999999995</v>
      </c>
      <c r="AP13">
        <f t="shared" si="11"/>
        <v>4.3449374999999992E-4</v>
      </c>
      <c r="AQ13" s="1"/>
      <c r="AR13" s="1">
        <v>0.16592399999999999</v>
      </c>
      <c r="AS13">
        <f t="shared" si="12"/>
        <v>1.5265561924982304E-4</v>
      </c>
      <c r="AU13" s="1"/>
      <c r="AV13">
        <f t="shared" si="13"/>
        <v>0</v>
      </c>
      <c r="AY13">
        <f t="shared" si="39"/>
        <v>11</v>
      </c>
      <c r="AZ13" s="1">
        <v>1.6287199999999999</v>
      </c>
      <c r="BA13">
        <f t="shared" si="14"/>
        <v>1.1288298611111112E-4</v>
      </c>
      <c r="BC13" s="1">
        <v>1.47858</v>
      </c>
      <c r="BD13">
        <f t="shared" si="15"/>
        <v>2.0459513888888888E-4</v>
      </c>
      <c r="BF13" s="1">
        <v>1.10046</v>
      </c>
      <c r="BG13">
        <f t="shared" si="16"/>
        <v>3.0144583333333334E-4</v>
      </c>
      <c r="BI13" s="1">
        <v>0.50048800000000004</v>
      </c>
      <c r="BJ13">
        <f t="shared" si="17"/>
        <v>2.6445166666666666E-4</v>
      </c>
      <c r="BM13">
        <f t="shared" si="18"/>
        <v>0</v>
      </c>
      <c r="BZ13">
        <f t="shared" si="40"/>
        <v>11</v>
      </c>
      <c r="CA13" s="1">
        <v>1.70807</v>
      </c>
      <c r="CB13">
        <f t="shared" si="21"/>
        <v>1.2792954706298653E-4</v>
      </c>
      <c r="CD13" s="1">
        <v>1.6250599999999999</v>
      </c>
      <c r="CE13">
        <f t="shared" si="22"/>
        <v>2.2502499999999998E-4</v>
      </c>
      <c r="CG13" s="1">
        <v>1.46393</v>
      </c>
      <c r="CH13">
        <f t="shared" si="23"/>
        <v>4.0401944444444445E-4</v>
      </c>
      <c r="CJ13" s="1">
        <v>1.15448</v>
      </c>
      <c r="CK13">
        <f t="shared" si="24"/>
        <v>6.3078055555555561E-4</v>
      </c>
      <c r="CM13" s="1">
        <v>0.82031299999999996</v>
      </c>
      <c r="CN13">
        <f t="shared" si="25"/>
        <v>6.6108708333333327E-4</v>
      </c>
      <c r="CP13" s="1">
        <v>0.51944000000000001</v>
      </c>
      <c r="CQ13">
        <f t="shared" si="26"/>
        <v>5.3875388888888892E-4</v>
      </c>
      <c r="CS13" s="1">
        <v>0.28408800000000001</v>
      </c>
      <c r="CT13">
        <f t="shared" si="27"/>
        <v>3.354604166666666E-4</v>
      </c>
      <c r="CW13" s="1">
        <v>0.81146200000000002</v>
      </c>
      <c r="CX13">
        <f t="shared" si="28"/>
        <v>5.5970069444444438E-5</v>
      </c>
      <c r="CZ13" s="1">
        <v>0.68997200000000003</v>
      </c>
      <c r="DA13">
        <f t="shared" si="29"/>
        <v>9.2836880208333334E-5</v>
      </c>
      <c r="DC13">
        <v>0.41400100000000001</v>
      </c>
      <c r="DD13">
        <f t="shared" si="30"/>
        <v>1.1037180555555559E-4</v>
      </c>
      <c r="DG13">
        <f t="shared" si="31"/>
        <v>0</v>
      </c>
      <c r="DJ13">
        <f t="shared" si="32"/>
        <v>0</v>
      </c>
    </row>
    <row r="14" spans="1:121" x14ac:dyDescent="0.25">
      <c r="D14">
        <f t="shared" si="36"/>
        <v>12</v>
      </c>
      <c r="E14" s="1">
        <f t="shared" si="37"/>
        <v>6.5416666666666661E-4</v>
      </c>
      <c r="F14" s="1">
        <v>1.56891</v>
      </c>
      <c r="G14">
        <f t="shared" si="0"/>
        <v>1.1760448690728945E-4</v>
      </c>
      <c r="I14" s="1">
        <v>1.55792</v>
      </c>
      <c r="J14">
        <f t="shared" si="1"/>
        <v>2.1608125E-4</v>
      </c>
      <c r="L14" s="1">
        <v>1.31012</v>
      </c>
      <c r="M14">
        <f t="shared" si="2"/>
        <v>3.6277777777777784E-4</v>
      </c>
      <c r="O14" s="1">
        <v>1.23444</v>
      </c>
      <c r="P14">
        <f t="shared" si="3"/>
        <v>6.8113611111111113E-4</v>
      </c>
      <c r="R14" s="1">
        <v>1.073</v>
      </c>
      <c r="S14">
        <f t="shared" si="4"/>
        <v>8.8386666666666661E-4</v>
      </c>
      <c r="U14" s="1">
        <v>0.88073699999999999</v>
      </c>
      <c r="V14">
        <f t="shared" si="5"/>
        <v>9.6028611111111117E-4</v>
      </c>
      <c r="X14" s="1">
        <v>0.57006800000000002</v>
      </c>
      <c r="Y14">
        <f t="shared" si="6"/>
        <v>7.6251527777777774E-4</v>
      </c>
      <c r="Z14" s="1"/>
      <c r="AB14">
        <f t="shared" si="38"/>
        <v>12</v>
      </c>
      <c r="AC14" s="1">
        <v>1.6668700000000001</v>
      </c>
      <c r="AD14">
        <f t="shared" si="7"/>
        <v>1.1556423611111111E-4</v>
      </c>
      <c r="AF14" s="1">
        <v>1.54419</v>
      </c>
      <c r="AG14">
        <f t="shared" si="8"/>
        <v>2.141495382165605E-4</v>
      </c>
      <c r="AI14" s="1">
        <v>1.3028</v>
      </c>
      <c r="AJ14">
        <f t="shared" si="9"/>
        <v>3.5972638888888896E-4</v>
      </c>
      <c r="AL14" s="1">
        <v>0.89691200000000004</v>
      </c>
      <c r="AM14">
        <f t="shared" si="10"/>
        <v>4.8963777777777774E-4</v>
      </c>
      <c r="AO14" s="1">
        <v>0.49865700000000002</v>
      </c>
      <c r="AP14">
        <f t="shared" si="11"/>
        <v>3.9685541666666666E-4</v>
      </c>
      <c r="AQ14" s="1"/>
      <c r="AR14" s="1">
        <v>0.107117</v>
      </c>
      <c r="AS14">
        <f t="shared" si="12"/>
        <v>8.7611167728237791E-5</v>
      </c>
      <c r="AU14" s="1"/>
      <c r="AV14">
        <f t="shared" si="13"/>
        <v>0</v>
      </c>
      <c r="AY14">
        <f t="shared" si="39"/>
        <v>12</v>
      </c>
      <c r="AZ14" s="1">
        <v>1.6223099999999999</v>
      </c>
      <c r="BA14">
        <f t="shared" si="14"/>
        <v>1.1243819444444444E-4</v>
      </c>
      <c r="BC14" s="1">
        <v>1.46759</v>
      </c>
      <c r="BD14">
        <f t="shared" si="15"/>
        <v>2.0302638888888887E-4</v>
      </c>
      <c r="BF14" s="1">
        <v>1.06995</v>
      </c>
      <c r="BG14">
        <f t="shared" si="16"/>
        <v>2.9292638888888891E-4</v>
      </c>
      <c r="BI14" s="1">
        <v>0.45153799999999999</v>
      </c>
      <c r="BJ14">
        <f t="shared" si="17"/>
        <v>2.3729944444444444E-4</v>
      </c>
      <c r="BM14">
        <f t="shared" si="18"/>
        <v>0</v>
      </c>
      <c r="BZ14">
        <f t="shared" si="40"/>
        <v>12</v>
      </c>
      <c r="CA14" s="1">
        <v>1.70258</v>
      </c>
      <c r="CB14">
        <f t="shared" si="21"/>
        <v>1.2749444444444443E-4</v>
      </c>
      <c r="CD14" s="1">
        <v>1.6153</v>
      </c>
      <c r="CE14">
        <f t="shared" si="22"/>
        <v>2.2368958333333333E-4</v>
      </c>
      <c r="CG14" s="1">
        <v>1.4450099999999999</v>
      </c>
      <c r="CH14">
        <f t="shared" si="23"/>
        <v>3.9872083333333341E-4</v>
      </c>
      <c r="CJ14" s="1">
        <v>1.11633</v>
      </c>
      <c r="CK14">
        <f t="shared" si="24"/>
        <v>6.0984166666666671E-4</v>
      </c>
      <c r="CM14" s="1">
        <v>0.76629599999999998</v>
      </c>
      <c r="CN14">
        <f t="shared" si="25"/>
        <v>6.1684916666666662E-4</v>
      </c>
      <c r="CP14" s="1">
        <v>0.45031700000000002</v>
      </c>
      <c r="CQ14">
        <f t="shared" si="26"/>
        <v>4.6237500000000006E-4</v>
      </c>
      <c r="CS14" s="1">
        <v>0.19897500000000001</v>
      </c>
      <c r="CT14">
        <f t="shared" si="27"/>
        <v>2.1786180555555555E-4</v>
      </c>
      <c r="CW14" s="1">
        <v>0.80047599999999997</v>
      </c>
      <c r="CX14">
        <f t="shared" si="28"/>
        <v>5.5185937499999995E-5</v>
      </c>
      <c r="CZ14" s="1">
        <v>0.67242400000000002</v>
      </c>
      <c r="DA14">
        <f t="shared" si="29"/>
        <v>9.0457894097222235E-5</v>
      </c>
      <c r="DC14">
        <v>0.38067600000000001</v>
      </c>
      <c r="DD14">
        <f t="shared" si="30"/>
        <v>1.0119541666666667E-4</v>
      </c>
      <c r="DG14">
        <f t="shared" si="31"/>
        <v>0</v>
      </c>
      <c r="DJ14">
        <f t="shared" si="32"/>
        <v>0</v>
      </c>
    </row>
    <row r="15" spans="1:121" x14ac:dyDescent="0.25">
      <c r="D15">
        <f t="shared" si="36"/>
        <v>13</v>
      </c>
      <c r="E15" s="1">
        <f t="shared" si="37"/>
        <v>7.086805555555556E-4</v>
      </c>
      <c r="F15" s="1">
        <v>1.56647</v>
      </c>
      <c r="G15">
        <f t="shared" si="0"/>
        <v>1.1742144373673034E-4</v>
      </c>
      <c r="I15" s="1">
        <v>1.55365</v>
      </c>
      <c r="J15">
        <f t="shared" si="1"/>
        <v>2.1550902777777776E-4</v>
      </c>
      <c r="L15" s="1">
        <v>1.3018799999999999</v>
      </c>
      <c r="M15">
        <f t="shared" si="2"/>
        <v>3.6057361111111114E-4</v>
      </c>
      <c r="O15" s="1">
        <v>1.2176499999999999</v>
      </c>
      <c r="P15">
        <f t="shared" si="3"/>
        <v>6.7206388888888891E-4</v>
      </c>
      <c r="R15" s="1">
        <v>1.0482800000000001</v>
      </c>
      <c r="S15">
        <f t="shared" si="4"/>
        <v>8.6326666666666665E-4</v>
      </c>
      <c r="U15" s="1">
        <v>0.84777800000000003</v>
      </c>
      <c r="V15">
        <f t="shared" si="5"/>
        <v>9.2383500000000002E-4</v>
      </c>
      <c r="X15" s="1">
        <v>0.52795400000000003</v>
      </c>
      <c r="Y15">
        <f t="shared" si="6"/>
        <v>7.0349374999999995E-4</v>
      </c>
      <c r="Z15" s="1"/>
      <c r="AB15">
        <f t="shared" si="38"/>
        <v>13</v>
      </c>
      <c r="AC15" s="1">
        <v>1.6613800000000001</v>
      </c>
      <c r="AD15">
        <f t="shared" si="7"/>
        <v>1.1521458333333334E-4</v>
      </c>
      <c r="AF15" s="1">
        <v>1.5356399999999999</v>
      </c>
      <c r="AG15">
        <f t="shared" si="8"/>
        <v>2.1293966560509555E-4</v>
      </c>
      <c r="AI15" s="1">
        <v>1.2872300000000001</v>
      </c>
      <c r="AJ15">
        <f t="shared" si="9"/>
        <v>3.5548750000000004E-4</v>
      </c>
      <c r="AL15" s="1">
        <v>0.865784</v>
      </c>
      <c r="AM15">
        <f t="shared" si="10"/>
        <v>4.7251388888888885E-4</v>
      </c>
      <c r="AO15" s="1">
        <v>0.45379599999999998</v>
      </c>
      <c r="AP15">
        <f t="shared" si="11"/>
        <v>3.5973833333333328E-4</v>
      </c>
      <c r="AQ15" s="1"/>
      <c r="AR15" s="1">
        <v>4.9584999999999997E-2</v>
      </c>
      <c r="AS15">
        <f t="shared" si="12"/>
        <v>2.3982650035385702E-5</v>
      </c>
      <c r="AU15" s="1"/>
      <c r="AV15">
        <f t="shared" si="13"/>
        <v>0</v>
      </c>
      <c r="AY15">
        <f t="shared" si="39"/>
        <v>13</v>
      </c>
      <c r="AZ15" s="1">
        <v>1.61591</v>
      </c>
      <c r="BA15">
        <f t="shared" si="14"/>
        <v>1.1200381944444442E-4</v>
      </c>
      <c r="BC15" s="1">
        <v>1.4559899999999999</v>
      </c>
      <c r="BD15">
        <f t="shared" si="15"/>
        <v>2.0143680555555554E-4</v>
      </c>
      <c r="BF15" s="1">
        <v>1.03912</v>
      </c>
      <c r="BG15">
        <f t="shared" si="16"/>
        <v>2.845763888888889E-4</v>
      </c>
      <c r="BI15" s="1">
        <v>0.40273999999999999</v>
      </c>
      <c r="BJ15">
        <f t="shared" si="17"/>
        <v>2.1032527777777775E-4</v>
      </c>
      <c r="BM15">
        <f t="shared" si="18"/>
        <v>0</v>
      </c>
      <c r="BZ15">
        <f t="shared" si="40"/>
        <v>13</v>
      </c>
      <c r="CA15" s="1">
        <v>1.6964699999999999</v>
      </c>
      <c r="CB15">
        <f t="shared" si="21"/>
        <v>1.2707059447983012E-4</v>
      </c>
      <c r="CD15" s="1">
        <v>1.6058300000000001</v>
      </c>
      <c r="CE15">
        <f t="shared" si="22"/>
        <v>2.2233263888888892E-4</v>
      </c>
      <c r="CG15" s="1">
        <v>1.42578</v>
      </c>
      <c r="CH15">
        <f t="shared" si="23"/>
        <v>3.9350694444444437E-4</v>
      </c>
      <c r="CJ15" s="1">
        <v>1.0790999999999999</v>
      </c>
      <c r="CK15">
        <f t="shared" si="24"/>
        <v>5.8941388888888893E-4</v>
      </c>
      <c r="CM15" s="1">
        <v>0.71414200000000005</v>
      </c>
      <c r="CN15">
        <f t="shared" si="25"/>
        <v>5.7342541666666668E-4</v>
      </c>
      <c r="CP15" s="1">
        <v>0.38195800000000002</v>
      </c>
      <c r="CQ15">
        <f t="shared" si="26"/>
        <v>3.8675944444444444E-4</v>
      </c>
      <c r="CS15" s="1">
        <v>0.114746</v>
      </c>
      <c r="CT15">
        <f t="shared" si="27"/>
        <v>1.0127590277777777E-4</v>
      </c>
      <c r="CW15" s="1">
        <v>0.788879</v>
      </c>
      <c r="CX15">
        <f t="shared" si="28"/>
        <v>5.4433611111111109E-5</v>
      </c>
      <c r="CZ15" s="1">
        <v>0.65505999999999998</v>
      </c>
      <c r="DA15">
        <f t="shared" si="29"/>
        <v>8.8110117187499987E-5</v>
      </c>
      <c r="DC15">
        <v>0.34793099999999999</v>
      </c>
      <c r="DD15">
        <f t="shared" si="30"/>
        <v>9.2171527777777776E-5</v>
      </c>
      <c r="DG15">
        <f t="shared" si="31"/>
        <v>0</v>
      </c>
      <c r="DJ15">
        <f t="shared" si="32"/>
        <v>0</v>
      </c>
    </row>
    <row r="16" spans="1:121" x14ac:dyDescent="0.25">
      <c r="D16">
        <f t="shared" si="36"/>
        <v>14</v>
      </c>
      <c r="E16" s="1">
        <f t="shared" si="37"/>
        <v>7.6319444444444449E-4</v>
      </c>
      <c r="F16" s="1">
        <v>1.56403</v>
      </c>
      <c r="G16">
        <f t="shared" si="0"/>
        <v>1.1724965322009905E-4</v>
      </c>
      <c r="I16" s="1">
        <v>1.5496799999999999</v>
      </c>
      <c r="J16">
        <f t="shared" si="1"/>
        <v>2.1493680555555555E-4</v>
      </c>
      <c r="L16" s="1">
        <v>1.2942499999999999</v>
      </c>
      <c r="M16">
        <f t="shared" si="2"/>
        <v>3.5849722222222217E-4</v>
      </c>
      <c r="N16">
        <f>(N5-N12)/N5</f>
        <v>5.9523809523809507E-2</v>
      </c>
      <c r="O16" s="1">
        <v>1.2017800000000001</v>
      </c>
      <c r="P16">
        <f t="shared" si="3"/>
        <v>6.6316388888888885E-4</v>
      </c>
      <c r="R16" s="1">
        <v>1.02356</v>
      </c>
      <c r="S16">
        <f t="shared" si="4"/>
        <v>8.4279416666666659E-4</v>
      </c>
      <c r="U16" s="1">
        <v>0.81512499999999999</v>
      </c>
      <c r="V16">
        <f t="shared" si="5"/>
        <v>8.8789222222222222E-4</v>
      </c>
      <c r="X16" s="1">
        <v>0.48507699999999998</v>
      </c>
      <c r="Y16">
        <f t="shared" si="6"/>
        <v>6.435604166666665E-4</v>
      </c>
      <c r="Z16" s="1"/>
      <c r="AB16">
        <f t="shared" si="38"/>
        <v>14</v>
      </c>
      <c r="AC16" s="1">
        <v>1.6568000000000001</v>
      </c>
      <c r="AD16">
        <f t="shared" si="7"/>
        <v>1.1490729166666667E-4</v>
      </c>
      <c r="AF16" s="1">
        <v>1.5267900000000001</v>
      </c>
      <c r="AG16">
        <f t="shared" si="8"/>
        <v>2.1175134819532911E-4</v>
      </c>
      <c r="AI16" s="1">
        <v>1.2722800000000001</v>
      </c>
      <c r="AJ16">
        <f t="shared" si="9"/>
        <v>3.5124861111111117E-4</v>
      </c>
      <c r="AL16" s="1">
        <v>0.83526599999999995</v>
      </c>
      <c r="AM16">
        <f t="shared" si="10"/>
        <v>4.5572916666666662E-4</v>
      </c>
      <c r="AO16" s="1">
        <v>0.409576</v>
      </c>
      <c r="AP16">
        <f t="shared" si="11"/>
        <v>3.2315541666666671E-4</v>
      </c>
      <c r="AQ16" s="1"/>
      <c r="AR16" s="1">
        <v>-6.6894500000000004E-3</v>
      </c>
      <c r="AS16">
        <f t="shared" si="12"/>
        <v>-3.7400322009908E-6</v>
      </c>
      <c r="AU16" s="1"/>
      <c r="AV16">
        <f t="shared" si="13"/>
        <v>0</v>
      </c>
      <c r="AY16">
        <f t="shared" si="39"/>
        <v>14</v>
      </c>
      <c r="AZ16" s="1">
        <v>1.6097999999999999</v>
      </c>
      <c r="BA16">
        <f t="shared" si="14"/>
        <v>1.1157986111111111E-4</v>
      </c>
      <c r="BC16" s="1">
        <v>1.4447000000000001</v>
      </c>
      <c r="BD16">
        <f t="shared" si="15"/>
        <v>1.9991111111111113E-4</v>
      </c>
      <c r="BF16" s="1">
        <v>1.00983</v>
      </c>
      <c r="BG16">
        <f t="shared" si="16"/>
        <v>2.7639652777777774E-4</v>
      </c>
      <c r="BI16" s="1">
        <v>0.354431</v>
      </c>
      <c r="BJ16">
        <f t="shared" si="17"/>
        <v>1.8355472222222224E-4</v>
      </c>
      <c r="BM16">
        <f t="shared" si="18"/>
        <v>0</v>
      </c>
      <c r="BZ16">
        <f t="shared" si="40"/>
        <v>14</v>
      </c>
      <c r="CA16" s="1">
        <v>1.6912799999999999</v>
      </c>
      <c r="CB16">
        <f t="shared" si="21"/>
        <v>1.2665874734607216E-4</v>
      </c>
      <c r="CD16" s="1">
        <v>1.5957600000000001</v>
      </c>
      <c r="CE16">
        <f t="shared" si="22"/>
        <v>2.2093402777777777E-4</v>
      </c>
      <c r="CG16" s="1">
        <v>1.40747</v>
      </c>
      <c r="CH16">
        <f t="shared" si="23"/>
        <v>3.884638888888889E-4</v>
      </c>
      <c r="CJ16" s="1">
        <v>1.0427900000000001</v>
      </c>
      <c r="CK16">
        <f t="shared" si="24"/>
        <v>5.6932222222222221E-4</v>
      </c>
      <c r="CM16" s="1">
        <v>0.66207899999999997</v>
      </c>
      <c r="CN16">
        <f t="shared" si="25"/>
        <v>5.3016666666666663E-4</v>
      </c>
      <c r="CP16" s="1">
        <v>0.31420900000000002</v>
      </c>
      <c r="CQ16">
        <f t="shared" si="26"/>
        <v>3.1175388888888888E-4</v>
      </c>
      <c r="CS16" s="1">
        <v>3.1091299999999999E-2</v>
      </c>
      <c r="CT16">
        <f t="shared" si="27"/>
        <v>-1.4436527777777779E-5</v>
      </c>
      <c r="CW16" s="1">
        <v>0.77880899999999997</v>
      </c>
      <c r="CX16">
        <f t="shared" si="28"/>
        <v>5.3723680555555555E-5</v>
      </c>
      <c r="CZ16" s="1">
        <v>0.63797000000000004</v>
      </c>
      <c r="DA16">
        <f t="shared" si="29"/>
        <v>8.5795593749999987E-5</v>
      </c>
      <c r="DC16">
        <v>0.31570399999999998</v>
      </c>
      <c r="DD16">
        <f t="shared" si="30"/>
        <v>8.3279027777777786E-5</v>
      </c>
      <c r="DG16">
        <f t="shared" si="31"/>
        <v>0</v>
      </c>
      <c r="DJ16">
        <f t="shared" si="32"/>
        <v>0</v>
      </c>
    </row>
    <row r="17" spans="4:119" x14ac:dyDescent="0.25">
      <c r="D17">
        <f t="shared" si="36"/>
        <v>15</v>
      </c>
      <c r="E17" s="1">
        <f t="shared" si="37"/>
        <v>8.1770833333333337E-4</v>
      </c>
      <c r="F17" s="1">
        <v>1.56189</v>
      </c>
      <c r="G17">
        <f t="shared" si="0"/>
        <v>1.1707786270346778E-4</v>
      </c>
      <c r="I17" s="1">
        <v>1.54541</v>
      </c>
      <c r="J17">
        <f t="shared" si="1"/>
        <v>2.1440694444444444E-4</v>
      </c>
      <c r="L17" s="1">
        <v>1.2869299999999999</v>
      </c>
      <c r="M17">
        <f t="shared" si="2"/>
        <v>3.5637777777777779E-4</v>
      </c>
      <c r="O17" s="1">
        <v>1.1856100000000001</v>
      </c>
      <c r="P17">
        <f t="shared" si="3"/>
        <v>6.5409444444444449E-4</v>
      </c>
      <c r="R17" s="1">
        <v>0.99914599999999998</v>
      </c>
      <c r="S17">
        <f t="shared" si="4"/>
        <v>8.2232166666666663E-4</v>
      </c>
      <c r="U17" s="1">
        <v>0.78308100000000003</v>
      </c>
      <c r="V17">
        <f t="shared" si="5"/>
        <v>8.5262722222222218E-4</v>
      </c>
      <c r="X17" s="1">
        <v>0.44164999999999999</v>
      </c>
      <c r="Y17">
        <f t="shared" si="6"/>
        <v>5.8286458333333335E-4</v>
      </c>
      <c r="Z17" s="1"/>
      <c r="AB17">
        <f t="shared" si="38"/>
        <v>15</v>
      </c>
      <c r="AC17" s="1">
        <v>1.6525300000000001</v>
      </c>
      <c r="AD17">
        <f t="shared" si="7"/>
        <v>1.1457881944444446E-4</v>
      </c>
      <c r="AF17" s="1">
        <v>1.5185500000000001</v>
      </c>
      <c r="AG17">
        <f t="shared" si="8"/>
        <v>2.1056303078556261E-4</v>
      </c>
      <c r="AI17" s="1">
        <v>1.25671</v>
      </c>
      <c r="AJ17">
        <f t="shared" si="9"/>
        <v>3.4700972222222225E-4</v>
      </c>
      <c r="AL17" s="1">
        <v>0.80535900000000005</v>
      </c>
      <c r="AM17">
        <f t="shared" si="10"/>
        <v>4.3919888888888895E-4</v>
      </c>
      <c r="AO17" s="1">
        <v>0.36599700000000002</v>
      </c>
      <c r="AP17">
        <f t="shared" si="11"/>
        <v>2.8700500000000001E-4</v>
      </c>
      <c r="AQ17" s="1"/>
      <c r="AS17">
        <f t="shared" si="12"/>
        <v>0</v>
      </c>
      <c r="AV17">
        <f t="shared" si="13"/>
        <v>0</v>
      </c>
      <c r="AY17">
        <f t="shared" si="39"/>
        <v>15</v>
      </c>
      <c r="AZ17" s="1">
        <v>1.6036999999999999</v>
      </c>
      <c r="BA17">
        <f t="shared" si="14"/>
        <v>1.1117743055555555E-4</v>
      </c>
      <c r="BC17" s="1">
        <v>1.4340200000000001</v>
      </c>
      <c r="BD17">
        <f t="shared" si="15"/>
        <v>1.9840625000000001E-4</v>
      </c>
      <c r="BF17" s="1">
        <v>0.98022500000000001</v>
      </c>
      <c r="BG17">
        <f t="shared" si="16"/>
        <v>2.6817333333333334E-4</v>
      </c>
      <c r="BI17" s="1">
        <v>0.30636600000000003</v>
      </c>
      <c r="BJ17">
        <f t="shared" si="17"/>
        <v>1.5695361111111111E-4</v>
      </c>
      <c r="BM17">
        <f t="shared" si="18"/>
        <v>0</v>
      </c>
      <c r="BZ17">
        <f t="shared" si="40"/>
        <v>15</v>
      </c>
      <c r="CA17" s="1">
        <v>1.6854899999999999</v>
      </c>
      <c r="CB17">
        <f t="shared" si="21"/>
        <v>1.2623527246992213E-4</v>
      </c>
      <c r="CD17" s="1">
        <v>1.58569</v>
      </c>
      <c r="CE17">
        <f t="shared" si="22"/>
        <v>2.195777777777778E-4</v>
      </c>
      <c r="CG17" s="1">
        <v>1.38947</v>
      </c>
      <c r="CH17">
        <f t="shared" si="23"/>
        <v>3.8341944444444449E-4</v>
      </c>
      <c r="CJ17" s="1">
        <v>1.0067699999999999</v>
      </c>
      <c r="CK17">
        <f t="shared" si="24"/>
        <v>5.4948472222222228E-4</v>
      </c>
      <c r="CM17" s="1">
        <v>0.610321</v>
      </c>
      <c r="CN17">
        <f t="shared" si="25"/>
        <v>4.8730208333333335E-4</v>
      </c>
      <c r="CP17" s="1">
        <v>0.246948</v>
      </c>
      <c r="CQ17">
        <f t="shared" si="26"/>
        <v>2.372911111111111E-4</v>
      </c>
      <c r="CS17" s="1">
        <v>-5.18799E-2</v>
      </c>
      <c r="CT17">
        <f t="shared" si="27"/>
        <v>-3.6027708333333332E-5</v>
      </c>
      <c r="CW17" s="1">
        <v>0.76843300000000003</v>
      </c>
      <c r="CX17">
        <f t="shared" si="28"/>
        <v>5.3024305555555554E-5</v>
      </c>
      <c r="CZ17" s="1">
        <v>0.62109400000000003</v>
      </c>
      <c r="DA17">
        <f t="shared" si="29"/>
        <v>8.3514323784722219E-5</v>
      </c>
      <c r="DC17">
        <v>0.28390500000000002</v>
      </c>
      <c r="DD17">
        <f t="shared" si="30"/>
        <v>7.4496805555555556E-5</v>
      </c>
      <c r="DG17">
        <f t="shared" si="31"/>
        <v>0</v>
      </c>
      <c r="DJ17">
        <f t="shared" si="32"/>
        <v>0</v>
      </c>
    </row>
    <row r="18" spans="4:119" x14ac:dyDescent="0.25">
      <c r="D18">
        <f t="shared" si="36"/>
        <v>16</v>
      </c>
      <c r="E18" s="1">
        <f t="shared" si="37"/>
        <v>8.7222222222222226E-4</v>
      </c>
      <c r="F18" s="1">
        <v>1.55945</v>
      </c>
      <c r="G18">
        <f t="shared" si="0"/>
        <v>1.1689481953290871E-4</v>
      </c>
      <c r="I18" s="1">
        <v>1.5420499999999999</v>
      </c>
      <c r="J18">
        <f t="shared" si="1"/>
        <v>2.1385625000000001E-4</v>
      </c>
      <c r="L18" s="1">
        <v>1.2789900000000001</v>
      </c>
      <c r="M18">
        <f t="shared" si="2"/>
        <v>3.5429999999999999E-4</v>
      </c>
      <c r="O18" s="1">
        <v>1.16913</v>
      </c>
      <c r="P18">
        <f t="shared" si="3"/>
        <v>6.4502222222222216E-4</v>
      </c>
      <c r="R18" s="1">
        <v>0.97442600000000001</v>
      </c>
      <c r="S18">
        <f t="shared" si="4"/>
        <v>8.0223083333333324E-4</v>
      </c>
      <c r="U18" s="1">
        <v>0.75164799999999998</v>
      </c>
      <c r="V18">
        <f t="shared" si="5"/>
        <v>8.1753222222222222E-4</v>
      </c>
      <c r="X18" s="1">
        <v>0.397675</v>
      </c>
      <c r="Y18">
        <f t="shared" si="6"/>
        <v>5.2115138888888884E-4</v>
      </c>
      <c r="Z18" s="1"/>
      <c r="AB18">
        <f t="shared" si="38"/>
        <v>16</v>
      </c>
      <c r="AC18" s="1">
        <v>1.64734</v>
      </c>
      <c r="AD18">
        <f t="shared" si="7"/>
        <v>1.1423958333333333E-4</v>
      </c>
      <c r="AF18" s="1">
        <v>1.5097</v>
      </c>
      <c r="AG18">
        <f t="shared" si="8"/>
        <v>2.093747133757962E-4</v>
      </c>
      <c r="AI18" s="1">
        <v>1.24176</v>
      </c>
      <c r="AJ18">
        <f t="shared" si="9"/>
        <v>3.4285694444444442E-4</v>
      </c>
      <c r="AL18" s="1">
        <v>0.77575700000000003</v>
      </c>
      <c r="AM18">
        <f t="shared" si="10"/>
        <v>4.2270249999999996E-4</v>
      </c>
      <c r="AO18" s="1">
        <v>0.32281500000000002</v>
      </c>
      <c r="AP18">
        <f t="shared" si="11"/>
        <v>2.5127416666666669E-4</v>
      </c>
      <c r="AQ18" s="1"/>
      <c r="AS18">
        <f t="shared" si="12"/>
        <v>0</v>
      </c>
      <c r="AV18">
        <f t="shared" si="13"/>
        <v>0</v>
      </c>
      <c r="AY18">
        <f t="shared" si="39"/>
        <v>16</v>
      </c>
      <c r="AZ18" s="1">
        <v>1.5982099999999999</v>
      </c>
      <c r="BA18">
        <f t="shared" si="14"/>
        <v>1.1077465277777779E-4</v>
      </c>
      <c r="BC18" s="1">
        <v>1.42303</v>
      </c>
      <c r="BD18">
        <f t="shared" si="15"/>
        <v>1.9690138888888884E-4</v>
      </c>
      <c r="BF18" s="1">
        <v>0.950623</v>
      </c>
      <c r="BG18">
        <f t="shared" si="16"/>
        <v>2.5995055555555556E-4</v>
      </c>
      <c r="BI18" s="1">
        <v>0.25866699999999998</v>
      </c>
      <c r="BJ18">
        <f t="shared" si="17"/>
        <v>1.3062361111111111E-4</v>
      </c>
      <c r="BM18">
        <f t="shared" si="18"/>
        <v>0</v>
      </c>
      <c r="BZ18">
        <f t="shared" si="40"/>
        <v>16</v>
      </c>
      <c r="CA18" s="1">
        <v>1.6799900000000001</v>
      </c>
      <c r="CB18">
        <f t="shared" si="21"/>
        <v>1.2583430290162773E-4</v>
      </c>
      <c r="CD18" s="1">
        <v>1.57623</v>
      </c>
      <c r="CE18">
        <f t="shared" si="22"/>
        <v>2.1824305555555556E-4</v>
      </c>
      <c r="CG18" s="1">
        <v>1.3711500000000001</v>
      </c>
      <c r="CH18">
        <f t="shared" si="23"/>
        <v>3.7841666666666666E-4</v>
      </c>
      <c r="CJ18" s="1">
        <v>0.97137499999999999</v>
      </c>
      <c r="CK18">
        <f t="shared" si="24"/>
        <v>5.2964972222222222E-4</v>
      </c>
      <c r="CM18" s="1">
        <v>0.55920400000000003</v>
      </c>
      <c r="CN18">
        <f t="shared" si="25"/>
        <v>4.4493333333333322E-4</v>
      </c>
      <c r="CP18" s="1">
        <v>0.180176</v>
      </c>
      <c r="CQ18">
        <f t="shared" si="26"/>
        <v>1.632688888888889E-4</v>
      </c>
      <c r="CT18">
        <f t="shared" si="27"/>
        <v>0</v>
      </c>
      <c r="CW18" s="1">
        <v>0.75866699999999998</v>
      </c>
      <c r="CX18">
        <f t="shared" si="28"/>
        <v>5.2318576388888891E-5</v>
      </c>
      <c r="CZ18" s="1">
        <v>0.60449200000000003</v>
      </c>
      <c r="DA18">
        <f t="shared" si="29"/>
        <v>8.1272576388888878E-5</v>
      </c>
      <c r="DC18">
        <v>0.25247199999999997</v>
      </c>
      <c r="DD18">
        <f t="shared" si="30"/>
        <v>6.5799305555555546E-5</v>
      </c>
      <c r="DG18">
        <f t="shared" si="31"/>
        <v>0</v>
      </c>
      <c r="DJ18">
        <f t="shared" si="32"/>
        <v>0</v>
      </c>
    </row>
    <row r="19" spans="4:119" x14ac:dyDescent="0.25">
      <c r="D19">
        <f t="shared" si="36"/>
        <v>17</v>
      </c>
      <c r="E19" s="1">
        <f t="shared" si="37"/>
        <v>9.2673611111111114E-4</v>
      </c>
      <c r="F19" s="1">
        <v>1.55701</v>
      </c>
      <c r="G19">
        <f t="shared" si="0"/>
        <v>1.1671177636234961E-4</v>
      </c>
      <c r="I19" s="1">
        <v>1.53748</v>
      </c>
      <c r="J19">
        <f t="shared" si="1"/>
        <v>2.1328402777777777E-4</v>
      </c>
      <c r="L19" s="1">
        <v>1.27197</v>
      </c>
      <c r="M19">
        <f t="shared" si="2"/>
        <v>3.5230833333333334E-4</v>
      </c>
      <c r="O19" s="1">
        <v>1.1529499999999999</v>
      </c>
      <c r="P19">
        <f t="shared" si="3"/>
        <v>6.3620555555555548E-4</v>
      </c>
      <c r="R19" s="1">
        <v>0.950928</v>
      </c>
      <c r="S19">
        <f t="shared" si="4"/>
        <v>7.8201291666666673E-4</v>
      </c>
      <c r="U19" s="1">
        <v>0.71991000000000005</v>
      </c>
      <c r="V19">
        <f t="shared" si="5"/>
        <v>7.8235222222222222E-4</v>
      </c>
      <c r="X19" s="1">
        <v>0.35278300000000001</v>
      </c>
      <c r="Y19">
        <f t="shared" si="6"/>
        <v>4.5820833333333336E-4</v>
      </c>
      <c r="Z19" s="1"/>
      <c r="AB19">
        <f t="shared" si="38"/>
        <v>17</v>
      </c>
      <c r="AC19" s="1">
        <v>1.64276</v>
      </c>
      <c r="AD19">
        <f t="shared" si="7"/>
        <v>1.1390034722222222E-4</v>
      </c>
      <c r="AF19" s="1">
        <v>1.50146</v>
      </c>
      <c r="AG19">
        <f t="shared" si="8"/>
        <v>2.0822950636942679E-4</v>
      </c>
      <c r="AI19" s="1">
        <v>1.22681</v>
      </c>
      <c r="AJ19">
        <f t="shared" si="9"/>
        <v>3.3870277777777781E-4</v>
      </c>
      <c r="AL19" s="1">
        <v>0.74597199999999997</v>
      </c>
      <c r="AM19">
        <f t="shared" si="10"/>
        <v>4.0635000000000004E-4</v>
      </c>
      <c r="AO19" s="1">
        <v>0.28024300000000002</v>
      </c>
      <c r="AP19">
        <f t="shared" si="11"/>
        <v>2.1602625E-4</v>
      </c>
      <c r="AQ19" s="1"/>
      <c r="AS19">
        <f t="shared" si="12"/>
        <v>0</v>
      </c>
      <c r="AV19">
        <f t="shared" si="13"/>
        <v>0</v>
      </c>
      <c r="AY19">
        <f t="shared" si="39"/>
        <v>17</v>
      </c>
      <c r="AZ19" s="1">
        <v>1.5921000000000001</v>
      </c>
      <c r="BA19">
        <f t="shared" si="14"/>
        <v>1.10371875E-4</v>
      </c>
      <c r="BC19" s="1">
        <v>1.41235</v>
      </c>
      <c r="BD19">
        <f t="shared" si="15"/>
        <v>1.9541805555555556E-4</v>
      </c>
      <c r="BF19" s="1">
        <v>0.92102099999999998</v>
      </c>
      <c r="BG19">
        <f t="shared" si="16"/>
        <v>2.5181249999999997E-4</v>
      </c>
      <c r="BI19" s="1">
        <v>0.21157799999999999</v>
      </c>
      <c r="BJ19">
        <f t="shared" si="17"/>
        <v>1.0464972222222222E-4</v>
      </c>
      <c r="BM19">
        <f t="shared" si="18"/>
        <v>0</v>
      </c>
      <c r="BZ19">
        <f t="shared" si="40"/>
        <v>17</v>
      </c>
      <c r="CA19" s="1">
        <v>1.6748000000000001</v>
      </c>
      <c r="CB19">
        <f t="shared" si="21"/>
        <v>1.2543370842179759E-4</v>
      </c>
      <c r="CD19" s="1">
        <v>1.56647</v>
      </c>
      <c r="CE19">
        <f t="shared" si="22"/>
        <v>2.1690833333333332E-4</v>
      </c>
      <c r="CG19" s="1">
        <v>1.35345</v>
      </c>
      <c r="CH19">
        <f t="shared" si="23"/>
        <v>3.7337361111111113E-4</v>
      </c>
      <c r="CJ19" s="1">
        <v>0.93536399999999997</v>
      </c>
      <c r="CK19">
        <f t="shared" si="24"/>
        <v>5.0981305555555551E-4</v>
      </c>
      <c r="CM19" s="1">
        <v>0.50863599999999998</v>
      </c>
      <c r="CN19">
        <f t="shared" si="25"/>
        <v>4.0293375E-4</v>
      </c>
      <c r="CP19" s="1">
        <v>0.113708</v>
      </c>
      <c r="CQ19">
        <f t="shared" si="26"/>
        <v>8.9636611111111104E-5</v>
      </c>
      <c r="CT19">
        <f t="shared" si="27"/>
        <v>0</v>
      </c>
      <c r="CW19" s="1">
        <v>0.748108</v>
      </c>
      <c r="CX19">
        <f t="shared" si="28"/>
        <v>5.1605451388888891E-5</v>
      </c>
      <c r="CZ19" s="1">
        <v>0.58819600000000005</v>
      </c>
      <c r="DA19">
        <f t="shared" si="29"/>
        <v>7.9049568142361101E-5</v>
      </c>
      <c r="DC19">
        <v>0.22128300000000001</v>
      </c>
      <c r="DD19">
        <f t="shared" si="30"/>
        <v>5.7195000000000004E-5</v>
      </c>
      <c r="DG19">
        <f t="shared" si="31"/>
        <v>0</v>
      </c>
      <c r="DJ19">
        <f t="shared" si="32"/>
        <v>0</v>
      </c>
    </row>
    <row r="20" spans="4:119" x14ac:dyDescent="0.25">
      <c r="D20">
        <f t="shared" si="36"/>
        <v>18</v>
      </c>
      <c r="E20" s="1">
        <f t="shared" si="37"/>
        <v>9.8125000000000013E-4</v>
      </c>
      <c r="F20" s="1">
        <v>1.55457</v>
      </c>
      <c r="G20">
        <f t="shared" si="0"/>
        <v>1.1653998584571832E-4</v>
      </c>
      <c r="I20" s="1">
        <v>1.5338099999999999</v>
      </c>
      <c r="J20">
        <f t="shared" si="1"/>
        <v>2.1275416666666664E-4</v>
      </c>
      <c r="L20" s="1">
        <v>1.2646500000000001</v>
      </c>
      <c r="M20">
        <f t="shared" si="2"/>
        <v>3.5035833333333332E-4</v>
      </c>
      <c r="O20" s="1">
        <v>1.1373899999999999</v>
      </c>
      <c r="P20">
        <f t="shared" si="3"/>
        <v>6.2730555555555565E-4</v>
      </c>
      <c r="R20" s="1">
        <v>0.92590300000000003</v>
      </c>
      <c r="S20">
        <f t="shared" si="4"/>
        <v>7.617949999999999E-4</v>
      </c>
      <c r="U20" s="1">
        <v>0.68832400000000005</v>
      </c>
      <c r="V20">
        <f t="shared" si="5"/>
        <v>7.4724000000000004E-4</v>
      </c>
      <c r="X20" s="1">
        <v>0.307037</v>
      </c>
      <c r="Y20">
        <f t="shared" si="6"/>
        <v>3.9405763888888891E-4</v>
      </c>
      <c r="Z20" s="1"/>
      <c r="AB20">
        <f t="shared" si="38"/>
        <v>18</v>
      </c>
      <c r="AC20" s="1">
        <v>1.63757</v>
      </c>
      <c r="AD20">
        <f t="shared" si="7"/>
        <v>1.1359305555555555E-4</v>
      </c>
      <c r="AF20" s="1">
        <v>1.4932300000000001</v>
      </c>
      <c r="AG20">
        <f t="shared" si="8"/>
        <v>2.0710515923566878E-4</v>
      </c>
      <c r="AI20" s="1">
        <v>1.2118500000000001</v>
      </c>
      <c r="AJ20">
        <f t="shared" si="9"/>
        <v>3.3459027777777778E-4</v>
      </c>
      <c r="AL20" s="1">
        <v>0.71688799999999997</v>
      </c>
      <c r="AM20">
        <f t="shared" si="10"/>
        <v>3.9027722222222214E-4</v>
      </c>
      <c r="AO20" s="1">
        <v>0.23821999999999999</v>
      </c>
      <c r="AP20">
        <f t="shared" si="11"/>
        <v>1.8117249999999999E-4</v>
      </c>
      <c r="AQ20" s="1"/>
      <c r="AS20">
        <f t="shared" si="12"/>
        <v>0</v>
      </c>
      <c r="AV20">
        <f t="shared" si="13"/>
        <v>0</v>
      </c>
      <c r="AY20">
        <f t="shared" si="39"/>
        <v>18</v>
      </c>
      <c r="AZ20" s="1">
        <v>1.5866100000000001</v>
      </c>
      <c r="BA20">
        <f t="shared" si="14"/>
        <v>1.0996944444444445E-4</v>
      </c>
      <c r="BC20" s="1">
        <v>1.40167</v>
      </c>
      <c r="BD20">
        <f t="shared" si="15"/>
        <v>1.9399861111111112E-4</v>
      </c>
      <c r="BF20" s="1">
        <v>0.89202899999999996</v>
      </c>
      <c r="BG20">
        <f t="shared" si="16"/>
        <v>2.4367444444444445E-4</v>
      </c>
      <c r="BI20" s="1">
        <v>0.165161</v>
      </c>
      <c r="BJ20">
        <f t="shared" si="17"/>
        <v>7.9065833333333345E-5</v>
      </c>
      <c r="BM20">
        <f t="shared" si="18"/>
        <v>0</v>
      </c>
      <c r="BZ20">
        <f t="shared" si="40"/>
        <v>18</v>
      </c>
      <c r="CA20" s="1">
        <v>1.6693100000000001</v>
      </c>
      <c r="CB20">
        <f t="shared" si="21"/>
        <v>1.2502186128803962E-4</v>
      </c>
      <c r="CD20" s="1">
        <v>1.55701</v>
      </c>
      <c r="CE20">
        <f t="shared" si="22"/>
        <v>2.1561527777777778E-4</v>
      </c>
      <c r="CG20" s="1">
        <v>1.33484</v>
      </c>
      <c r="CH20">
        <f t="shared" si="23"/>
        <v>3.6833055555555554E-4</v>
      </c>
      <c r="CJ20" s="1">
        <v>0.89996299999999996</v>
      </c>
      <c r="CK20">
        <f t="shared" si="24"/>
        <v>4.9023083333333336E-4</v>
      </c>
      <c r="CM20" s="1">
        <v>0.45840500000000001</v>
      </c>
      <c r="CN20">
        <f t="shared" si="25"/>
        <v>3.6113749999999994E-4</v>
      </c>
      <c r="CP20" s="1">
        <v>4.7637899999999997E-2</v>
      </c>
      <c r="CQ20">
        <f t="shared" si="26"/>
        <v>1.6482833333333331E-5</v>
      </c>
      <c r="CT20">
        <f t="shared" si="27"/>
        <v>0</v>
      </c>
      <c r="CW20" s="1">
        <v>0.73812900000000004</v>
      </c>
      <c r="CX20">
        <f t="shared" si="28"/>
        <v>5.0915624999999999E-5</v>
      </c>
      <c r="CZ20" s="1">
        <v>0.57186899999999996</v>
      </c>
      <c r="DA20">
        <f t="shared" si="29"/>
        <v>7.6845230902777774E-5</v>
      </c>
      <c r="DC20">
        <v>0.190521</v>
      </c>
      <c r="DD20">
        <f t="shared" si="30"/>
        <v>4.8675555555555556E-5</v>
      </c>
      <c r="DG20">
        <f t="shared" si="31"/>
        <v>0</v>
      </c>
      <c r="DJ20">
        <f t="shared" si="32"/>
        <v>0</v>
      </c>
    </row>
    <row r="21" spans="4:119" x14ac:dyDescent="0.25">
      <c r="D21">
        <f t="shared" si="36"/>
        <v>19</v>
      </c>
      <c r="E21" s="1">
        <f t="shared" si="37"/>
        <v>1.035763888888889E-3</v>
      </c>
      <c r="F21" s="1">
        <v>1.55243</v>
      </c>
      <c r="G21">
        <f t="shared" si="0"/>
        <v>1.1636819532908703E-4</v>
      </c>
      <c r="I21" s="1">
        <v>1.5298499999999999</v>
      </c>
      <c r="J21">
        <f t="shared" si="1"/>
        <v>2.1220347222222216E-4</v>
      </c>
      <c r="L21" s="1">
        <v>1.25793</v>
      </c>
      <c r="M21">
        <f t="shared" si="2"/>
        <v>3.4832361111111109E-4</v>
      </c>
      <c r="O21" s="1">
        <v>1.1209100000000001</v>
      </c>
      <c r="P21">
        <f t="shared" si="3"/>
        <v>6.1815000000000004E-4</v>
      </c>
      <c r="R21" s="1">
        <v>0.90240500000000001</v>
      </c>
      <c r="S21">
        <f t="shared" si="4"/>
        <v>7.4221291666666663E-4</v>
      </c>
      <c r="U21" s="1">
        <v>0.65670799999999996</v>
      </c>
      <c r="V21">
        <f t="shared" si="5"/>
        <v>7.120088888888889E-4</v>
      </c>
      <c r="X21" s="1">
        <v>0.26040600000000003</v>
      </c>
      <c r="Y21">
        <f t="shared" si="6"/>
        <v>3.2863611111111108E-4</v>
      </c>
      <c r="Z21" s="1"/>
      <c r="AB21">
        <f t="shared" si="38"/>
        <v>19</v>
      </c>
      <c r="AC21" s="1">
        <v>1.63391</v>
      </c>
      <c r="AD21">
        <f t="shared" si="7"/>
        <v>1.1329652777777776E-4</v>
      </c>
      <c r="AF21" s="1">
        <v>1.48529</v>
      </c>
      <c r="AG21">
        <f t="shared" si="8"/>
        <v>2.0602253184713376E-4</v>
      </c>
      <c r="AI21" s="1">
        <v>1.1972</v>
      </c>
      <c r="AJ21">
        <f t="shared" si="9"/>
        <v>3.3060694444444447E-4</v>
      </c>
      <c r="AL21" s="1">
        <v>0.68811</v>
      </c>
      <c r="AM21">
        <f t="shared" si="10"/>
        <v>3.7437416666666665E-4</v>
      </c>
      <c r="AO21" s="1">
        <v>0.19659399999999999</v>
      </c>
      <c r="AP21">
        <f t="shared" si="11"/>
        <v>1.4670041666666665E-4</v>
      </c>
      <c r="AQ21" s="1"/>
      <c r="AS21">
        <f t="shared" si="12"/>
        <v>0</v>
      </c>
      <c r="AV21">
        <f t="shared" si="13"/>
        <v>0</v>
      </c>
      <c r="AY21">
        <f t="shared" si="39"/>
        <v>19</v>
      </c>
      <c r="AZ21" s="1">
        <v>1.5805100000000001</v>
      </c>
      <c r="BA21">
        <f t="shared" si="14"/>
        <v>1.0954548611111112E-4</v>
      </c>
      <c r="BC21" s="1">
        <v>1.39191</v>
      </c>
      <c r="BD21">
        <f t="shared" si="15"/>
        <v>1.9253680555555554E-4</v>
      </c>
      <c r="BF21" s="1">
        <v>0.86242700000000005</v>
      </c>
      <c r="BG21">
        <f t="shared" si="16"/>
        <v>2.3536680555555557E-4</v>
      </c>
      <c r="BI21" s="1">
        <v>0.119476</v>
      </c>
      <c r="BJ21">
        <f t="shared" si="17"/>
        <v>5.3922777777777787E-5</v>
      </c>
      <c r="BM21">
        <f t="shared" si="18"/>
        <v>0</v>
      </c>
      <c r="BU21">
        <f>0.785/(1.19/100)/0.785</f>
        <v>84.033613445378165</v>
      </c>
      <c r="BZ21">
        <f t="shared" si="40"/>
        <v>19</v>
      </c>
      <c r="CA21" s="1">
        <v>1.6638200000000001</v>
      </c>
      <c r="CB21">
        <f t="shared" si="21"/>
        <v>1.2463289455060154E-4</v>
      </c>
      <c r="CD21" s="1">
        <v>1.5478499999999999</v>
      </c>
      <c r="CE21">
        <f t="shared" si="22"/>
        <v>2.1432222222222223E-4</v>
      </c>
      <c r="CG21" s="1">
        <v>1.31714</v>
      </c>
      <c r="CH21">
        <f t="shared" si="23"/>
        <v>3.6328611111111113E-4</v>
      </c>
      <c r="CJ21" s="1">
        <v>0.86486799999999997</v>
      </c>
      <c r="CK21">
        <f t="shared" si="24"/>
        <v>4.7073361111111108E-4</v>
      </c>
      <c r="CM21" s="1">
        <v>0.40832499999999999</v>
      </c>
      <c r="CN21">
        <f t="shared" si="25"/>
        <v>3.1959541666666666E-4</v>
      </c>
      <c r="CP21" s="1">
        <v>-1.79688E-2</v>
      </c>
      <c r="CQ21">
        <f t="shared" si="26"/>
        <v>-9.9826666666666667E-6</v>
      </c>
      <c r="CT21">
        <f t="shared" si="27"/>
        <v>0</v>
      </c>
      <c r="CW21" s="1">
        <v>0.72824100000000003</v>
      </c>
      <c r="CX21">
        <f t="shared" si="28"/>
        <v>5.0233194444444438E-5</v>
      </c>
      <c r="CZ21" s="1">
        <v>0.55584699999999998</v>
      </c>
      <c r="DA21">
        <f t="shared" si="29"/>
        <v>7.4672102864583326E-5</v>
      </c>
      <c r="DC21">
        <v>0.159943</v>
      </c>
      <c r="DD21">
        <f t="shared" si="30"/>
        <v>4.0257777777777775E-5</v>
      </c>
      <c r="DG21">
        <f t="shared" si="31"/>
        <v>0</v>
      </c>
      <c r="DJ21">
        <f t="shared" si="32"/>
        <v>0</v>
      </c>
      <c r="DO21" t="e">
        <f>0.785*(19/CI15+DS28)/0.785</f>
        <v>#DIV/0!</v>
      </c>
    </row>
    <row r="22" spans="4:119" x14ac:dyDescent="0.25">
      <c r="D22">
        <f t="shared" si="36"/>
        <v>20</v>
      </c>
      <c r="E22" s="1">
        <f t="shared" si="37"/>
        <v>1.0902777777777779E-3</v>
      </c>
      <c r="F22" s="1">
        <v>1.54999</v>
      </c>
      <c r="G22">
        <f t="shared" si="0"/>
        <v>1.1619640481245574E-4</v>
      </c>
      <c r="I22" s="1">
        <v>1.5258799999999999</v>
      </c>
      <c r="J22">
        <f t="shared" si="1"/>
        <v>2.1163125E-4</v>
      </c>
      <c r="L22" s="1">
        <v>1.25</v>
      </c>
      <c r="M22">
        <f t="shared" si="2"/>
        <v>3.462902777777778E-4</v>
      </c>
      <c r="O22" s="1">
        <v>1.10443</v>
      </c>
      <c r="P22">
        <f t="shared" si="3"/>
        <v>6.0933333333333336E-4</v>
      </c>
      <c r="R22" s="1">
        <v>0.87890599999999997</v>
      </c>
      <c r="S22">
        <f t="shared" si="4"/>
        <v>7.2237625000000014E-4</v>
      </c>
      <c r="U22" s="1">
        <v>0.62490800000000002</v>
      </c>
      <c r="V22">
        <f t="shared" si="5"/>
        <v>6.7645555555555562E-4</v>
      </c>
      <c r="X22" s="1">
        <v>0.21282999999999999</v>
      </c>
      <c r="Y22">
        <f t="shared" si="6"/>
        <v>2.6117986111111107E-4</v>
      </c>
      <c r="Z22" s="1"/>
      <c r="AB22">
        <f t="shared" si="38"/>
        <v>20</v>
      </c>
      <c r="AC22" s="1">
        <v>1.62903</v>
      </c>
      <c r="AD22">
        <f t="shared" si="7"/>
        <v>1.1296805555555555E-4</v>
      </c>
      <c r="AF22" s="1">
        <v>1.47766</v>
      </c>
      <c r="AG22">
        <f t="shared" si="8"/>
        <v>2.0494059978768577E-4</v>
      </c>
      <c r="AI22" s="1">
        <v>1.1831700000000001</v>
      </c>
      <c r="AJ22">
        <f t="shared" si="9"/>
        <v>3.2666527777777774E-4</v>
      </c>
      <c r="AL22" s="1">
        <v>0.65963700000000003</v>
      </c>
      <c r="AM22">
        <f t="shared" si="10"/>
        <v>3.5859833333333339E-4</v>
      </c>
      <c r="AO22" s="1">
        <v>0.15548699999999999</v>
      </c>
      <c r="AP22">
        <f t="shared" si="11"/>
        <v>1.1262249999999999E-4</v>
      </c>
      <c r="AQ22" s="1"/>
      <c r="AS22">
        <f t="shared" si="12"/>
        <v>0</v>
      </c>
      <c r="AV22">
        <f t="shared" si="13"/>
        <v>0</v>
      </c>
      <c r="AY22">
        <f t="shared" si="39"/>
        <v>20</v>
      </c>
      <c r="AZ22" s="1">
        <v>1.5744</v>
      </c>
      <c r="BA22">
        <f t="shared" si="14"/>
        <v>1.0915312500000001E-4</v>
      </c>
      <c r="BC22" s="1">
        <v>1.38062</v>
      </c>
      <c r="BD22">
        <f t="shared" si="15"/>
        <v>1.9105277777777777E-4</v>
      </c>
      <c r="BF22" s="1">
        <v>0.83221400000000001</v>
      </c>
      <c r="BG22">
        <f t="shared" si="16"/>
        <v>2.270168055555555E-4</v>
      </c>
      <c r="BI22" s="1">
        <v>7.4646000000000004E-2</v>
      </c>
      <c r="BJ22">
        <f t="shared" si="17"/>
        <v>2.9264666666666664E-5</v>
      </c>
      <c r="BM22">
        <f t="shared" si="18"/>
        <v>0</v>
      </c>
      <c r="BZ22">
        <f t="shared" si="40"/>
        <v>20</v>
      </c>
      <c r="CA22" s="1">
        <v>1.6589400000000001</v>
      </c>
      <c r="CB22">
        <f t="shared" si="21"/>
        <v>1.2425518046709129E-4</v>
      </c>
      <c r="CD22" s="1">
        <v>1.5383899999999999</v>
      </c>
      <c r="CE22">
        <f t="shared" si="22"/>
        <v>2.1300833333333331E-4</v>
      </c>
      <c r="CG22" s="1">
        <v>1.2985199999999999</v>
      </c>
      <c r="CH22">
        <f t="shared" si="23"/>
        <v>3.5828472222222224E-4</v>
      </c>
      <c r="CJ22" s="1">
        <v>0.82977299999999998</v>
      </c>
      <c r="CK22">
        <f t="shared" si="24"/>
        <v>4.5149055555555558E-4</v>
      </c>
      <c r="CM22" s="1">
        <v>0.35870400000000002</v>
      </c>
      <c r="CN22">
        <f t="shared" si="25"/>
        <v>2.783841666666667E-4</v>
      </c>
      <c r="CQ22">
        <f t="shared" si="26"/>
        <v>0</v>
      </c>
      <c r="CT22">
        <f t="shared" si="27"/>
        <v>0</v>
      </c>
      <c r="CW22" s="1">
        <v>0.71847499999999997</v>
      </c>
      <c r="CX22">
        <f t="shared" si="28"/>
        <v>4.9559270833333331E-5</v>
      </c>
      <c r="CZ22" s="1">
        <v>0.53997799999999996</v>
      </c>
      <c r="DA22">
        <f t="shared" si="29"/>
        <v>7.2528139756944428E-5</v>
      </c>
      <c r="DC22">
        <v>0.129913</v>
      </c>
      <c r="DD22">
        <f t="shared" si="30"/>
        <v>3.1967083333333331E-5</v>
      </c>
      <c r="DG22">
        <f t="shared" si="31"/>
        <v>0</v>
      </c>
      <c r="DJ22">
        <f t="shared" si="32"/>
        <v>0</v>
      </c>
    </row>
    <row r="23" spans="4:119" x14ac:dyDescent="0.25">
      <c r="D23">
        <f t="shared" si="36"/>
        <v>21</v>
      </c>
      <c r="E23" s="1">
        <f t="shared" si="37"/>
        <v>1.1447916666666666E-3</v>
      </c>
      <c r="F23" s="1">
        <v>1.5478499999999999</v>
      </c>
      <c r="G23">
        <f t="shared" si="0"/>
        <v>1.1603624203821653E-4</v>
      </c>
      <c r="I23" s="1">
        <v>1.5216099999999999</v>
      </c>
      <c r="J23">
        <f t="shared" si="1"/>
        <v>2.1110138888888889E-4</v>
      </c>
      <c r="L23" s="1">
        <v>1.24329</v>
      </c>
      <c r="M23">
        <f t="shared" si="2"/>
        <v>3.4438333333333335E-4</v>
      </c>
      <c r="O23" s="1">
        <v>1.08917</v>
      </c>
      <c r="P23">
        <f t="shared" si="3"/>
        <v>6.0060277777777772E-4</v>
      </c>
      <c r="R23" s="1">
        <v>0.85479700000000003</v>
      </c>
      <c r="S23">
        <f t="shared" si="4"/>
        <v>7.0292124999999999E-4</v>
      </c>
      <c r="U23" s="1">
        <v>0.59271200000000002</v>
      </c>
      <c r="V23">
        <f t="shared" si="5"/>
        <v>6.4073333333333326E-4</v>
      </c>
      <c r="X23" s="1">
        <v>0.163269</v>
      </c>
      <c r="Y23">
        <f t="shared" si="6"/>
        <v>1.9170972222222222E-4</v>
      </c>
      <c r="Z23" s="1"/>
      <c r="AB23">
        <f t="shared" si="38"/>
        <v>21</v>
      </c>
      <c r="AC23" s="1">
        <v>1.6244499999999999</v>
      </c>
      <c r="AD23">
        <f t="shared" si="7"/>
        <v>1.1268194444444445E-4</v>
      </c>
      <c r="AF23" s="1">
        <v>1.46973</v>
      </c>
      <c r="AG23">
        <f t="shared" si="8"/>
        <v>2.0383711252653931E-4</v>
      </c>
      <c r="AI23" s="1">
        <v>1.16882</v>
      </c>
      <c r="AJ23">
        <f t="shared" si="9"/>
        <v>3.2272361111111112E-4</v>
      </c>
      <c r="AL23" s="1">
        <v>0.63131700000000002</v>
      </c>
      <c r="AM23">
        <f t="shared" si="10"/>
        <v>3.4291583333333339E-4</v>
      </c>
      <c r="AO23" s="1">
        <v>0.11480700000000001</v>
      </c>
      <c r="AP23">
        <f t="shared" si="11"/>
        <v>7.8849749999999988E-5</v>
      </c>
      <c r="AQ23" s="1"/>
      <c r="AS23">
        <f t="shared" si="12"/>
        <v>0</v>
      </c>
      <c r="AV23">
        <f t="shared" si="13"/>
        <v>0</v>
      </c>
      <c r="AY23">
        <f t="shared" si="39"/>
        <v>21</v>
      </c>
      <c r="AZ23" s="1">
        <v>1.56921</v>
      </c>
      <c r="BA23">
        <f t="shared" si="14"/>
        <v>1.0879305555555556E-4</v>
      </c>
      <c r="BC23" s="1">
        <v>1.3705400000000001</v>
      </c>
      <c r="BD23">
        <f t="shared" si="15"/>
        <v>1.8965347222222226E-4</v>
      </c>
      <c r="BF23" s="1">
        <v>0.80230699999999999</v>
      </c>
      <c r="BG23">
        <f t="shared" si="16"/>
        <v>2.1870930555555556E-4</v>
      </c>
      <c r="BI23" s="1">
        <v>3.0706799999999999E-2</v>
      </c>
      <c r="BJ23">
        <f t="shared" si="17"/>
        <v>5.0896666666666663E-6</v>
      </c>
      <c r="BM23">
        <f t="shared" si="18"/>
        <v>0</v>
      </c>
      <c r="BZ23">
        <f t="shared" si="40"/>
        <v>21</v>
      </c>
      <c r="CA23" s="1">
        <v>1.6537500000000001</v>
      </c>
      <c r="CB23">
        <f t="shared" si="21"/>
        <v>1.2384295824486907E-4</v>
      </c>
      <c r="CD23" s="1">
        <v>1.5289299999999999</v>
      </c>
      <c r="CE23">
        <f t="shared" si="22"/>
        <v>2.1169444444444447E-4</v>
      </c>
      <c r="CG23" s="1">
        <v>1.2811300000000001</v>
      </c>
      <c r="CH23">
        <f t="shared" si="23"/>
        <v>3.5336805555555555E-4</v>
      </c>
      <c r="CJ23" s="1">
        <v>0.79559299999999999</v>
      </c>
      <c r="CK23">
        <f t="shared" si="24"/>
        <v>4.3250194444444443E-4</v>
      </c>
      <c r="CM23" s="1">
        <v>0.30941800000000003</v>
      </c>
      <c r="CN23">
        <f t="shared" si="25"/>
        <v>2.3735041666666669E-4</v>
      </c>
      <c r="CQ23">
        <f t="shared" si="26"/>
        <v>0</v>
      </c>
      <c r="CT23">
        <f t="shared" si="27"/>
        <v>0</v>
      </c>
      <c r="CW23" s="1">
        <v>0.70883200000000002</v>
      </c>
      <c r="CX23">
        <f t="shared" si="28"/>
        <v>4.8891701388888894E-5</v>
      </c>
      <c r="CZ23" s="1">
        <v>0.52438399999999996</v>
      </c>
      <c r="DA23">
        <f t="shared" si="29"/>
        <v>7.0415317708333325E-5</v>
      </c>
      <c r="DC23">
        <v>0.10025000000000001</v>
      </c>
      <c r="DD23">
        <f t="shared" si="30"/>
        <v>2.3769763888888893E-5</v>
      </c>
      <c r="DG23">
        <f t="shared" si="31"/>
        <v>0</v>
      </c>
      <c r="DJ23">
        <f t="shared" si="32"/>
        <v>0</v>
      </c>
    </row>
    <row r="24" spans="4:119" x14ac:dyDescent="0.25">
      <c r="D24">
        <f t="shared" si="36"/>
        <v>22</v>
      </c>
      <c r="E24" s="1">
        <f t="shared" si="37"/>
        <v>1.1993055555555555E-3</v>
      </c>
      <c r="F24" s="1">
        <v>1.54572</v>
      </c>
      <c r="G24">
        <f t="shared" si="0"/>
        <v>1.1586445152158527E-4</v>
      </c>
      <c r="I24" s="1">
        <v>1.5182500000000001</v>
      </c>
      <c r="J24">
        <f t="shared" si="1"/>
        <v>2.1057152777777778E-4</v>
      </c>
      <c r="L24" s="1">
        <v>1.23627</v>
      </c>
      <c r="M24">
        <f t="shared" si="2"/>
        <v>3.4251805555555553E-4</v>
      </c>
      <c r="O24" s="1">
        <v>1.073</v>
      </c>
      <c r="P24">
        <f t="shared" si="3"/>
        <v>5.9178611111111116E-4</v>
      </c>
      <c r="R24" s="1">
        <v>0.83221400000000001</v>
      </c>
      <c r="S24">
        <f t="shared" si="4"/>
        <v>6.8384791666666663E-4</v>
      </c>
      <c r="U24" s="1">
        <v>0.560608</v>
      </c>
      <c r="V24">
        <f t="shared" si="5"/>
        <v>6.048077777777778E-4</v>
      </c>
      <c r="X24" s="1">
        <v>0.112793</v>
      </c>
      <c r="Y24">
        <f t="shared" si="6"/>
        <v>1.2039611111111112E-4</v>
      </c>
      <c r="Z24" s="1"/>
      <c r="AB24">
        <f t="shared" si="38"/>
        <v>22</v>
      </c>
      <c r="AC24" s="1">
        <v>1.62079</v>
      </c>
      <c r="AD24">
        <f t="shared" si="7"/>
        <v>1.1239583333333333E-4</v>
      </c>
      <c r="AF24" s="1">
        <v>1.4617899999999999</v>
      </c>
      <c r="AG24">
        <f t="shared" si="8"/>
        <v>2.0273362526539276E-4</v>
      </c>
      <c r="AI24" s="1">
        <v>1.15479</v>
      </c>
      <c r="AJ24">
        <f t="shared" si="9"/>
        <v>3.1882500000000001E-4</v>
      </c>
      <c r="AL24" s="1">
        <v>0.60318000000000005</v>
      </c>
      <c r="AM24">
        <f t="shared" si="10"/>
        <v>3.2737722222222224E-4</v>
      </c>
      <c r="AO24" s="1">
        <v>7.4432399999999996E-2</v>
      </c>
      <c r="AP24">
        <f t="shared" si="11"/>
        <v>4.5557666666666659E-5</v>
      </c>
      <c r="AQ24" s="1"/>
      <c r="AS24">
        <f t="shared" si="12"/>
        <v>0</v>
      </c>
      <c r="AV24">
        <f t="shared" si="13"/>
        <v>0</v>
      </c>
      <c r="AY24">
        <f t="shared" si="39"/>
        <v>22</v>
      </c>
      <c r="AZ24" s="1">
        <v>1.56403</v>
      </c>
      <c r="BA24">
        <f t="shared" si="14"/>
        <v>1.0841180555555555E-4</v>
      </c>
      <c r="BC24" s="1">
        <v>1.3604700000000001</v>
      </c>
      <c r="BD24">
        <f t="shared" si="15"/>
        <v>1.8821249999999997E-4</v>
      </c>
      <c r="BF24" s="1">
        <v>0.77239999999999998</v>
      </c>
      <c r="BG24">
        <f t="shared" si="16"/>
        <v>2.1032125E-4</v>
      </c>
      <c r="BI24" s="1">
        <v>-1.2383999999999999E-2</v>
      </c>
      <c r="BJ24">
        <f t="shared" si="17"/>
        <v>-3.4399999999999997E-6</v>
      </c>
      <c r="BM24">
        <f t="shared" si="18"/>
        <v>0</v>
      </c>
      <c r="BZ24">
        <f t="shared" si="40"/>
        <v>22</v>
      </c>
      <c r="CA24" s="1">
        <v>1.64795</v>
      </c>
      <c r="CB24">
        <f t="shared" si="21"/>
        <v>1.2341948336871904E-4</v>
      </c>
      <c r="CD24" s="1">
        <v>1.5194700000000001</v>
      </c>
      <c r="CE24">
        <f t="shared" si="22"/>
        <v>2.1035902777777777E-4</v>
      </c>
      <c r="CG24" s="1">
        <v>1.26312</v>
      </c>
      <c r="CH24">
        <f t="shared" si="23"/>
        <v>3.4840833333333335E-4</v>
      </c>
      <c r="CJ24" s="1">
        <v>0.76141400000000004</v>
      </c>
      <c r="CK24">
        <f t="shared" si="24"/>
        <v>4.1357277777777775E-4</v>
      </c>
      <c r="CM24" s="1">
        <v>0.26022299999999998</v>
      </c>
      <c r="CN24">
        <f t="shared" si="25"/>
        <v>1.9648208333333334E-4</v>
      </c>
      <c r="CQ24">
        <f t="shared" si="26"/>
        <v>0</v>
      </c>
      <c r="CT24">
        <f t="shared" si="27"/>
        <v>0</v>
      </c>
      <c r="CW24" s="1">
        <v>0.69924900000000001</v>
      </c>
      <c r="CX24">
        <f t="shared" si="28"/>
        <v>4.8229409722222216E-5</v>
      </c>
      <c r="CZ24" s="1">
        <v>0.50897199999999998</v>
      </c>
      <c r="DA24">
        <f t="shared" si="29"/>
        <v>6.8321166666666659E-5</v>
      </c>
      <c r="DC24">
        <v>7.0892300000000005E-2</v>
      </c>
      <c r="DD24">
        <f t="shared" si="30"/>
        <v>9.8461527777777778E-6</v>
      </c>
      <c r="DG24">
        <f t="shared" si="31"/>
        <v>0</v>
      </c>
      <c r="DJ24">
        <f t="shared" si="32"/>
        <v>0</v>
      </c>
    </row>
    <row r="25" spans="4:119" x14ac:dyDescent="0.25">
      <c r="D25">
        <f t="shared" si="36"/>
        <v>23</v>
      </c>
      <c r="E25" s="1">
        <f t="shared" si="37"/>
        <v>1.2538194444444443E-3</v>
      </c>
      <c r="F25" s="1">
        <v>1.5432699999999999</v>
      </c>
      <c r="G25">
        <f t="shared" si="0"/>
        <v>1.15692661004954E-4</v>
      </c>
      <c r="I25" s="1">
        <v>1.5139800000000001</v>
      </c>
      <c r="J25">
        <f t="shared" si="1"/>
        <v>2.0997777777777778E-4</v>
      </c>
      <c r="L25" s="1">
        <v>1.22986</v>
      </c>
      <c r="M25">
        <f t="shared" si="2"/>
        <v>3.406097222222222E-4</v>
      </c>
      <c r="O25" s="1">
        <v>1.0574300000000001</v>
      </c>
      <c r="P25">
        <f t="shared" si="3"/>
        <v>5.8288333333333334E-4</v>
      </c>
      <c r="R25" s="1">
        <v>0.80902099999999999</v>
      </c>
      <c r="S25">
        <f t="shared" si="4"/>
        <v>6.6464749999999993E-4</v>
      </c>
      <c r="U25" s="1">
        <v>0.52804600000000002</v>
      </c>
      <c r="V25">
        <f t="shared" si="5"/>
        <v>5.6855944444444441E-4</v>
      </c>
      <c r="X25" s="1">
        <v>6.0577400000000003E-2</v>
      </c>
      <c r="Y25">
        <f t="shared" si="6"/>
        <v>4.7172972222222218E-5</v>
      </c>
      <c r="Z25" s="1"/>
      <c r="AB25">
        <f t="shared" si="38"/>
        <v>23</v>
      </c>
      <c r="AC25" s="1">
        <v>1.6162099999999999</v>
      </c>
      <c r="AD25">
        <f t="shared" si="7"/>
        <v>1.1208854166666667E-4</v>
      </c>
      <c r="AF25" s="1">
        <v>1.4538599999999999</v>
      </c>
      <c r="AG25">
        <f t="shared" si="8"/>
        <v>2.0167255307855625E-4</v>
      </c>
      <c r="AI25" s="1">
        <v>1.1407499999999999</v>
      </c>
      <c r="AJ25">
        <f t="shared" si="9"/>
        <v>3.1500972222222218E-4</v>
      </c>
      <c r="AL25" s="1">
        <v>0.57537799999999995</v>
      </c>
      <c r="AM25">
        <f t="shared" si="10"/>
        <v>3.1199972222222222E-4</v>
      </c>
      <c r="AO25" s="1">
        <v>3.4906E-2</v>
      </c>
      <c r="AP25">
        <f t="shared" si="11"/>
        <v>1.2825008333333332E-5</v>
      </c>
      <c r="AQ25" s="1"/>
      <c r="AS25">
        <f t="shared" si="12"/>
        <v>0</v>
      </c>
      <c r="AV25">
        <f t="shared" si="13"/>
        <v>0</v>
      </c>
      <c r="AY25">
        <f t="shared" si="39"/>
        <v>23</v>
      </c>
      <c r="AZ25" s="1">
        <v>1.55823</v>
      </c>
      <c r="BA25">
        <f t="shared" si="14"/>
        <v>1.0801944444444446E-4</v>
      </c>
      <c r="BC25" s="1">
        <v>1.34979</v>
      </c>
      <c r="BD25">
        <f t="shared" si="15"/>
        <v>1.868138888888889E-4</v>
      </c>
      <c r="BF25" s="1">
        <v>0.74191300000000004</v>
      </c>
      <c r="BG25">
        <f t="shared" si="16"/>
        <v>2.018272222222222E-4</v>
      </c>
      <c r="BJ25">
        <f t="shared" si="17"/>
        <v>0</v>
      </c>
      <c r="BM25">
        <f t="shared" si="18"/>
        <v>0</v>
      </c>
      <c r="BZ25">
        <f t="shared" si="40"/>
        <v>23</v>
      </c>
      <c r="CA25" s="1">
        <v>1.64246</v>
      </c>
      <c r="CB25">
        <f t="shared" si="21"/>
        <v>1.2304176928520875E-4</v>
      </c>
      <c r="CD25" s="1">
        <v>1.5097</v>
      </c>
      <c r="CE25">
        <f t="shared" si="22"/>
        <v>2.0902361111111112E-4</v>
      </c>
      <c r="CG25" s="1">
        <v>1.24542</v>
      </c>
      <c r="CH25">
        <f t="shared" si="23"/>
        <v>3.4353472222222218E-4</v>
      </c>
      <c r="CJ25" s="1">
        <v>0.72744799999999998</v>
      </c>
      <c r="CK25">
        <f t="shared" si="24"/>
        <v>3.9478750000000002E-4</v>
      </c>
      <c r="CM25" s="1">
        <v>0.21133399999999999</v>
      </c>
      <c r="CN25">
        <f t="shared" si="25"/>
        <v>1.5574124999999996E-4</v>
      </c>
      <c r="CQ25">
        <f t="shared" si="26"/>
        <v>0</v>
      </c>
      <c r="CT25">
        <f t="shared" si="27"/>
        <v>0</v>
      </c>
      <c r="CW25" s="1">
        <v>0.68975799999999998</v>
      </c>
      <c r="CX25">
        <f t="shared" si="28"/>
        <v>4.7578784722222218E-5</v>
      </c>
      <c r="CZ25" s="1">
        <v>0.49365199999999998</v>
      </c>
      <c r="DA25">
        <f t="shared" si="29"/>
        <v>6.6258292968749996E-5</v>
      </c>
      <c r="DD25">
        <f t="shared" si="30"/>
        <v>0</v>
      </c>
      <c r="DG25">
        <f t="shared" si="31"/>
        <v>0</v>
      </c>
      <c r="DJ25">
        <f t="shared" si="32"/>
        <v>0</v>
      </c>
    </row>
    <row r="26" spans="4:119" x14ac:dyDescent="0.25">
      <c r="D26">
        <f t="shared" si="36"/>
        <v>24</v>
      </c>
      <c r="E26" s="1">
        <f t="shared" si="37"/>
        <v>1.3083333333333332E-3</v>
      </c>
      <c r="F26" s="1">
        <v>1.54114</v>
      </c>
      <c r="G26">
        <f t="shared" si="0"/>
        <v>1.1554412597310685E-4</v>
      </c>
      <c r="I26" s="1">
        <v>1.5097</v>
      </c>
      <c r="J26">
        <f t="shared" si="1"/>
        <v>2.0942638888888889E-4</v>
      </c>
      <c r="L26" s="1">
        <v>1.2225299999999999</v>
      </c>
      <c r="M26">
        <f t="shared" si="2"/>
        <v>3.3861805555555549E-4</v>
      </c>
      <c r="O26" s="1">
        <v>1.04095</v>
      </c>
      <c r="P26">
        <f t="shared" si="3"/>
        <v>5.739833333333334E-4</v>
      </c>
      <c r="R26" s="1">
        <v>0.78613299999999997</v>
      </c>
      <c r="S26">
        <f t="shared" si="4"/>
        <v>6.4557416666666668E-4</v>
      </c>
      <c r="U26" s="1">
        <v>0.495361</v>
      </c>
      <c r="V26">
        <f t="shared" si="5"/>
        <v>5.3204000000000001E-4</v>
      </c>
      <c r="X26" s="1">
        <v>7.3516800000000002E-3</v>
      </c>
      <c r="Y26">
        <f t="shared" si="6"/>
        <v>-2.7618416666666666E-5</v>
      </c>
      <c r="Z26" s="1"/>
      <c r="AB26">
        <f t="shared" si="38"/>
        <v>24</v>
      </c>
      <c r="AC26" s="1">
        <v>1.6119399999999999</v>
      </c>
      <c r="AD26">
        <f t="shared" si="7"/>
        <v>1.1174965277777777E-4</v>
      </c>
      <c r="AF26" s="1">
        <v>1.4465300000000001</v>
      </c>
      <c r="AG26">
        <f t="shared" si="8"/>
        <v>2.0061148089171976E-4</v>
      </c>
      <c r="AI26" s="1">
        <v>1.1273200000000001</v>
      </c>
      <c r="AJ26">
        <f t="shared" si="9"/>
        <v>3.1123750000000008E-4</v>
      </c>
      <c r="AL26" s="1">
        <v>0.547821</v>
      </c>
      <c r="AM26">
        <f t="shared" si="10"/>
        <v>2.9669027777777778E-4</v>
      </c>
      <c r="AO26" s="1">
        <v>-4.1259799999999996E-3</v>
      </c>
      <c r="AP26">
        <f t="shared" si="11"/>
        <v>-1.7191583333333332E-6</v>
      </c>
      <c r="AQ26" s="1"/>
      <c r="AS26">
        <f t="shared" si="12"/>
        <v>0</v>
      </c>
      <c r="AV26">
        <f t="shared" si="13"/>
        <v>0</v>
      </c>
      <c r="AY26">
        <f t="shared" si="39"/>
        <v>24</v>
      </c>
      <c r="AZ26" s="1">
        <v>1.5527299999999999</v>
      </c>
      <c r="BA26">
        <f t="shared" si="14"/>
        <v>1.0763784722222221E-4</v>
      </c>
      <c r="BC26" s="1">
        <v>1.34033</v>
      </c>
      <c r="BD26">
        <f t="shared" si="15"/>
        <v>1.8547916666666664E-4</v>
      </c>
      <c r="BF26" s="1">
        <v>0.71124299999999996</v>
      </c>
      <c r="BG26">
        <f t="shared" si="16"/>
        <v>1.932313888888889E-4</v>
      </c>
      <c r="BJ26">
        <f t="shared" si="17"/>
        <v>0</v>
      </c>
      <c r="BM26">
        <f t="shared" si="18"/>
        <v>0</v>
      </c>
      <c r="BZ26">
        <f t="shared" si="40"/>
        <v>24</v>
      </c>
      <c r="CA26" s="1">
        <v>1.63788</v>
      </c>
      <c r="CB26">
        <f t="shared" si="21"/>
        <v>1.2267530785562631E-4</v>
      </c>
      <c r="CD26" s="1">
        <v>1.50024</v>
      </c>
      <c r="CE26">
        <f t="shared" si="22"/>
        <v>2.0770972222222217E-4</v>
      </c>
      <c r="CG26" s="1">
        <v>1.22803</v>
      </c>
      <c r="CH26">
        <f t="shared" si="23"/>
        <v>3.3861805555555555E-4</v>
      </c>
      <c r="CJ26" s="1">
        <v>0.69378700000000004</v>
      </c>
      <c r="CK26">
        <f t="shared" si="24"/>
        <v>3.761038888888889E-4</v>
      </c>
      <c r="CM26" s="1">
        <v>0.16244500000000001</v>
      </c>
      <c r="CN26">
        <f t="shared" si="25"/>
        <v>1.1508958333333332E-4</v>
      </c>
      <c r="CQ26">
        <f t="shared" si="26"/>
        <v>0</v>
      </c>
      <c r="CT26">
        <f t="shared" si="27"/>
        <v>0</v>
      </c>
      <c r="CW26" s="1">
        <v>0.68051099999999998</v>
      </c>
      <c r="CX26">
        <f t="shared" si="28"/>
        <v>4.6934548611111118E-5</v>
      </c>
      <c r="CZ26" s="1">
        <v>0.47869899999999999</v>
      </c>
      <c r="DA26">
        <f t="shared" si="29"/>
        <v>6.4222471788194445E-5</v>
      </c>
      <c r="DD26">
        <f t="shared" si="30"/>
        <v>0</v>
      </c>
      <c r="DG26">
        <f t="shared" si="31"/>
        <v>0</v>
      </c>
      <c r="DJ26">
        <f t="shared" si="32"/>
        <v>0</v>
      </c>
    </row>
    <row r="27" spans="4:119" x14ac:dyDescent="0.25">
      <c r="D27">
        <f t="shared" si="36"/>
        <v>25</v>
      </c>
      <c r="E27" s="1">
        <f t="shared" si="37"/>
        <v>1.3628472222222223E-3</v>
      </c>
      <c r="F27" s="1">
        <v>1.53931</v>
      </c>
      <c r="G27">
        <f t="shared" si="0"/>
        <v>1.1539521585279545E-4</v>
      </c>
      <c r="I27" s="1">
        <v>1.50604</v>
      </c>
      <c r="J27">
        <f t="shared" si="1"/>
        <v>2.0885416666666668E-4</v>
      </c>
      <c r="L27" s="1">
        <v>1.2155199999999999</v>
      </c>
      <c r="M27">
        <f t="shared" si="2"/>
        <v>3.3675416666666661E-4</v>
      </c>
      <c r="O27" s="1">
        <v>1.02539</v>
      </c>
      <c r="P27">
        <f t="shared" si="3"/>
        <v>5.6508333333333334E-4</v>
      </c>
      <c r="R27" s="1">
        <v>0.76324499999999995</v>
      </c>
      <c r="S27">
        <f t="shared" si="4"/>
        <v>6.264495833333333E-4</v>
      </c>
      <c r="U27" s="1">
        <v>0.46231100000000003</v>
      </c>
      <c r="V27">
        <f t="shared" si="5"/>
        <v>4.951311111111112E-4</v>
      </c>
      <c r="X27" s="1">
        <v>-4.7122200000000003E-2</v>
      </c>
      <c r="Y27">
        <f t="shared" si="6"/>
        <v>-3.2723749999999996E-5</v>
      </c>
      <c r="Z27" s="1"/>
      <c r="AB27">
        <f t="shared" si="38"/>
        <v>25</v>
      </c>
      <c r="AC27" s="1">
        <v>1.6064499999999999</v>
      </c>
      <c r="AD27">
        <f t="shared" si="7"/>
        <v>1.1142118055555554E-4</v>
      </c>
      <c r="AF27" s="1">
        <v>1.4386000000000001</v>
      </c>
      <c r="AG27">
        <f t="shared" si="8"/>
        <v>1.9957196390658175E-4</v>
      </c>
      <c r="AI27" s="1">
        <v>1.1135900000000001</v>
      </c>
      <c r="AJ27">
        <f t="shared" si="9"/>
        <v>3.0738055555555555E-4</v>
      </c>
      <c r="AL27" s="1">
        <v>0.52026399999999995</v>
      </c>
      <c r="AM27">
        <f t="shared" si="10"/>
        <v>2.8149083333333329E-4</v>
      </c>
      <c r="AP27">
        <f t="shared" si="11"/>
        <v>0</v>
      </c>
      <c r="AS27">
        <f t="shared" si="12"/>
        <v>0</v>
      </c>
      <c r="AV27">
        <f t="shared" si="13"/>
        <v>0</v>
      </c>
      <c r="AY27">
        <f t="shared" si="39"/>
        <v>25</v>
      </c>
      <c r="AZ27" s="1">
        <v>1.5472399999999999</v>
      </c>
      <c r="BA27">
        <f t="shared" si="14"/>
        <v>1.0725659722222223E-4</v>
      </c>
      <c r="BC27" s="1">
        <v>1.33057</v>
      </c>
      <c r="BD27">
        <f t="shared" si="15"/>
        <v>1.8408055555555557E-4</v>
      </c>
      <c r="BF27" s="1">
        <v>0.68002300000000004</v>
      </c>
      <c r="BG27">
        <f t="shared" si="16"/>
        <v>1.844913888888889E-4</v>
      </c>
      <c r="BJ27">
        <f t="shared" si="17"/>
        <v>0</v>
      </c>
      <c r="BM27">
        <f t="shared" si="18"/>
        <v>0</v>
      </c>
      <c r="BZ27">
        <f t="shared" si="40"/>
        <v>25</v>
      </c>
      <c r="CA27" s="1">
        <v>1.63269</v>
      </c>
      <c r="CB27">
        <f t="shared" si="21"/>
        <v>1.2228596602972399E-4</v>
      </c>
      <c r="CD27" s="1">
        <v>1.49078</v>
      </c>
      <c r="CE27">
        <f t="shared" si="22"/>
        <v>2.0641736111111112E-4</v>
      </c>
      <c r="CG27" s="1">
        <v>1.2100200000000001</v>
      </c>
      <c r="CH27">
        <f t="shared" si="23"/>
        <v>3.335319444444445E-4</v>
      </c>
      <c r="CJ27" s="1">
        <v>0.66018699999999997</v>
      </c>
      <c r="CK27">
        <f t="shared" si="24"/>
        <v>3.5749666666666665E-4</v>
      </c>
      <c r="CM27" s="1">
        <v>0.11377</v>
      </c>
      <c r="CN27">
        <f t="shared" si="25"/>
        <v>7.4577541666666654E-5</v>
      </c>
      <c r="CQ27">
        <f t="shared" si="26"/>
        <v>0</v>
      </c>
      <c r="CT27">
        <f t="shared" si="27"/>
        <v>0</v>
      </c>
      <c r="CW27" s="1">
        <v>0.67120400000000002</v>
      </c>
      <c r="CX27">
        <f t="shared" si="28"/>
        <v>4.6293472222222221E-5</v>
      </c>
      <c r="CZ27" s="1">
        <v>0.46377600000000002</v>
      </c>
      <c r="DA27">
        <f t="shared" si="29"/>
        <v>6.2197008246527783E-5</v>
      </c>
      <c r="DD27">
        <f t="shared" si="30"/>
        <v>0</v>
      </c>
      <c r="DG27">
        <f t="shared" si="31"/>
        <v>0</v>
      </c>
      <c r="DJ27">
        <f t="shared" si="32"/>
        <v>0</v>
      </c>
    </row>
    <row r="28" spans="4:119" x14ac:dyDescent="0.25">
      <c r="D28">
        <f t="shared" si="36"/>
        <v>26</v>
      </c>
      <c r="E28" s="1">
        <f t="shared" si="37"/>
        <v>1.4173611111111112E-3</v>
      </c>
      <c r="F28" s="1">
        <v>1.5371699999999999</v>
      </c>
      <c r="G28">
        <f t="shared" si="0"/>
        <v>1.1521179759377208E-4</v>
      </c>
      <c r="I28" s="1">
        <v>1.50146</v>
      </c>
      <c r="J28">
        <f t="shared" si="1"/>
        <v>2.0830347222222225E-4</v>
      </c>
      <c r="L28" s="1">
        <v>1.2091099999999999</v>
      </c>
      <c r="M28">
        <f t="shared" si="2"/>
        <v>3.3488888888888891E-4</v>
      </c>
      <c r="O28" s="1">
        <v>1.00891</v>
      </c>
      <c r="P28">
        <f t="shared" si="3"/>
        <v>5.5635222222222215E-4</v>
      </c>
      <c r="R28" s="1">
        <v>0.74023399999999995</v>
      </c>
      <c r="S28">
        <f t="shared" si="4"/>
        <v>6.0738874999999998E-4</v>
      </c>
      <c r="U28" s="1">
        <v>0.428925</v>
      </c>
      <c r="V28">
        <f t="shared" si="5"/>
        <v>4.578827777777779E-4</v>
      </c>
      <c r="Y28">
        <f t="shared" si="6"/>
        <v>0</v>
      </c>
      <c r="AB28">
        <f t="shared" si="38"/>
        <v>26</v>
      </c>
      <c r="AC28" s="1">
        <v>1.6024799999999999</v>
      </c>
      <c r="AD28">
        <f t="shared" si="7"/>
        <v>1.1114548611111112E-4</v>
      </c>
      <c r="AF28" s="1">
        <v>1.4315800000000001</v>
      </c>
      <c r="AG28">
        <f t="shared" si="8"/>
        <v>1.9851089171974521E-4</v>
      </c>
      <c r="AI28" s="1">
        <v>1.09955</v>
      </c>
      <c r="AJ28">
        <f t="shared" si="9"/>
        <v>3.0356527777777777E-4</v>
      </c>
      <c r="AL28" s="1">
        <v>0.49310300000000001</v>
      </c>
      <c r="AM28">
        <f t="shared" si="10"/>
        <v>2.6642694444444442E-4</v>
      </c>
      <c r="AP28">
        <f t="shared" si="11"/>
        <v>0</v>
      </c>
      <c r="AS28">
        <f t="shared" si="12"/>
        <v>0</v>
      </c>
      <c r="AV28">
        <f t="shared" si="13"/>
        <v>0</v>
      </c>
      <c r="AY28">
        <f t="shared" si="39"/>
        <v>26</v>
      </c>
      <c r="AZ28" s="1">
        <v>1.54175</v>
      </c>
      <c r="BA28">
        <f t="shared" si="14"/>
        <v>1.0688576388888887E-4</v>
      </c>
      <c r="BC28" s="1">
        <v>1.32019</v>
      </c>
      <c r="BD28">
        <f t="shared" si="15"/>
        <v>1.8266041666666665E-4</v>
      </c>
      <c r="BF28" s="1">
        <v>0.64831499999999997</v>
      </c>
      <c r="BG28">
        <f t="shared" si="16"/>
        <v>1.7560736111111111E-4</v>
      </c>
      <c r="BJ28">
        <f t="shared" si="17"/>
        <v>0</v>
      </c>
      <c r="BM28">
        <f t="shared" si="18"/>
        <v>0</v>
      </c>
      <c r="BZ28">
        <f t="shared" si="40"/>
        <v>26</v>
      </c>
      <c r="CA28" s="1">
        <v>1.6274999999999999</v>
      </c>
      <c r="CB28">
        <f t="shared" si="21"/>
        <v>1.2190825194621373E-4</v>
      </c>
      <c r="CD28" s="1">
        <v>1.48163</v>
      </c>
      <c r="CE28">
        <f t="shared" si="22"/>
        <v>2.0514583333333333E-4</v>
      </c>
      <c r="CG28" s="1">
        <v>1.1914100000000001</v>
      </c>
      <c r="CH28">
        <f t="shared" si="23"/>
        <v>3.2865833333333333E-4</v>
      </c>
      <c r="CJ28" s="1">
        <v>0.62680100000000005</v>
      </c>
      <c r="CK28">
        <f t="shared" si="24"/>
        <v>3.3900805555555562E-4</v>
      </c>
      <c r="CM28" s="1">
        <v>6.5216099999999999E-2</v>
      </c>
      <c r="CN28">
        <f t="shared" si="25"/>
        <v>3.4241999999999995E-5</v>
      </c>
      <c r="CQ28">
        <f t="shared" si="26"/>
        <v>0</v>
      </c>
      <c r="CT28">
        <f t="shared" si="27"/>
        <v>0</v>
      </c>
      <c r="CW28" s="1">
        <v>0.66204799999999997</v>
      </c>
      <c r="CX28">
        <f t="shared" si="28"/>
        <v>4.5657673611111111E-5</v>
      </c>
      <c r="CZ28" s="1">
        <v>0.44897500000000001</v>
      </c>
      <c r="DA28">
        <f t="shared" si="29"/>
        <v>6.0202685763888882E-5</v>
      </c>
      <c r="DD28">
        <f t="shared" si="30"/>
        <v>0</v>
      </c>
      <c r="DG28">
        <f t="shared" si="31"/>
        <v>0</v>
      </c>
      <c r="DJ28">
        <f t="shared" si="32"/>
        <v>0</v>
      </c>
    </row>
    <row r="29" spans="4:119" x14ac:dyDescent="0.25">
      <c r="D29">
        <f t="shared" si="36"/>
        <v>27</v>
      </c>
      <c r="E29" s="1">
        <f t="shared" si="37"/>
        <v>1.4718750000000001E-3</v>
      </c>
      <c r="F29" s="1">
        <v>1.5344199999999999</v>
      </c>
      <c r="G29">
        <f t="shared" si="0"/>
        <v>1.1501712668082093E-4</v>
      </c>
      <c r="I29" s="1">
        <v>1.4981100000000001</v>
      </c>
      <c r="J29">
        <f t="shared" si="1"/>
        <v>2.077527777777778E-4</v>
      </c>
      <c r="L29" s="1">
        <v>1.2020900000000001</v>
      </c>
      <c r="M29">
        <f t="shared" si="2"/>
        <v>3.3298055555555558E-4</v>
      </c>
      <c r="O29" s="1">
        <v>0.99395800000000001</v>
      </c>
      <c r="P29">
        <f t="shared" si="3"/>
        <v>5.4779055555555559E-4</v>
      </c>
      <c r="R29" s="1">
        <v>0.717499</v>
      </c>
      <c r="S29">
        <f t="shared" si="4"/>
        <v>5.884045833333333E-4</v>
      </c>
      <c r="U29" s="1">
        <v>0.395264</v>
      </c>
      <c r="V29">
        <f t="shared" si="5"/>
        <v>4.2012555555555559E-4</v>
      </c>
      <c r="Y29">
        <f t="shared" si="6"/>
        <v>0</v>
      </c>
      <c r="AB29">
        <f t="shared" si="38"/>
        <v>27</v>
      </c>
      <c r="AC29" s="1">
        <v>1.5985100000000001</v>
      </c>
      <c r="AD29">
        <f t="shared" si="7"/>
        <v>1.1085937500000001E-4</v>
      </c>
      <c r="AF29" s="1">
        <v>1.42334</v>
      </c>
      <c r="AG29">
        <f t="shared" si="8"/>
        <v>1.974498195329087E-4</v>
      </c>
      <c r="AI29" s="1">
        <v>1.08612</v>
      </c>
      <c r="AJ29">
        <f t="shared" si="9"/>
        <v>2.998347222222222E-4</v>
      </c>
      <c r="AL29" s="1">
        <v>0.466034</v>
      </c>
      <c r="AM29">
        <f t="shared" si="10"/>
        <v>2.5143944444444441E-4</v>
      </c>
      <c r="AP29">
        <f t="shared" si="11"/>
        <v>0</v>
      </c>
      <c r="AS29">
        <f t="shared" si="12"/>
        <v>0</v>
      </c>
      <c r="AV29">
        <f t="shared" si="13"/>
        <v>0</v>
      </c>
      <c r="AY29">
        <f t="shared" si="39"/>
        <v>27</v>
      </c>
      <c r="AZ29" s="1">
        <v>1.5365599999999999</v>
      </c>
      <c r="BA29">
        <f t="shared" si="14"/>
        <v>1.0652534722222221E-4</v>
      </c>
      <c r="BC29" s="1">
        <v>1.31012</v>
      </c>
      <c r="BD29">
        <f t="shared" si="15"/>
        <v>1.8128263888888885E-4</v>
      </c>
      <c r="BF29" s="1">
        <v>0.61605799999999999</v>
      </c>
      <c r="BG29">
        <f t="shared" si="16"/>
        <v>1.6655388888888888E-4</v>
      </c>
      <c r="BJ29">
        <f t="shared" si="17"/>
        <v>0</v>
      </c>
      <c r="BM29">
        <f t="shared" si="18"/>
        <v>0</v>
      </c>
      <c r="BZ29">
        <f t="shared" si="40"/>
        <v>27</v>
      </c>
      <c r="CA29" s="1">
        <v>1.62262</v>
      </c>
      <c r="CB29">
        <f t="shared" si="21"/>
        <v>1.2151928520877565E-4</v>
      </c>
      <c r="CD29" s="1">
        <v>1.4724699999999999</v>
      </c>
      <c r="CE29">
        <f t="shared" si="22"/>
        <v>2.0387430555555554E-4</v>
      </c>
      <c r="CG29" s="1">
        <v>1.17493</v>
      </c>
      <c r="CH29">
        <f t="shared" si="23"/>
        <v>3.238680555555556E-4</v>
      </c>
      <c r="CJ29" s="1">
        <v>0.59362800000000004</v>
      </c>
      <c r="CK29">
        <f t="shared" si="24"/>
        <v>3.2062944444444447E-4</v>
      </c>
      <c r="CM29" s="1">
        <v>1.6964699999999999E-2</v>
      </c>
      <c r="CN29">
        <f t="shared" si="25"/>
        <v>-5.9191666666666658E-6</v>
      </c>
      <c r="CQ29">
        <f t="shared" si="26"/>
        <v>0</v>
      </c>
      <c r="CT29">
        <f t="shared" si="27"/>
        <v>0</v>
      </c>
      <c r="CW29" s="1">
        <v>0.65289299999999995</v>
      </c>
      <c r="CX29">
        <f t="shared" si="28"/>
        <v>4.502718749999999E-5</v>
      </c>
      <c r="CZ29" s="1">
        <v>0.43450899999999998</v>
      </c>
      <c r="DA29">
        <f t="shared" si="29"/>
        <v>5.8233303385416659E-5</v>
      </c>
      <c r="DD29">
        <f t="shared" si="30"/>
        <v>0</v>
      </c>
      <c r="DG29">
        <f t="shared" si="31"/>
        <v>0</v>
      </c>
      <c r="DJ29">
        <f t="shared" si="32"/>
        <v>0</v>
      </c>
    </row>
    <row r="30" spans="4:119" x14ac:dyDescent="0.25">
      <c r="D30">
        <f t="shared" si="36"/>
        <v>28</v>
      </c>
      <c r="E30" s="1">
        <f t="shared" si="37"/>
        <v>1.526388888888889E-3</v>
      </c>
      <c r="F30" s="1">
        <v>1.5319799999999999</v>
      </c>
      <c r="G30">
        <f t="shared" si="0"/>
        <v>1.1484571125265392E-4</v>
      </c>
      <c r="I30" s="1">
        <v>1.49353</v>
      </c>
      <c r="J30">
        <f t="shared" si="1"/>
        <v>2.0718055555555556E-4</v>
      </c>
      <c r="L30" s="1">
        <v>1.19537</v>
      </c>
      <c r="M30">
        <f t="shared" si="2"/>
        <v>3.3111527777777777E-4</v>
      </c>
      <c r="O30" s="1">
        <v>0.97808799999999996</v>
      </c>
      <c r="P30">
        <f t="shared" si="3"/>
        <v>5.3897416666666669E-4</v>
      </c>
      <c r="R30" s="1">
        <v>0.69467199999999996</v>
      </c>
      <c r="S30">
        <f t="shared" si="4"/>
        <v>5.6939458333333333E-4</v>
      </c>
      <c r="U30" s="1">
        <v>0.36096200000000001</v>
      </c>
      <c r="V30">
        <f t="shared" si="5"/>
        <v>3.8189388888888878E-4</v>
      </c>
      <c r="Y30">
        <f t="shared" si="6"/>
        <v>0</v>
      </c>
      <c r="AB30">
        <f t="shared" si="38"/>
        <v>28</v>
      </c>
      <c r="AC30" s="1">
        <v>1.5942400000000001</v>
      </c>
      <c r="AD30">
        <f t="shared" si="7"/>
        <v>1.1056284722222223E-4</v>
      </c>
      <c r="AF30" s="1">
        <v>1.41632</v>
      </c>
      <c r="AG30">
        <f t="shared" si="8"/>
        <v>1.9645271762208066E-4</v>
      </c>
      <c r="AI30" s="1">
        <v>1.0726899999999999</v>
      </c>
      <c r="AJ30">
        <f t="shared" si="9"/>
        <v>2.9614722222222215E-4</v>
      </c>
      <c r="AL30" s="1">
        <v>0.43914799999999998</v>
      </c>
      <c r="AM30">
        <f t="shared" si="10"/>
        <v>2.3653666666666661E-4</v>
      </c>
      <c r="AP30">
        <f t="shared" si="11"/>
        <v>0</v>
      </c>
      <c r="AS30">
        <f t="shared" si="12"/>
        <v>0</v>
      </c>
      <c r="AV30">
        <f t="shared" si="13"/>
        <v>0</v>
      </c>
      <c r="AY30">
        <f t="shared" si="39"/>
        <v>28</v>
      </c>
      <c r="AZ30" s="1">
        <v>1.5313699999999999</v>
      </c>
      <c r="BA30">
        <f t="shared" si="14"/>
        <v>1.0614375E-4</v>
      </c>
      <c r="BC30" s="1">
        <v>1.3003499999999999</v>
      </c>
      <c r="BD30">
        <f t="shared" si="15"/>
        <v>1.7990486111111112E-4</v>
      </c>
      <c r="BF30" s="1">
        <v>0.58313000000000004</v>
      </c>
      <c r="BG30">
        <f t="shared" si="16"/>
        <v>1.573351388888889E-4</v>
      </c>
      <c r="BJ30">
        <f t="shared" si="17"/>
        <v>0</v>
      </c>
      <c r="BM30">
        <f t="shared" si="18"/>
        <v>0</v>
      </c>
      <c r="BZ30">
        <f t="shared" si="40"/>
        <v>28</v>
      </c>
      <c r="CA30" s="1">
        <v>1.61713</v>
      </c>
      <c r="CB30">
        <f t="shared" si="21"/>
        <v>1.2110706298655341E-4</v>
      </c>
      <c r="CD30" s="1">
        <v>1.46332</v>
      </c>
      <c r="CE30">
        <f t="shared" si="22"/>
        <v>2.0258194444444446E-4</v>
      </c>
      <c r="CG30" s="1">
        <v>1.1569199999999999</v>
      </c>
      <c r="CH30">
        <f t="shared" si="23"/>
        <v>3.1895138888888891E-4</v>
      </c>
      <c r="CJ30" s="1">
        <v>0.56063799999999997</v>
      </c>
      <c r="CK30">
        <f t="shared" si="24"/>
        <v>3.0236972222222222E-4</v>
      </c>
      <c r="CM30" s="1">
        <v>-3.1170699999999999E-2</v>
      </c>
      <c r="CN30">
        <f t="shared" si="25"/>
        <v>-1.2987791666666666E-5</v>
      </c>
      <c r="CQ30">
        <f t="shared" si="26"/>
        <v>0</v>
      </c>
      <c r="CT30">
        <f t="shared" si="27"/>
        <v>0</v>
      </c>
      <c r="CW30" s="1">
        <v>0.64388999999999996</v>
      </c>
      <c r="CX30">
        <f t="shared" si="28"/>
        <v>4.4407291666666666E-5</v>
      </c>
      <c r="CZ30" s="1">
        <v>0.420074</v>
      </c>
      <c r="DA30">
        <f t="shared" si="29"/>
        <v>5.627645920138889E-5</v>
      </c>
      <c r="DD30">
        <f t="shared" si="30"/>
        <v>0</v>
      </c>
      <c r="DG30">
        <f t="shared" si="31"/>
        <v>0</v>
      </c>
      <c r="DJ30">
        <f t="shared" si="32"/>
        <v>0</v>
      </c>
    </row>
    <row r="31" spans="4:119" x14ac:dyDescent="0.25">
      <c r="D31">
        <f t="shared" si="36"/>
        <v>29</v>
      </c>
      <c r="E31" s="1">
        <f t="shared" si="37"/>
        <v>1.5809027777777779E-3</v>
      </c>
      <c r="F31" s="1">
        <v>1.5298499999999999</v>
      </c>
      <c r="G31">
        <f t="shared" si="0"/>
        <v>1.1467392073602264E-4</v>
      </c>
      <c r="I31" s="1">
        <v>1.48987</v>
      </c>
      <c r="J31">
        <f t="shared" si="1"/>
        <v>2.0667222222222223E-4</v>
      </c>
      <c r="L31" s="1">
        <v>1.18866</v>
      </c>
      <c r="M31">
        <f t="shared" si="2"/>
        <v>3.2920833333333337E-4</v>
      </c>
      <c r="O31" s="1">
        <v>0.96221900000000005</v>
      </c>
      <c r="P31">
        <f t="shared" si="3"/>
        <v>5.3049722222222229E-4</v>
      </c>
      <c r="R31" s="1">
        <v>0.671875</v>
      </c>
      <c r="S31">
        <f t="shared" si="4"/>
        <v>5.5030833333333327E-4</v>
      </c>
      <c r="U31" s="1">
        <v>0.32644699999999999</v>
      </c>
      <c r="V31">
        <f t="shared" si="5"/>
        <v>3.43035E-4</v>
      </c>
      <c r="Y31">
        <f t="shared" si="6"/>
        <v>0</v>
      </c>
      <c r="AB31">
        <f t="shared" si="38"/>
        <v>29</v>
      </c>
      <c r="AC31" s="1">
        <v>1.5899700000000001</v>
      </c>
      <c r="AD31">
        <f t="shared" si="7"/>
        <v>1.1025555555555557E-4</v>
      </c>
      <c r="AF31" s="1">
        <v>1.409</v>
      </c>
      <c r="AG31">
        <f t="shared" si="8"/>
        <v>1.9545561571125263E-4</v>
      </c>
      <c r="AI31" s="1">
        <v>1.0595699999999999</v>
      </c>
      <c r="AJ31">
        <f t="shared" si="9"/>
        <v>2.9241805555555556E-4</v>
      </c>
      <c r="AL31" s="1">
        <v>0.41238399999999997</v>
      </c>
      <c r="AM31">
        <f t="shared" si="10"/>
        <v>2.2171861111111108E-4</v>
      </c>
      <c r="AP31">
        <f t="shared" si="11"/>
        <v>0</v>
      </c>
      <c r="AS31">
        <f t="shared" si="12"/>
        <v>0</v>
      </c>
      <c r="AV31">
        <f t="shared" si="13"/>
        <v>0</v>
      </c>
      <c r="AY31">
        <f t="shared" si="39"/>
        <v>29</v>
      </c>
      <c r="AZ31" s="1">
        <v>1.5255700000000001</v>
      </c>
      <c r="BA31">
        <f t="shared" si="14"/>
        <v>1.0574131944444445E-4</v>
      </c>
      <c r="BC31" s="1">
        <v>1.2902800000000001</v>
      </c>
      <c r="BD31">
        <f t="shared" si="15"/>
        <v>1.7852777777777775E-4</v>
      </c>
      <c r="BF31" s="1">
        <v>0.54968300000000003</v>
      </c>
      <c r="BG31">
        <f t="shared" si="16"/>
        <v>1.479551388888889E-4</v>
      </c>
      <c r="BJ31">
        <f t="shared" si="17"/>
        <v>0</v>
      </c>
      <c r="BM31">
        <f t="shared" si="18"/>
        <v>0</v>
      </c>
      <c r="BZ31">
        <f t="shared" si="40"/>
        <v>29</v>
      </c>
      <c r="CA31" s="1">
        <v>1.6116299999999999</v>
      </c>
      <c r="CB31">
        <f t="shared" si="21"/>
        <v>1.2072934890304315E-4</v>
      </c>
      <c r="CD31" s="1">
        <v>1.4538599999999999</v>
      </c>
      <c r="CE31">
        <f t="shared" si="22"/>
        <v>2.0131041666666665E-4</v>
      </c>
      <c r="CG31" s="1">
        <v>1.1395299999999999</v>
      </c>
      <c r="CH31">
        <f t="shared" si="23"/>
        <v>3.1411944444444443E-4</v>
      </c>
      <c r="CJ31" s="1">
        <v>0.52789299999999995</v>
      </c>
      <c r="CK31">
        <f t="shared" si="24"/>
        <v>2.84195E-4</v>
      </c>
      <c r="CN31">
        <f t="shared" si="25"/>
        <v>0</v>
      </c>
      <c r="CQ31">
        <f t="shared" si="26"/>
        <v>0</v>
      </c>
      <c r="CT31">
        <f t="shared" si="27"/>
        <v>0</v>
      </c>
      <c r="CW31" s="1">
        <v>0.63504000000000005</v>
      </c>
      <c r="CX31">
        <f t="shared" si="28"/>
        <v>4.3790590277777787E-5</v>
      </c>
      <c r="CZ31" s="1">
        <v>0.40579199999999999</v>
      </c>
      <c r="DA31">
        <f t="shared" si="29"/>
        <v>5.433419748263889E-5</v>
      </c>
      <c r="DD31">
        <f t="shared" si="30"/>
        <v>0</v>
      </c>
      <c r="DG31">
        <f t="shared" si="31"/>
        <v>0</v>
      </c>
      <c r="DJ31">
        <f t="shared" si="32"/>
        <v>0</v>
      </c>
    </row>
    <row r="32" spans="4:119" x14ac:dyDescent="0.25">
      <c r="D32">
        <f t="shared" si="36"/>
        <v>30</v>
      </c>
      <c r="E32" s="1">
        <f t="shared" si="37"/>
        <v>1.6354166666666667E-3</v>
      </c>
      <c r="F32" s="1">
        <v>1.5274000000000001</v>
      </c>
      <c r="G32">
        <f t="shared" si="0"/>
        <v>1.1451338287331918E-4</v>
      </c>
      <c r="I32" s="1">
        <v>1.48621</v>
      </c>
      <c r="J32">
        <f t="shared" si="1"/>
        <v>2.0612083333333334E-4</v>
      </c>
      <c r="L32" s="1">
        <v>1.18164</v>
      </c>
      <c r="M32">
        <f t="shared" si="2"/>
        <v>3.2738611111111113E-4</v>
      </c>
      <c r="O32" s="1">
        <v>0.94757100000000005</v>
      </c>
      <c r="P32">
        <f t="shared" si="3"/>
        <v>5.2193527777777784E-4</v>
      </c>
      <c r="R32" s="1">
        <v>0.64886500000000003</v>
      </c>
      <c r="S32">
        <f t="shared" si="4"/>
        <v>5.3114583333333334E-4</v>
      </c>
      <c r="U32" s="1">
        <v>0.291016</v>
      </c>
      <c r="V32">
        <f t="shared" si="5"/>
        <v>3.0312444444444446E-4</v>
      </c>
      <c r="Y32">
        <f t="shared" si="6"/>
        <v>0</v>
      </c>
      <c r="AB32">
        <f t="shared" si="38"/>
        <v>30</v>
      </c>
      <c r="AC32" s="1">
        <v>1.5853900000000001</v>
      </c>
      <c r="AD32">
        <f t="shared" si="7"/>
        <v>1.0995868055555556E-4</v>
      </c>
      <c r="AF32" s="1">
        <v>1.40198</v>
      </c>
      <c r="AG32">
        <f t="shared" si="8"/>
        <v>1.9443695859872612E-4</v>
      </c>
      <c r="AI32" s="1">
        <v>1.0458400000000001</v>
      </c>
      <c r="AJ32">
        <f t="shared" si="9"/>
        <v>2.8868749999999999E-4</v>
      </c>
      <c r="AL32" s="1">
        <v>0.38580300000000001</v>
      </c>
      <c r="AM32">
        <f t="shared" si="10"/>
        <v>2.0699388888888889E-4</v>
      </c>
      <c r="AP32">
        <f t="shared" si="11"/>
        <v>0</v>
      </c>
      <c r="AS32">
        <f t="shared" si="12"/>
        <v>0</v>
      </c>
      <c r="AV32">
        <f t="shared" si="13"/>
        <v>0</v>
      </c>
      <c r="AY32">
        <f t="shared" si="39"/>
        <v>30</v>
      </c>
      <c r="AZ32" s="1">
        <v>1.5197799999999999</v>
      </c>
      <c r="BA32">
        <f t="shared" si="14"/>
        <v>1.0539166666666668E-4</v>
      </c>
      <c r="BC32" s="1">
        <v>1.2805200000000001</v>
      </c>
      <c r="BD32">
        <f t="shared" si="15"/>
        <v>1.7717152777777778E-4</v>
      </c>
      <c r="BF32" s="1">
        <v>0.515594</v>
      </c>
      <c r="BG32">
        <f t="shared" si="16"/>
        <v>1.3842263888888889E-4</v>
      </c>
      <c r="BJ32">
        <f t="shared" si="17"/>
        <v>0</v>
      </c>
      <c r="BM32">
        <f t="shared" si="18"/>
        <v>0</v>
      </c>
      <c r="BZ32">
        <f t="shared" si="40"/>
        <v>30</v>
      </c>
      <c r="CA32" s="1">
        <v>1.6070599999999999</v>
      </c>
      <c r="CB32">
        <f t="shared" si="21"/>
        <v>1.2035163481953289E-4</v>
      </c>
      <c r="CD32" s="1">
        <v>1.4450099999999999</v>
      </c>
      <c r="CE32">
        <f t="shared" si="22"/>
        <v>2.0005972222222223E-4</v>
      </c>
      <c r="CG32" s="1">
        <v>1.1221300000000001</v>
      </c>
      <c r="CH32">
        <f t="shared" si="23"/>
        <v>3.092875E-4</v>
      </c>
      <c r="CJ32" s="1">
        <v>0.49520900000000001</v>
      </c>
      <c r="CK32">
        <f t="shared" si="24"/>
        <v>2.6609638888888887E-4</v>
      </c>
      <c r="CN32">
        <f t="shared" si="25"/>
        <v>0</v>
      </c>
      <c r="CQ32">
        <f t="shared" si="26"/>
        <v>0</v>
      </c>
      <c r="CT32">
        <f t="shared" si="27"/>
        <v>0</v>
      </c>
      <c r="CW32" s="1">
        <v>0.62612900000000005</v>
      </c>
      <c r="CX32">
        <f t="shared" si="28"/>
        <v>4.3178125000000001E-5</v>
      </c>
      <c r="CZ32" s="1">
        <v>0.391571</v>
      </c>
      <c r="DA32">
        <f t="shared" si="29"/>
        <v>5.2404405815972218E-5</v>
      </c>
      <c r="DD32">
        <f t="shared" si="30"/>
        <v>0</v>
      </c>
      <c r="DG32">
        <f t="shared" si="31"/>
        <v>0</v>
      </c>
      <c r="DJ32">
        <f t="shared" si="32"/>
        <v>0</v>
      </c>
    </row>
    <row r="33" spans="4:114" x14ac:dyDescent="0.25">
      <c r="D33">
        <f t="shared" si="36"/>
        <v>31</v>
      </c>
      <c r="E33" s="1">
        <f t="shared" si="37"/>
        <v>1.6899305555555556E-3</v>
      </c>
      <c r="F33" s="1">
        <v>1.5255700000000001</v>
      </c>
      <c r="G33">
        <f t="shared" si="0"/>
        <v>1.1435322009907996E-4</v>
      </c>
      <c r="I33" s="1">
        <v>1.48193</v>
      </c>
      <c r="J33">
        <f t="shared" si="1"/>
        <v>2.0556944444444445E-4</v>
      </c>
      <c r="L33" s="1">
        <v>1.17554</v>
      </c>
      <c r="M33">
        <f t="shared" si="2"/>
        <v>3.2560555555555558E-4</v>
      </c>
      <c r="O33" s="1">
        <v>0.931396</v>
      </c>
      <c r="P33">
        <f t="shared" si="3"/>
        <v>5.1337333333333329E-4</v>
      </c>
      <c r="R33" s="1">
        <v>0.62588500000000002</v>
      </c>
      <c r="S33">
        <f t="shared" si="4"/>
        <v>5.1191958333333335E-4</v>
      </c>
      <c r="U33" s="1">
        <v>0.254608</v>
      </c>
      <c r="V33">
        <f t="shared" si="5"/>
        <v>2.6204444444444442E-4</v>
      </c>
      <c r="Y33">
        <f t="shared" si="6"/>
        <v>0</v>
      </c>
      <c r="AB33">
        <f t="shared" si="38"/>
        <v>31</v>
      </c>
      <c r="AC33" s="1">
        <v>1.58142</v>
      </c>
      <c r="AD33">
        <f t="shared" si="7"/>
        <v>1.096829861111111E-4</v>
      </c>
      <c r="AF33" s="1">
        <v>1.39435</v>
      </c>
      <c r="AG33">
        <f t="shared" si="8"/>
        <v>1.9339674628450105E-4</v>
      </c>
      <c r="AI33" s="1">
        <v>1.03271</v>
      </c>
      <c r="AJ33">
        <f t="shared" si="9"/>
        <v>2.8495694444444442E-4</v>
      </c>
      <c r="AL33" s="1">
        <v>0.359375</v>
      </c>
      <c r="AM33">
        <f t="shared" si="10"/>
        <v>1.9232861111111112E-4</v>
      </c>
      <c r="AP33">
        <f t="shared" si="11"/>
        <v>0</v>
      </c>
      <c r="AS33">
        <f t="shared" si="12"/>
        <v>0</v>
      </c>
      <c r="AV33">
        <f t="shared" si="13"/>
        <v>0</v>
      </c>
      <c r="AY33">
        <f t="shared" si="39"/>
        <v>31</v>
      </c>
      <c r="AZ33" s="1">
        <v>1.5155000000000001</v>
      </c>
      <c r="BA33">
        <f t="shared" si="14"/>
        <v>1.0506284722222222E-4</v>
      </c>
      <c r="BC33" s="1">
        <v>1.27075</v>
      </c>
      <c r="BD33">
        <f t="shared" si="15"/>
        <v>1.7581527777777779E-4</v>
      </c>
      <c r="BF33" s="1">
        <v>0.481049</v>
      </c>
      <c r="BG33">
        <f t="shared" si="16"/>
        <v>1.2879277777777778E-4</v>
      </c>
      <c r="BJ33">
        <f t="shared" si="17"/>
        <v>0</v>
      </c>
      <c r="BM33">
        <f t="shared" si="18"/>
        <v>0</v>
      </c>
      <c r="BZ33">
        <f t="shared" si="40"/>
        <v>31</v>
      </c>
      <c r="CA33" s="1">
        <v>1.6015600000000001</v>
      </c>
      <c r="CB33">
        <f t="shared" si="21"/>
        <v>1.1996229299363057E-4</v>
      </c>
      <c r="CD33" s="1">
        <v>1.4358500000000001</v>
      </c>
      <c r="CE33">
        <f t="shared" si="22"/>
        <v>1.9876666666666663E-4</v>
      </c>
      <c r="CG33" s="1">
        <v>1.1047400000000001</v>
      </c>
      <c r="CH33">
        <f t="shared" si="23"/>
        <v>3.0449861111111109E-4</v>
      </c>
      <c r="CJ33" s="1">
        <v>0.46273799999999998</v>
      </c>
      <c r="CK33">
        <f t="shared" si="24"/>
        <v>2.4808250000000001E-4</v>
      </c>
      <c r="CN33">
        <f t="shared" si="25"/>
        <v>0</v>
      </c>
      <c r="CQ33">
        <f t="shared" si="26"/>
        <v>0</v>
      </c>
      <c r="CT33">
        <f t="shared" si="27"/>
        <v>0</v>
      </c>
      <c r="CW33" s="1">
        <v>0.61740099999999998</v>
      </c>
      <c r="CX33">
        <f t="shared" si="28"/>
        <v>4.2574131944444441E-5</v>
      </c>
      <c r="CZ33" s="1">
        <v>0.37747199999999997</v>
      </c>
      <c r="DA33">
        <f t="shared" si="29"/>
        <v>5.049124088541667E-5</v>
      </c>
      <c r="DD33">
        <f t="shared" si="30"/>
        <v>0</v>
      </c>
      <c r="DG33">
        <f t="shared" si="31"/>
        <v>0</v>
      </c>
      <c r="DJ33">
        <f t="shared" si="32"/>
        <v>0</v>
      </c>
    </row>
    <row r="34" spans="4:114" x14ac:dyDescent="0.25">
      <c r="D34">
        <f t="shared" si="36"/>
        <v>32</v>
      </c>
      <c r="E34" s="1">
        <f t="shared" si="37"/>
        <v>1.7444444444444445E-3</v>
      </c>
      <c r="F34" s="1">
        <v>1.5231300000000001</v>
      </c>
      <c r="G34">
        <f t="shared" si="0"/>
        <v>1.1418180467091293E-4</v>
      </c>
      <c r="I34" s="1">
        <v>1.47827</v>
      </c>
      <c r="J34">
        <f t="shared" si="1"/>
        <v>2.0503958333333331E-4</v>
      </c>
      <c r="L34" s="1">
        <v>1.16882</v>
      </c>
      <c r="M34">
        <f t="shared" si="2"/>
        <v>3.2369722222222219E-4</v>
      </c>
      <c r="O34" s="1">
        <v>0.91674800000000001</v>
      </c>
      <c r="P34">
        <f t="shared" si="3"/>
        <v>5.0515055555555555E-4</v>
      </c>
      <c r="R34" s="1">
        <v>0.60272199999999998</v>
      </c>
      <c r="S34">
        <f t="shared" si="4"/>
        <v>4.9255375E-4</v>
      </c>
      <c r="U34" s="1">
        <v>0.21707199999999999</v>
      </c>
      <c r="V34">
        <f t="shared" si="5"/>
        <v>2.1969277777777777E-4</v>
      </c>
      <c r="Y34">
        <f t="shared" si="6"/>
        <v>0</v>
      </c>
      <c r="AB34">
        <f t="shared" si="38"/>
        <v>32</v>
      </c>
      <c r="AC34" s="1">
        <v>1.57745</v>
      </c>
      <c r="AD34">
        <f t="shared" si="7"/>
        <v>1.0939687500000001E-4</v>
      </c>
      <c r="AF34" s="1">
        <v>1.3870199999999999</v>
      </c>
      <c r="AG34">
        <f t="shared" si="8"/>
        <v>1.9239894904458596E-4</v>
      </c>
      <c r="AI34" s="1">
        <v>1.01898</v>
      </c>
      <c r="AJ34">
        <f t="shared" si="9"/>
        <v>2.8118472222222221E-4</v>
      </c>
      <c r="AL34" s="1">
        <v>0.33300800000000003</v>
      </c>
      <c r="AM34">
        <f t="shared" si="10"/>
        <v>1.7777333333333337E-4</v>
      </c>
      <c r="AP34">
        <f t="shared" si="11"/>
        <v>0</v>
      </c>
      <c r="AS34">
        <f t="shared" si="12"/>
        <v>0</v>
      </c>
      <c r="AV34">
        <f t="shared" si="13"/>
        <v>0</v>
      </c>
      <c r="AY34">
        <f t="shared" si="39"/>
        <v>32</v>
      </c>
      <c r="AZ34" s="1">
        <v>1.51031</v>
      </c>
      <c r="BA34">
        <f t="shared" si="14"/>
        <v>1.0469201388888889E-4</v>
      </c>
      <c r="BC34" s="1">
        <v>1.2609900000000001</v>
      </c>
      <c r="BD34">
        <f t="shared" si="15"/>
        <v>1.7443819444444447E-4</v>
      </c>
      <c r="BF34" s="1">
        <v>0.44625900000000002</v>
      </c>
      <c r="BG34">
        <f t="shared" si="16"/>
        <v>1.1907791666666667E-4</v>
      </c>
      <c r="BJ34">
        <f t="shared" si="17"/>
        <v>0</v>
      </c>
      <c r="BM34">
        <f t="shared" si="18"/>
        <v>0</v>
      </c>
      <c r="BZ34">
        <f t="shared" si="40"/>
        <v>32</v>
      </c>
      <c r="CA34" s="1">
        <v>1.5966800000000001</v>
      </c>
      <c r="CB34">
        <f t="shared" si="21"/>
        <v>1.1959620665251239E-4</v>
      </c>
      <c r="CD34" s="1">
        <v>1.42639</v>
      </c>
      <c r="CE34">
        <f t="shared" si="22"/>
        <v>1.9745277777777779E-4</v>
      </c>
      <c r="CG34" s="1">
        <v>1.08765</v>
      </c>
      <c r="CH34">
        <f t="shared" si="23"/>
        <v>2.9966666666666667E-4</v>
      </c>
      <c r="CJ34" s="1">
        <v>0.43035899999999999</v>
      </c>
      <c r="CK34">
        <f t="shared" si="24"/>
        <v>2.3011944444444445E-4</v>
      </c>
      <c r="CN34">
        <f t="shared" si="25"/>
        <v>0</v>
      </c>
      <c r="CQ34">
        <f t="shared" si="26"/>
        <v>0</v>
      </c>
      <c r="CT34">
        <f t="shared" si="27"/>
        <v>0</v>
      </c>
      <c r="CW34" s="1">
        <v>0.608734</v>
      </c>
      <c r="CX34">
        <f t="shared" si="28"/>
        <v>4.1974374999999994E-5</v>
      </c>
      <c r="CZ34" s="1">
        <v>0.36349500000000001</v>
      </c>
      <c r="DA34">
        <f t="shared" si="29"/>
        <v>4.8590546006944438E-5</v>
      </c>
      <c r="DD34">
        <f t="shared" si="30"/>
        <v>0</v>
      </c>
      <c r="DG34">
        <f t="shared" si="31"/>
        <v>0</v>
      </c>
      <c r="DJ34">
        <f t="shared" si="32"/>
        <v>0</v>
      </c>
    </row>
    <row r="35" spans="4:114" x14ac:dyDescent="0.25">
      <c r="D35">
        <f t="shared" si="36"/>
        <v>33</v>
      </c>
      <c r="E35" s="1">
        <f t="shared" si="37"/>
        <v>1.7989583333333334E-3</v>
      </c>
      <c r="F35" s="1">
        <v>1.5209999999999999</v>
      </c>
      <c r="G35">
        <f t="shared" si="0"/>
        <v>1.1399876150035385E-4</v>
      </c>
      <c r="I35" s="1">
        <v>1.4742999999999999</v>
      </c>
      <c r="J35">
        <f t="shared" si="1"/>
        <v>2.045097222222222E-4</v>
      </c>
      <c r="L35" s="1">
        <v>1.1617999999999999</v>
      </c>
      <c r="M35">
        <f t="shared" si="2"/>
        <v>3.2183333333333331E-4</v>
      </c>
      <c r="O35" s="1">
        <v>0.90179399999999998</v>
      </c>
      <c r="P35">
        <f t="shared" si="3"/>
        <v>4.967583333333333E-4</v>
      </c>
      <c r="R35" s="1">
        <v>0.57940700000000001</v>
      </c>
      <c r="S35">
        <f t="shared" si="4"/>
        <v>4.7314958333333332E-4</v>
      </c>
      <c r="U35" s="1">
        <v>0.17837500000000001</v>
      </c>
      <c r="V35">
        <f t="shared" si="5"/>
        <v>1.7600166666666668E-4</v>
      </c>
      <c r="Y35">
        <f t="shared" si="6"/>
        <v>0</v>
      </c>
      <c r="AB35">
        <f t="shared" si="38"/>
        <v>33</v>
      </c>
      <c r="AC35" s="1">
        <v>1.57318</v>
      </c>
      <c r="AD35">
        <f t="shared" si="7"/>
        <v>1.0912152777777778E-4</v>
      </c>
      <c r="AF35" s="1">
        <v>1.38</v>
      </c>
      <c r="AG35">
        <f t="shared" si="8"/>
        <v>1.9140184713375795E-4</v>
      </c>
      <c r="AI35" s="1">
        <v>1.0055499999999999</v>
      </c>
      <c r="AJ35">
        <f t="shared" si="9"/>
        <v>2.7753986111111106E-4</v>
      </c>
      <c r="AL35" s="1">
        <v>0.30697600000000003</v>
      </c>
      <c r="AM35">
        <f t="shared" si="10"/>
        <v>1.6331972222222223E-4</v>
      </c>
      <c r="AP35">
        <f t="shared" si="11"/>
        <v>0</v>
      </c>
      <c r="AS35">
        <f t="shared" si="12"/>
        <v>0</v>
      </c>
      <c r="AV35">
        <f t="shared" si="13"/>
        <v>0</v>
      </c>
      <c r="AY35">
        <f t="shared" si="39"/>
        <v>33</v>
      </c>
      <c r="AZ35" s="1">
        <v>1.50482</v>
      </c>
      <c r="BA35">
        <f t="shared" si="14"/>
        <v>1.0432118055555557E-4</v>
      </c>
      <c r="BC35" s="1">
        <v>1.25092</v>
      </c>
      <c r="BD35">
        <f t="shared" si="15"/>
        <v>1.7306041666666666E-4</v>
      </c>
      <c r="BF35" s="1">
        <v>0.41110200000000002</v>
      </c>
      <c r="BG35">
        <f t="shared" si="16"/>
        <v>1.0930805555555555E-4</v>
      </c>
      <c r="BJ35">
        <f t="shared" si="17"/>
        <v>0</v>
      </c>
      <c r="BM35">
        <f t="shared" si="18"/>
        <v>0</v>
      </c>
      <c r="BZ35">
        <f t="shared" si="40"/>
        <v>33</v>
      </c>
      <c r="CA35" s="1">
        <v>1.5918000000000001</v>
      </c>
      <c r="CB35">
        <f t="shared" si="21"/>
        <v>1.1920686482661005E-4</v>
      </c>
      <c r="CD35" s="1">
        <v>1.41693</v>
      </c>
      <c r="CE35">
        <f t="shared" si="22"/>
        <v>1.9620277777777779E-4</v>
      </c>
      <c r="CG35" s="1">
        <v>1.06995</v>
      </c>
      <c r="CH35">
        <f t="shared" si="23"/>
        <v>2.9487638888888888E-4</v>
      </c>
      <c r="CJ35" s="1">
        <v>0.39807100000000001</v>
      </c>
      <c r="CK35">
        <f t="shared" si="24"/>
        <v>2.1221583333333336E-4</v>
      </c>
      <c r="CN35">
        <f t="shared" si="25"/>
        <v>0</v>
      </c>
      <c r="CQ35">
        <f t="shared" si="26"/>
        <v>0</v>
      </c>
      <c r="CT35">
        <f t="shared" si="27"/>
        <v>0</v>
      </c>
      <c r="CW35" s="1">
        <v>0.60012799999999999</v>
      </c>
      <c r="CX35">
        <f t="shared" si="28"/>
        <v>4.1379930555555556E-5</v>
      </c>
      <c r="CZ35" s="1">
        <v>0.34957899999999997</v>
      </c>
      <c r="DA35">
        <f t="shared" si="29"/>
        <v>4.6706477864583329E-5</v>
      </c>
      <c r="DD35">
        <f t="shared" si="30"/>
        <v>0</v>
      </c>
      <c r="DG35">
        <f t="shared" si="31"/>
        <v>0</v>
      </c>
      <c r="DJ35">
        <f t="shared" si="32"/>
        <v>0</v>
      </c>
    </row>
    <row r="36" spans="4:114" x14ac:dyDescent="0.25">
      <c r="D36">
        <f t="shared" si="36"/>
        <v>34</v>
      </c>
      <c r="E36" s="1">
        <f t="shared" si="37"/>
        <v>1.8534722222222223E-3</v>
      </c>
      <c r="F36" s="1">
        <v>1.5182500000000001</v>
      </c>
      <c r="G36">
        <f t="shared" si="0"/>
        <v>1.1381534324133051E-4</v>
      </c>
      <c r="I36" s="1">
        <v>1.4706399999999999</v>
      </c>
      <c r="J36">
        <f t="shared" si="1"/>
        <v>2.0397986111111112E-4</v>
      </c>
      <c r="L36" s="1">
        <v>1.1554</v>
      </c>
      <c r="M36">
        <f t="shared" si="2"/>
        <v>3.1988472222222217E-4</v>
      </c>
      <c r="O36" s="1">
        <v>0.88653599999999999</v>
      </c>
      <c r="P36">
        <f t="shared" si="3"/>
        <v>4.8836611111111104E-4</v>
      </c>
      <c r="R36" s="1">
        <v>0.55615199999999998</v>
      </c>
      <c r="S36">
        <f t="shared" si="4"/>
        <v>4.5366916666666666E-4</v>
      </c>
      <c r="U36" s="1">
        <v>0.138428</v>
      </c>
      <c r="V36">
        <f t="shared" si="5"/>
        <v>1.3124266666666667E-4</v>
      </c>
      <c r="Y36">
        <f t="shared" si="6"/>
        <v>0</v>
      </c>
      <c r="AB36">
        <f t="shared" si="38"/>
        <v>34</v>
      </c>
      <c r="AC36" s="1">
        <v>1.56952</v>
      </c>
      <c r="AD36">
        <f t="shared" si="7"/>
        <v>1.0884618055555555E-4</v>
      </c>
      <c r="AF36" s="1">
        <v>1.3726799999999999</v>
      </c>
      <c r="AG36">
        <f t="shared" si="8"/>
        <v>1.9042630042462845E-4</v>
      </c>
      <c r="AI36" s="1">
        <v>0.99273699999999998</v>
      </c>
      <c r="AJ36">
        <f t="shared" si="9"/>
        <v>2.738952777777778E-4</v>
      </c>
      <c r="AL36" s="1">
        <v>0.28097499999999997</v>
      </c>
      <c r="AM36">
        <f t="shared" si="10"/>
        <v>1.4889166666666668E-4</v>
      </c>
      <c r="AP36">
        <f t="shared" si="11"/>
        <v>0</v>
      </c>
      <c r="AS36">
        <f t="shared" si="12"/>
        <v>0</v>
      </c>
      <c r="AV36">
        <f t="shared" si="13"/>
        <v>0</v>
      </c>
      <c r="AY36">
        <f t="shared" si="39"/>
        <v>34</v>
      </c>
      <c r="AZ36" s="1">
        <v>1.49963</v>
      </c>
      <c r="BA36">
        <f t="shared" si="14"/>
        <v>1.0395034722222223E-4</v>
      </c>
      <c r="BC36" s="1">
        <v>1.24115</v>
      </c>
      <c r="BD36">
        <f t="shared" si="15"/>
        <v>1.7174583333333333E-4</v>
      </c>
      <c r="BF36" s="1">
        <v>0.37591599999999997</v>
      </c>
      <c r="BG36">
        <f t="shared" si="16"/>
        <v>9.9542499999999998E-5</v>
      </c>
      <c r="BJ36">
        <f t="shared" si="17"/>
        <v>0</v>
      </c>
      <c r="BM36">
        <f t="shared" si="18"/>
        <v>0</v>
      </c>
      <c r="BZ36">
        <f t="shared" si="40"/>
        <v>34</v>
      </c>
      <c r="CA36" s="1">
        <v>1.5863</v>
      </c>
      <c r="CB36">
        <f t="shared" si="21"/>
        <v>1.1881752300070772E-4</v>
      </c>
      <c r="CD36" s="1">
        <v>1.40839</v>
      </c>
      <c r="CE36">
        <f t="shared" si="22"/>
        <v>1.9495277777777776E-4</v>
      </c>
      <c r="CG36" s="1">
        <v>1.0531600000000001</v>
      </c>
      <c r="CH36">
        <f t="shared" si="23"/>
        <v>2.9004444444444451E-4</v>
      </c>
      <c r="CJ36" s="1">
        <v>0.36590600000000001</v>
      </c>
      <c r="CK36">
        <f t="shared" si="24"/>
        <v>1.943547222222222E-4</v>
      </c>
      <c r="CN36">
        <f t="shared" si="25"/>
        <v>0</v>
      </c>
      <c r="CQ36">
        <f t="shared" si="26"/>
        <v>0</v>
      </c>
      <c r="CT36">
        <f t="shared" si="27"/>
        <v>0</v>
      </c>
      <c r="CW36" s="1">
        <v>0.59161399999999997</v>
      </c>
      <c r="CX36">
        <f t="shared" si="28"/>
        <v>4.0792881944444442E-5</v>
      </c>
      <c r="CZ36" s="1">
        <v>0.33584599999999998</v>
      </c>
      <c r="DA36">
        <f t="shared" si="29"/>
        <v>4.4839036458333343E-5</v>
      </c>
      <c r="DD36">
        <f t="shared" si="30"/>
        <v>0</v>
      </c>
      <c r="DG36">
        <f t="shared" si="31"/>
        <v>0</v>
      </c>
      <c r="DJ36">
        <f t="shared" si="32"/>
        <v>0</v>
      </c>
    </row>
    <row r="37" spans="4:114" x14ac:dyDescent="0.25">
      <c r="D37">
        <f t="shared" si="36"/>
        <v>35</v>
      </c>
      <c r="E37" s="1">
        <f t="shared" si="37"/>
        <v>1.9079861111111112E-3</v>
      </c>
      <c r="F37" s="1">
        <v>1.5161100000000001</v>
      </c>
      <c r="G37">
        <f t="shared" si="0"/>
        <v>1.1365518046709131E-4</v>
      </c>
      <c r="I37" s="1">
        <v>1.4666699999999999</v>
      </c>
      <c r="J37">
        <f t="shared" si="1"/>
        <v>2.0347152777777782E-4</v>
      </c>
      <c r="L37" s="1">
        <v>1.14777</v>
      </c>
      <c r="M37">
        <f t="shared" si="2"/>
        <v>3.1797638888888884E-4</v>
      </c>
      <c r="O37" s="1">
        <v>0.87158199999999997</v>
      </c>
      <c r="P37">
        <f t="shared" si="3"/>
        <v>4.8022805555555551E-4</v>
      </c>
      <c r="R37" s="1">
        <v>0.53265399999999996</v>
      </c>
      <c r="S37">
        <f t="shared" si="4"/>
        <v>4.3411249999999985E-4</v>
      </c>
      <c r="U37" s="1">
        <v>9.7808800000000001E-2</v>
      </c>
      <c r="V37">
        <f t="shared" si="5"/>
        <v>8.5415277777777784E-5</v>
      </c>
      <c r="Y37">
        <f t="shared" si="6"/>
        <v>0</v>
      </c>
      <c r="AB37">
        <f t="shared" si="38"/>
        <v>35</v>
      </c>
      <c r="AC37" s="1">
        <v>1.56525</v>
      </c>
      <c r="AD37">
        <f t="shared" si="7"/>
        <v>1.0858125E-4</v>
      </c>
      <c r="AF37" s="1">
        <v>1.3659699999999999</v>
      </c>
      <c r="AG37">
        <f t="shared" si="8"/>
        <v>1.8949247346072186E-4</v>
      </c>
      <c r="AI37" s="1">
        <v>0.97930899999999999</v>
      </c>
      <c r="AJ37">
        <f t="shared" si="9"/>
        <v>2.7020777777777774E-4</v>
      </c>
      <c r="AL37" s="1">
        <v>0.25503500000000001</v>
      </c>
      <c r="AM37">
        <f t="shared" si="10"/>
        <v>1.3453166666666669E-4</v>
      </c>
      <c r="AP37">
        <f t="shared" si="11"/>
        <v>0</v>
      </c>
      <c r="AS37">
        <f t="shared" si="12"/>
        <v>0</v>
      </c>
      <c r="AV37">
        <f t="shared" si="13"/>
        <v>0</v>
      </c>
      <c r="AY37">
        <f t="shared" si="39"/>
        <v>35</v>
      </c>
      <c r="AZ37" s="1">
        <v>1.49414</v>
      </c>
      <c r="BA37">
        <f t="shared" si="14"/>
        <v>1.0357951388888889E-4</v>
      </c>
      <c r="BC37" s="1">
        <v>1.2319899999999999</v>
      </c>
      <c r="BD37">
        <f t="shared" si="15"/>
        <v>1.7041041666666663E-4</v>
      </c>
      <c r="BF37" s="1">
        <v>0.34078999999999998</v>
      </c>
      <c r="BG37">
        <f t="shared" si="16"/>
        <v>8.9823472222222219E-5</v>
      </c>
      <c r="BJ37">
        <f t="shared" si="17"/>
        <v>0</v>
      </c>
      <c r="BM37">
        <f t="shared" si="18"/>
        <v>0</v>
      </c>
      <c r="BZ37">
        <f t="shared" si="40"/>
        <v>35</v>
      </c>
      <c r="CA37" s="1">
        <v>1.58142</v>
      </c>
      <c r="CB37">
        <f t="shared" si="21"/>
        <v>1.1843980891719745E-4</v>
      </c>
      <c r="CD37" s="1">
        <v>1.39893</v>
      </c>
      <c r="CE37">
        <f t="shared" si="22"/>
        <v>1.9365972222222221E-4</v>
      </c>
      <c r="CG37" s="1">
        <v>1.0351600000000001</v>
      </c>
      <c r="CH37">
        <f t="shared" si="23"/>
        <v>2.8521250000000003E-4</v>
      </c>
      <c r="CJ37" s="1">
        <v>0.33377099999999998</v>
      </c>
      <c r="CK37">
        <f t="shared" si="24"/>
        <v>1.7655277777777777E-4</v>
      </c>
      <c r="CN37">
        <f t="shared" si="25"/>
        <v>0</v>
      </c>
      <c r="CQ37">
        <f t="shared" si="26"/>
        <v>0</v>
      </c>
      <c r="CT37">
        <f t="shared" si="27"/>
        <v>0</v>
      </c>
      <c r="CW37" s="1">
        <v>0.58322099999999999</v>
      </c>
      <c r="CX37">
        <f t="shared" si="28"/>
        <v>4.0210069444444447E-5</v>
      </c>
      <c r="CZ37" s="1">
        <v>0.32217400000000002</v>
      </c>
      <c r="DA37">
        <f t="shared" si="29"/>
        <v>4.2988221788194448E-5</v>
      </c>
      <c r="DD37">
        <f t="shared" si="30"/>
        <v>0</v>
      </c>
      <c r="DG37">
        <f t="shared" si="31"/>
        <v>0</v>
      </c>
      <c r="DJ37">
        <f t="shared" si="32"/>
        <v>0</v>
      </c>
    </row>
    <row r="38" spans="4:114" x14ac:dyDescent="0.25">
      <c r="D38">
        <f t="shared" si="36"/>
        <v>36</v>
      </c>
      <c r="E38" s="1">
        <f t="shared" si="37"/>
        <v>1.9625000000000003E-3</v>
      </c>
      <c r="F38" s="1">
        <v>1.5139800000000001</v>
      </c>
      <c r="G38">
        <f t="shared" si="0"/>
        <v>1.1348376503892427E-4</v>
      </c>
      <c r="I38" s="1">
        <v>1.46332</v>
      </c>
      <c r="J38">
        <f t="shared" si="1"/>
        <v>2.029423611111111E-4</v>
      </c>
      <c r="L38" s="1">
        <v>1.1416599999999999</v>
      </c>
      <c r="M38">
        <f t="shared" si="2"/>
        <v>3.1623749999999998E-4</v>
      </c>
      <c r="O38" s="1">
        <v>0.85723899999999997</v>
      </c>
      <c r="P38">
        <f t="shared" si="3"/>
        <v>4.7208999999999993E-4</v>
      </c>
      <c r="R38" s="1">
        <v>0.509216</v>
      </c>
      <c r="S38">
        <f t="shared" si="4"/>
        <v>4.1449208333333332E-4</v>
      </c>
      <c r="U38" s="1">
        <v>5.5938700000000001E-2</v>
      </c>
      <c r="V38">
        <f t="shared" si="5"/>
        <v>3.833177777777778E-5</v>
      </c>
      <c r="Y38">
        <f t="shared" si="6"/>
        <v>0</v>
      </c>
      <c r="AB38">
        <f t="shared" si="38"/>
        <v>36</v>
      </c>
      <c r="AC38" s="1">
        <v>1.56189</v>
      </c>
      <c r="AD38">
        <f t="shared" si="7"/>
        <v>1.0831631944444446E-4</v>
      </c>
      <c r="AF38" s="1">
        <v>1.3592500000000001</v>
      </c>
      <c r="AG38">
        <f t="shared" si="8"/>
        <v>1.8847381634819532E-4</v>
      </c>
      <c r="AI38" s="1">
        <v>0.96618700000000002</v>
      </c>
      <c r="AJ38">
        <f t="shared" si="9"/>
        <v>2.66605E-4</v>
      </c>
      <c r="AL38" s="1">
        <v>0.22927900000000001</v>
      </c>
      <c r="AM38">
        <f t="shared" si="10"/>
        <v>1.2029027777777778E-4</v>
      </c>
      <c r="AP38">
        <f t="shared" si="11"/>
        <v>0</v>
      </c>
      <c r="AS38">
        <f t="shared" si="12"/>
        <v>0</v>
      </c>
      <c r="AV38">
        <f t="shared" si="13"/>
        <v>0</v>
      </c>
      <c r="AY38">
        <f t="shared" si="39"/>
        <v>36</v>
      </c>
      <c r="AZ38" s="1">
        <v>1.48895</v>
      </c>
      <c r="BA38">
        <f t="shared" si="14"/>
        <v>1.0324062499999999E-4</v>
      </c>
      <c r="BC38" s="1">
        <v>1.2219199999999999</v>
      </c>
      <c r="BD38">
        <f t="shared" si="15"/>
        <v>1.6905416666666666E-4</v>
      </c>
      <c r="BF38" s="1">
        <v>0.30593900000000002</v>
      </c>
      <c r="BG38">
        <f t="shared" si="16"/>
        <v>8.0201944444444444E-5</v>
      </c>
      <c r="BJ38">
        <f t="shared" si="17"/>
        <v>0</v>
      </c>
      <c r="BM38">
        <f t="shared" si="18"/>
        <v>0</v>
      </c>
      <c r="BZ38">
        <f t="shared" si="40"/>
        <v>36</v>
      </c>
      <c r="CA38" s="1">
        <v>1.57623</v>
      </c>
      <c r="CB38">
        <f t="shared" si="21"/>
        <v>1.180504670912951E-4</v>
      </c>
      <c r="CD38" s="1">
        <v>1.3897699999999999</v>
      </c>
      <c r="CE38">
        <f t="shared" si="22"/>
        <v>1.9236666666666666E-4</v>
      </c>
      <c r="CG38" s="1">
        <v>1.01837</v>
      </c>
      <c r="CH38">
        <f t="shared" si="23"/>
        <v>2.8046527777777781E-4</v>
      </c>
      <c r="CJ38" s="1">
        <v>0.301819</v>
      </c>
      <c r="CK38">
        <f t="shared" si="24"/>
        <v>1.5878472222222224E-4</v>
      </c>
      <c r="CN38">
        <f t="shared" si="25"/>
        <v>0</v>
      </c>
      <c r="CQ38">
        <f t="shared" si="26"/>
        <v>0</v>
      </c>
      <c r="CT38">
        <f t="shared" si="27"/>
        <v>0</v>
      </c>
      <c r="CW38" s="1">
        <v>0.57482900000000003</v>
      </c>
      <c r="CX38">
        <f t="shared" si="28"/>
        <v>3.9631527777777781E-5</v>
      </c>
      <c r="CZ38" s="1">
        <v>0.30868499999999999</v>
      </c>
      <c r="DA38">
        <f t="shared" si="29"/>
        <v>4.1156146267361108E-5</v>
      </c>
      <c r="DD38">
        <f t="shared" si="30"/>
        <v>0</v>
      </c>
      <c r="DG38">
        <f t="shared" si="31"/>
        <v>0</v>
      </c>
      <c r="DJ38">
        <f t="shared" si="32"/>
        <v>0</v>
      </c>
    </row>
    <row r="39" spans="4:114" x14ac:dyDescent="0.25">
      <c r="D39">
        <f t="shared" si="36"/>
        <v>37</v>
      </c>
      <c r="E39" s="1">
        <f t="shared" si="37"/>
        <v>2.0170138888888889E-3</v>
      </c>
      <c r="F39" s="1">
        <v>1.5115400000000001</v>
      </c>
      <c r="G39">
        <f t="shared" si="0"/>
        <v>1.1328909412597311E-4</v>
      </c>
      <c r="I39" s="1">
        <v>1.45905</v>
      </c>
      <c r="J39">
        <f t="shared" si="1"/>
        <v>2.0241250000000002E-4</v>
      </c>
      <c r="L39" s="1">
        <v>1.1352500000000001</v>
      </c>
      <c r="M39">
        <f t="shared" si="2"/>
        <v>3.145E-4</v>
      </c>
      <c r="O39" s="1">
        <v>0.84228499999999995</v>
      </c>
      <c r="P39">
        <f t="shared" si="3"/>
        <v>4.6395194444444441E-4</v>
      </c>
      <c r="R39" s="1">
        <v>0.48556500000000002</v>
      </c>
      <c r="S39">
        <f t="shared" si="4"/>
        <v>3.9477041666666663E-4</v>
      </c>
      <c r="U39" s="1">
        <v>1.3058500000000001E-2</v>
      </c>
      <c r="V39">
        <f t="shared" si="5"/>
        <v>-9.7638888888888892E-6</v>
      </c>
      <c r="Y39">
        <f t="shared" si="6"/>
        <v>0</v>
      </c>
      <c r="AB39">
        <f t="shared" si="38"/>
        <v>37</v>
      </c>
      <c r="AC39" s="1">
        <v>1.55762</v>
      </c>
      <c r="AD39">
        <f t="shared" si="7"/>
        <v>1.0803020833333334E-4</v>
      </c>
      <c r="AF39" s="1">
        <v>1.3513200000000001</v>
      </c>
      <c r="AG39">
        <f t="shared" si="8"/>
        <v>1.8745515923566881E-4</v>
      </c>
      <c r="AI39" s="1">
        <v>0.95336900000000002</v>
      </c>
      <c r="AJ39">
        <f t="shared" si="9"/>
        <v>2.6291736111111111E-4</v>
      </c>
      <c r="AL39" s="1">
        <v>0.203766</v>
      </c>
      <c r="AM39">
        <f t="shared" si="10"/>
        <v>1.06125E-4</v>
      </c>
      <c r="AP39">
        <f t="shared" si="11"/>
        <v>0</v>
      </c>
      <c r="AS39">
        <f t="shared" si="12"/>
        <v>0</v>
      </c>
      <c r="AV39">
        <f t="shared" si="13"/>
        <v>0</v>
      </c>
      <c r="AY39">
        <f t="shared" si="39"/>
        <v>37</v>
      </c>
      <c r="AZ39" s="1">
        <v>1.48438</v>
      </c>
      <c r="BA39">
        <f t="shared" si="14"/>
        <v>1.0289097222222223E-4</v>
      </c>
      <c r="BC39" s="1">
        <v>1.2124600000000001</v>
      </c>
      <c r="BD39">
        <f t="shared" si="15"/>
        <v>1.6771944444444445E-4</v>
      </c>
      <c r="BF39" s="1">
        <v>0.27151500000000001</v>
      </c>
      <c r="BG39">
        <f t="shared" si="16"/>
        <v>7.0750000000000012E-5</v>
      </c>
      <c r="BJ39">
        <f t="shared" si="17"/>
        <v>0</v>
      </c>
      <c r="BM39">
        <f t="shared" si="18"/>
        <v>0</v>
      </c>
      <c r="BZ39">
        <f t="shared" si="40"/>
        <v>37</v>
      </c>
      <c r="CA39" s="1">
        <v>1.57104</v>
      </c>
      <c r="CB39">
        <f t="shared" si="21"/>
        <v>1.1767275300778484E-4</v>
      </c>
      <c r="CD39" s="1">
        <v>1.3803099999999999</v>
      </c>
      <c r="CE39">
        <f t="shared" si="22"/>
        <v>1.9113749999999998E-4</v>
      </c>
      <c r="CG39" s="1">
        <v>1.00098</v>
      </c>
      <c r="CH39">
        <f t="shared" si="23"/>
        <v>2.7567597222222224E-4</v>
      </c>
      <c r="CJ39" s="1">
        <v>0.26980599999999999</v>
      </c>
      <c r="CK39">
        <f t="shared" si="24"/>
        <v>1.4104222222222223E-4</v>
      </c>
      <c r="CN39">
        <f t="shared" si="25"/>
        <v>0</v>
      </c>
      <c r="CQ39">
        <f t="shared" si="26"/>
        <v>0</v>
      </c>
      <c r="CT39">
        <f t="shared" si="27"/>
        <v>0</v>
      </c>
      <c r="CW39" s="1">
        <v>0.56655900000000003</v>
      </c>
      <c r="CX39">
        <f t="shared" si="28"/>
        <v>3.9059340277777784E-5</v>
      </c>
      <c r="CZ39" s="1">
        <v>0.29528799999999999</v>
      </c>
      <c r="DA39">
        <f t="shared" si="29"/>
        <v>3.9334496527777783E-5</v>
      </c>
      <c r="DD39">
        <f t="shared" si="30"/>
        <v>0</v>
      </c>
      <c r="DG39">
        <f t="shared" si="31"/>
        <v>0</v>
      </c>
      <c r="DJ39">
        <f t="shared" si="32"/>
        <v>0</v>
      </c>
    </row>
    <row r="40" spans="4:114" x14ac:dyDescent="0.25">
      <c r="D40">
        <f t="shared" si="36"/>
        <v>38</v>
      </c>
      <c r="E40" s="1">
        <f t="shared" si="37"/>
        <v>2.071527777777778E-3</v>
      </c>
      <c r="F40" s="1">
        <v>1.5087900000000001</v>
      </c>
      <c r="G40">
        <f t="shared" si="0"/>
        <v>1.131401840056617E-4</v>
      </c>
      <c r="I40" s="1">
        <v>1.4556899999999999</v>
      </c>
      <c r="J40">
        <f t="shared" si="1"/>
        <v>2.0188263888888889E-4</v>
      </c>
      <c r="L40" s="1">
        <v>1.1291500000000001</v>
      </c>
      <c r="M40">
        <f t="shared" si="2"/>
        <v>3.1272083333333338E-4</v>
      </c>
      <c r="O40" s="1">
        <v>0.82794199999999996</v>
      </c>
      <c r="P40">
        <f t="shared" si="3"/>
        <v>4.5581388888888888E-4</v>
      </c>
      <c r="R40" s="1">
        <v>0.46188400000000002</v>
      </c>
      <c r="S40">
        <f t="shared" si="4"/>
        <v>3.7499749999999997E-4</v>
      </c>
      <c r="U40" s="1">
        <v>-3.0633500000000001E-2</v>
      </c>
      <c r="V40">
        <f t="shared" si="5"/>
        <v>-1.7018611111111112E-5</v>
      </c>
      <c r="Y40">
        <f t="shared" si="6"/>
        <v>0</v>
      </c>
      <c r="AB40">
        <f t="shared" si="38"/>
        <v>38</v>
      </c>
      <c r="AC40" s="1">
        <v>1.55365</v>
      </c>
      <c r="AD40">
        <f t="shared" si="7"/>
        <v>1.0775451388888888E-4</v>
      </c>
      <c r="AF40" s="1">
        <v>1.3446</v>
      </c>
      <c r="AG40">
        <f t="shared" si="8"/>
        <v>1.8650047239915076E-4</v>
      </c>
      <c r="AI40" s="1">
        <v>0.93963600000000003</v>
      </c>
      <c r="AJ40">
        <f t="shared" si="9"/>
        <v>2.5922986111111105E-4</v>
      </c>
      <c r="AL40" s="1">
        <v>0.178284</v>
      </c>
      <c r="AM40">
        <f t="shared" si="10"/>
        <v>9.1993611111111095E-5</v>
      </c>
      <c r="AP40">
        <f t="shared" si="11"/>
        <v>0</v>
      </c>
      <c r="AS40">
        <f t="shared" si="12"/>
        <v>0</v>
      </c>
      <c r="AV40">
        <f t="shared" si="13"/>
        <v>0</v>
      </c>
      <c r="AY40">
        <f t="shared" si="39"/>
        <v>38</v>
      </c>
      <c r="AZ40" s="1">
        <v>1.47888</v>
      </c>
      <c r="BA40">
        <f t="shared" si="14"/>
        <v>1.0254097222222221E-4</v>
      </c>
      <c r="BC40" s="1">
        <v>1.2027000000000001</v>
      </c>
      <c r="BD40">
        <f t="shared" si="15"/>
        <v>1.6638472222222224E-4</v>
      </c>
      <c r="BF40" s="1">
        <v>0.23788500000000001</v>
      </c>
      <c r="BG40">
        <f t="shared" si="16"/>
        <v>6.148874999999999E-5</v>
      </c>
      <c r="BJ40">
        <f t="shared" si="17"/>
        <v>0</v>
      </c>
      <c r="BM40">
        <f t="shared" si="18"/>
        <v>0</v>
      </c>
      <c r="BZ40">
        <f t="shared" si="40"/>
        <v>38</v>
      </c>
      <c r="CA40" s="1">
        <v>1.56616</v>
      </c>
      <c r="CB40">
        <f t="shared" si="21"/>
        <v>1.1729503892427458E-4</v>
      </c>
      <c r="CD40" s="1">
        <v>1.3720699999999999</v>
      </c>
      <c r="CE40">
        <f t="shared" si="22"/>
        <v>1.8988680555555556E-4</v>
      </c>
      <c r="CG40" s="1">
        <v>0.98388699999999996</v>
      </c>
      <c r="CH40">
        <f t="shared" si="23"/>
        <v>2.7101305555555556E-4</v>
      </c>
      <c r="CJ40" s="1">
        <v>0.23794599999999999</v>
      </c>
      <c r="CK40">
        <f t="shared" si="24"/>
        <v>1.2333361111111112E-4</v>
      </c>
      <c r="CN40">
        <f t="shared" si="25"/>
        <v>0</v>
      </c>
      <c r="CQ40">
        <f t="shared" si="26"/>
        <v>0</v>
      </c>
      <c r="CT40">
        <f t="shared" si="27"/>
        <v>0</v>
      </c>
      <c r="CW40" s="1">
        <v>0.55835000000000001</v>
      </c>
      <c r="CX40">
        <f t="shared" si="28"/>
        <v>3.8491354166666671E-5</v>
      </c>
      <c r="CZ40" s="1">
        <v>0.28195199999999998</v>
      </c>
      <c r="DA40">
        <f t="shared" si="29"/>
        <v>3.7525316840277766E-5</v>
      </c>
      <c r="DD40">
        <f t="shared" si="30"/>
        <v>0</v>
      </c>
      <c r="DG40">
        <f t="shared" si="31"/>
        <v>0</v>
      </c>
      <c r="DJ40">
        <f t="shared" si="32"/>
        <v>0</v>
      </c>
    </row>
    <row r="41" spans="4:114" x14ac:dyDescent="0.25">
      <c r="D41">
        <f t="shared" si="36"/>
        <v>39</v>
      </c>
      <c r="E41" s="1">
        <f t="shared" si="37"/>
        <v>2.1260416666666667E-3</v>
      </c>
      <c r="F41" s="1">
        <v>1.5075700000000001</v>
      </c>
      <c r="G41">
        <f t="shared" si="0"/>
        <v>1.130029016277424E-4</v>
      </c>
      <c r="I41" s="1">
        <v>1.4514199999999999</v>
      </c>
      <c r="J41">
        <f t="shared" si="1"/>
        <v>2.0131041666666665E-4</v>
      </c>
      <c r="L41" s="1">
        <v>1.1224400000000001</v>
      </c>
      <c r="M41">
        <f t="shared" si="2"/>
        <v>3.1089861111111114E-4</v>
      </c>
      <c r="O41" s="1">
        <v>0.81298800000000004</v>
      </c>
      <c r="P41">
        <f t="shared" si="3"/>
        <v>4.4767583333333335E-4</v>
      </c>
      <c r="R41" s="1">
        <v>0.43811</v>
      </c>
      <c r="S41">
        <f t="shared" si="4"/>
        <v>3.5518624999999999E-4</v>
      </c>
      <c r="V41">
        <f t="shared" si="5"/>
        <v>0</v>
      </c>
      <c r="Y41">
        <f t="shared" si="6"/>
        <v>0</v>
      </c>
      <c r="AB41">
        <f t="shared" si="38"/>
        <v>39</v>
      </c>
      <c r="AC41" s="1">
        <v>1.5496799999999999</v>
      </c>
      <c r="AD41">
        <f t="shared" si="7"/>
        <v>1.0748958333333331E-4</v>
      </c>
      <c r="AF41" s="1">
        <v>1.3375900000000001</v>
      </c>
      <c r="AG41">
        <f t="shared" si="8"/>
        <v>1.8554578556263267E-4</v>
      </c>
      <c r="AI41" s="1">
        <v>0.92681899999999995</v>
      </c>
      <c r="AJ41">
        <f t="shared" si="9"/>
        <v>2.5562708333333337E-4</v>
      </c>
      <c r="AL41" s="1">
        <v>0.152893</v>
      </c>
      <c r="AM41">
        <f t="shared" si="10"/>
        <v>7.7955555555555561E-5</v>
      </c>
      <c r="AP41">
        <f t="shared" si="11"/>
        <v>0</v>
      </c>
      <c r="AS41">
        <f t="shared" si="12"/>
        <v>0</v>
      </c>
      <c r="AV41">
        <f t="shared" si="13"/>
        <v>0</v>
      </c>
      <c r="AY41">
        <f t="shared" si="39"/>
        <v>39</v>
      </c>
      <c r="AZ41" s="1">
        <v>1.4742999999999999</v>
      </c>
      <c r="BA41">
        <f t="shared" si="14"/>
        <v>1.0221250000000001E-4</v>
      </c>
      <c r="BC41" s="1">
        <v>1.1932400000000001</v>
      </c>
      <c r="BD41">
        <f t="shared" si="15"/>
        <v>1.6504930555555556E-4</v>
      </c>
      <c r="BF41" s="1">
        <v>0.20483399999999999</v>
      </c>
      <c r="BG41">
        <f t="shared" si="16"/>
        <v>5.243513888888889E-5</v>
      </c>
      <c r="BJ41">
        <f t="shared" si="17"/>
        <v>0</v>
      </c>
      <c r="BM41">
        <f t="shared" si="18"/>
        <v>0</v>
      </c>
      <c r="BZ41">
        <f t="shared" si="40"/>
        <v>39</v>
      </c>
      <c r="CA41" s="1">
        <v>1.56097</v>
      </c>
      <c r="CB41">
        <f t="shared" si="21"/>
        <v>1.1690607218683651E-4</v>
      </c>
      <c r="CD41" s="1">
        <v>1.3623000000000001</v>
      </c>
      <c r="CE41">
        <f t="shared" si="22"/>
        <v>1.8857291666666667E-4</v>
      </c>
      <c r="CG41" s="1">
        <v>0.96740700000000002</v>
      </c>
      <c r="CH41">
        <f t="shared" si="23"/>
        <v>2.6639305555555557E-4</v>
      </c>
      <c r="CJ41" s="1">
        <v>0.20605499999999999</v>
      </c>
      <c r="CK41">
        <f t="shared" si="24"/>
        <v>1.0565027777777778E-4</v>
      </c>
      <c r="CN41">
        <f t="shared" si="25"/>
        <v>0</v>
      </c>
      <c r="CQ41">
        <f t="shared" si="26"/>
        <v>0</v>
      </c>
      <c r="CT41">
        <f t="shared" si="27"/>
        <v>0</v>
      </c>
      <c r="CW41" s="1">
        <v>0.55020100000000005</v>
      </c>
      <c r="CX41">
        <f t="shared" si="28"/>
        <v>3.7931840277777778E-5</v>
      </c>
      <c r="CZ41" s="1">
        <v>0.26873799999999998</v>
      </c>
      <c r="DA41">
        <f t="shared" si="29"/>
        <v>3.5736920572916668E-5</v>
      </c>
      <c r="DD41">
        <f t="shared" si="30"/>
        <v>0</v>
      </c>
      <c r="DG41">
        <f t="shared" si="31"/>
        <v>0</v>
      </c>
      <c r="DJ41">
        <f t="shared" si="32"/>
        <v>0</v>
      </c>
    </row>
    <row r="42" spans="4:114" x14ac:dyDescent="0.25">
      <c r="D42">
        <f t="shared" si="36"/>
        <v>40</v>
      </c>
      <c r="E42" s="1">
        <f t="shared" si="37"/>
        <v>2.1805555555555558E-3</v>
      </c>
      <c r="F42" s="1">
        <v>1.5051300000000001</v>
      </c>
      <c r="G42">
        <f t="shared" si="0"/>
        <v>1.1284273885350319E-4</v>
      </c>
      <c r="I42" s="1">
        <v>1.4474499999999999</v>
      </c>
      <c r="J42">
        <f t="shared" si="1"/>
        <v>2.0075902777777778E-4</v>
      </c>
      <c r="L42" s="1">
        <v>1.1160300000000001</v>
      </c>
      <c r="M42">
        <f t="shared" si="2"/>
        <v>3.0907500000000002E-4</v>
      </c>
      <c r="O42" s="1">
        <v>0.79864500000000005</v>
      </c>
      <c r="P42">
        <f t="shared" si="3"/>
        <v>4.3979222222222223E-4</v>
      </c>
      <c r="R42" s="1">
        <v>0.41433700000000001</v>
      </c>
      <c r="S42">
        <f t="shared" si="4"/>
        <v>3.3524833333333339E-4</v>
      </c>
      <c r="V42">
        <f t="shared" si="5"/>
        <v>0</v>
      </c>
      <c r="Y42">
        <f t="shared" si="6"/>
        <v>0</v>
      </c>
      <c r="AB42">
        <f t="shared" si="38"/>
        <v>40</v>
      </c>
      <c r="AC42" s="1">
        <v>1.5460199999999999</v>
      </c>
      <c r="AD42">
        <f t="shared" si="7"/>
        <v>1.0721423611111111E-4</v>
      </c>
      <c r="AF42" s="1">
        <v>1.33087</v>
      </c>
      <c r="AG42">
        <f t="shared" si="8"/>
        <v>1.8461195859872614E-4</v>
      </c>
      <c r="AI42" s="1">
        <v>0.91369599999999995</v>
      </c>
      <c r="AJ42">
        <f t="shared" si="9"/>
        <v>2.5210902777777778E-4</v>
      </c>
      <c r="AL42" s="1">
        <v>0.127747</v>
      </c>
      <c r="AM42">
        <f t="shared" si="10"/>
        <v>6.4019166666666658E-5</v>
      </c>
      <c r="AP42">
        <f t="shared" si="11"/>
        <v>0</v>
      </c>
      <c r="AS42">
        <f t="shared" si="12"/>
        <v>0</v>
      </c>
      <c r="AV42">
        <f t="shared" si="13"/>
        <v>0</v>
      </c>
      <c r="AY42">
        <f t="shared" si="39"/>
        <v>40</v>
      </c>
      <c r="AZ42" s="1">
        <v>1.4694199999999999</v>
      </c>
      <c r="BA42">
        <f t="shared" si="14"/>
        <v>1.0186284722222222E-4</v>
      </c>
      <c r="BC42" s="1">
        <v>1.18347</v>
      </c>
      <c r="BD42">
        <f t="shared" si="15"/>
        <v>1.6371388888888888E-4</v>
      </c>
      <c r="BF42" s="1">
        <v>0.17269899999999999</v>
      </c>
      <c r="BG42">
        <f t="shared" si="16"/>
        <v>4.3614722222222226E-5</v>
      </c>
      <c r="BJ42">
        <f t="shared" si="17"/>
        <v>0</v>
      </c>
      <c r="BM42">
        <f t="shared" si="18"/>
        <v>0</v>
      </c>
      <c r="BZ42">
        <f t="shared" si="40"/>
        <v>40</v>
      </c>
      <c r="CA42" s="1">
        <v>1.55579</v>
      </c>
      <c r="CB42">
        <f t="shared" si="21"/>
        <v>1.1653998584571832E-4</v>
      </c>
      <c r="CD42" s="1">
        <v>1.3531500000000001</v>
      </c>
      <c r="CE42">
        <f t="shared" si="22"/>
        <v>1.8734375000000001E-4</v>
      </c>
      <c r="CG42" s="1">
        <v>0.950623</v>
      </c>
      <c r="CH42">
        <f t="shared" si="23"/>
        <v>2.6160347222222222E-4</v>
      </c>
      <c r="CJ42" s="1">
        <v>0.174286</v>
      </c>
      <c r="CK42">
        <f t="shared" si="24"/>
        <v>8.800944444444444E-5</v>
      </c>
      <c r="CN42">
        <f t="shared" si="25"/>
        <v>0</v>
      </c>
      <c r="CQ42">
        <f t="shared" si="26"/>
        <v>0</v>
      </c>
      <c r="CT42">
        <f t="shared" si="27"/>
        <v>0</v>
      </c>
      <c r="CW42" s="1">
        <v>0.54223600000000005</v>
      </c>
      <c r="CX42">
        <f t="shared" si="28"/>
        <v>3.7378715277777783E-5</v>
      </c>
      <c r="CZ42" s="1">
        <v>0.25570700000000002</v>
      </c>
      <c r="DA42">
        <f t="shared" si="29"/>
        <v>3.396303862847222E-5</v>
      </c>
      <c r="DD42">
        <f t="shared" si="30"/>
        <v>0</v>
      </c>
      <c r="DG42">
        <f t="shared" si="31"/>
        <v>0</v>
      </c>
      <c r="DJ42">
        <f t="shared" si="32"/>
        <v>0</v>
      </c>
    </row>
    <row r="43" spans="4:114" x14ac:dyDescent="0.25">
      <c r="D43">
        <f t="shared" si="36"/>
        <v>41</v>
      </c>
      <c r="E43" s="1">
        <f t="shared" si="37"/>
        <v>2.2350694444444445E-3</v>
      </c>
      <c r="F43" s="1">
        <v>1.5033000000000001</v>
      </c>
      <c r="G43">
        <f t="shared" si="0"/>
        <v>1.1268220099079972E-4</v>
      </c>
      <c r="I43" s="1">
        <v>1.4434800000000001</v>
      </c>
      <c r="J43">
        <f t="shared" si="1"/>
        <v>2.002715277777778E-4</v>
      </c>
      <c r="L43" s="1">
        <v>1.10931</v>
      </c>
      <c r="M43">
        <f t="shared" si="2"/>
        <v>3.072097222222222E-4</v>
      </c>
      <c r="O43" s="1">
        <v>0.78460700000000005</v>
      </c>
      <c r="P43">
        <f t="shared" si="3"/>
        <v>4.3199333333333336E-4</v>
      </c>
      <c r="R43" s="1">
        <v>0.39025900000000002</v>
      </c>
      <c r="S43">
        <f t="shared" si="4"/>
        <v>3.1499250000000006E-4</v>
      </c>
      <c r="V43">
        <f t="shared" si="5"/>
        <v>0</v>
      </c>
      <c r="Y43">
        <f t="shared" si="6"/>
        <v>0</v>
      </c>
      <c r="AB43">
        <f t="shared" si="38"/>
        <v>41</v>
      </c>
      <c r="AC43" s="1">
        <v>1.54175</v>
      </c>
      <c r="AD43">
        <f t="shared" si="7"/>
        <v>1.0693888888888888E-4</v>
      </c>
      <c r="AF43" s="1">
        <v>1.32416</v>
      </c>
      <c r="AG43">
        <f t="shared" si="8"/>
        <v>1.8363571656050955E-4</v>
      </c>
      <c r="AI43" s="1">
        <v>0.90148899999999998</v>
      </c>
      <c r="AJ43">
        <f t="shared" si="9"/>
        <v>2.4854875E-4</v>
      </c>
      <c r="AL43" s="1">
        <v>0.10272199999999999</v>
      </c>
      <c r="AM43">
        <f t="shared" si="10"/>
        <v>5.0133555555555555E-5</v>
      </c>
      <c r="AP43">
        <f t="shared" si="11"/>
        <v>0</v>
      </c>
      <c r="AS43">
        <f t="shared" si="12"/>
        <v>0</v>
      </c>
      <c r="AV43">
        <f t="shared" si="13"/>
        <v>0</v>
      </c>
      <c r="AY43">
        <f t="shared" si="39"/>
        <v>41</v>
      </c>
      <c r="AZ43" s="1">
        <v>1.4642299999999999</v>
      </c>
      <c r="BA43">
        <f t="shared" si="14"/>
        <v>1.0149201388888888E-4</v>
      </c>
      <c r="BC43" s="1">
        <v>1.17401</v>
      </c>
      <c r="BD43">
        <f t="shared" si="15"/>
        <v>1.6240000000000002E-4</v>
      </c>
      <c r="BF43" s="1">
        <v>0.14132700000000001</v>
      </c>
      <c r="BG43">
        <f t="shared" si="16"/>
        <v>3.500625E-5</v>
      </c>
      <c r="BJ43">
        <f t="shared" si="17"/>
        <v>0</v>
      </c>
      <c r="BM43">
        <f t="shared" si="18"/>
        <v>0</v>
      </c>
      <c r="BZ43">
        <f t="shared" si="40"/>
        <v>41</v>
      </c>
      <c r="CA43" s="1">
        <v>1.55121</v>
      </c>
      <c r="CB43">
        <f t="shared" si="21"/>
        <v>1.1616227176220805E-4</v>
      </c>
      <c r="CD43" s="1">
        <v>1.3446</v>
      </c>
      <c r="CE43">
        <f t="shared" si="22"/>
        <v>1.8611458333333333E-4</v>
      </c>
      <c r="CG43" s="1">
        <v>0.93292200000000003</v>
      </c>
      <c r="CH43">
        <f t="shared" si="23"/>
        <v>2.5672902777777783E-4</v>
      </c>
      <c r="CJ43" s="1">
        <v>0.14254800000000001</v>
      </c>
      <c r="CK43">
        <f t="shared" si="24"/>
        <v>7.038555555555555E-5</v>
      </c>
      <c r="CN43">
        <f t="shared" si="25"/>
        <v>0</v>
      </c>
      <c r="CQ43">
        <f t="shared" si="26"/>
        <v>0</v>
      </c>
      <c r="CT43">
        <f t="shared" si="27"/>
        <v>0</v>
      </c>
      <c r="CW43" s="1">
        <v>0.53427100000000005</v>
      </c>
      <c r="CX43">
        <f t="shared" si="28"/>
        <v>3.6828784722222227E-5</v>
      </c>
      <c r="CZ43" s="1">
        <v>0.24270600000000001</v>
      </c>
      <c r="DA43">
        <f t="shared" si="29"/>
        <v>3.2201626736111114E-5</v>
      </c>
      <c r="DD43">
        <f t="shared" si="30"/>
        <v>0</v>
      </c>
      <c r="DG43">
        <f t="shared" si="31"/>
        <v>0</v>
      </c>
      <c r="DJ43">
        <f t="shared" si="32"/>
        <v>0</v>
      </c>
    </row>
    <row r="44" spans="4:114" x14ac:dyDescent="0.25">
      <c r="D44">
        <f t="shared" si="36"/>
        <v>42</v>
      </c>
      <c r="E44" s="1">
        <f t="shared" si="37"/>
        <v>2.2895833333333331E-3</v>
      </c>
      <c r="F44" s="1">
        <v>1.50085</v>
      </c>
      <c r="G44">
        <f t="shared" si="0"/>
        <v>1.1249878273177635E-4</v>
      </c>
      <c r="I44" s="1">
        <v>1.4404300000000001</v>
      </c>
      <c r="J44">
        <f t="shared" si="1"/>
        <v>1.9980555555555558E-4</v>
      </c>
      <c r="L44" s="1">
        <v>1.1026</v>
      </c>
      <c r="M44">
        <f t="shared" si="2"/>
        <v>3.0538749999999996E-4</v>
      </c>
      <c r="O44" s="1">
        <v>0.77056899999999995</v>
      </c>
      <c r="P44">
        <f t="shared" si="3"/>
        <v>4.240247222222223E-4</v>
      </c>
      <c r="R44" s="1">
        <v>0.36572300000000002</v>
      </c>
      <c r="S44">
        <f t="shared" si="4"/>
        <v>2.9432958333333332E-4</v>
      </c>
      <c r="V44">
        <f t="shared" si="5"/>
        <v>0</v>
      </c>
      <c r="Y44">
        <f t="shared" si="6"/>
        <v>0</v>
      </c>
      <c r="AB44">
        <f t="shared" si="38"/>
        <v>42</v>
      </c>
      <c r="AC44" s="1">
        <v>1.53809</v>
      </c>
      <c r="AD44">
        <f t="shared" si="7"/>
        <v>1.0667395833333333E-4</v>
      </c>
      <c r="AF44" s="1">
        <v>1.3168299999999999</v>
      </c>
      <c r="AG44">
        <f t="shared" si="8"/>
        <v>1.8268033439490449E-4</v>
      </c>
      <c r="AI44" s="1">
        <v>0.88806200000000002</v>
      </c>
      <c r="AJ44">
        <f t="shared" si="9"/>
        <v>2.4481888888888887E-4</v>
      </c>
      <c r="AL44" s="1">
        <v>7.7758800000000003E-2</v>
      </c>
      <c r="AM44">
        <f t="shared" si="10"/>
        <v>3.6307444444444446E-5</v>
      </c>
      <c r="AP44">
        <f t="shared" si="11"/>
        <v>0</v>
      </c>
      <c r="AS44">
        <f t="shared" si="12"/>
        <v>0</v>
      </c>
      <c r="AV44">
        <f t="shared" si="13"/>
        <v>0</v>
      </c>
      <c r="AY44">
        <f t="shared" si="39"/>
        <v>42</v>
      </c>
      <c r="AZ44" s="1">
        <v>1.4587399999999999</v>
      </c>
      <c r="BA44">
        <f t="shared" si="14"/>
        <v>1.0114236111111109E-4</v>
      </c>
      <c r="BC44" s="1">
        <v>1.16455</v>
      </c>
      <c r="BD44">
        <f t="shared" si="15"/>
        <v>1.610861111111111E-4</v>
      </c>
      <c r="BF44" s="1">
        <v>0.110718</v>
      </c>
      <c r="BG44">
        <f t="shared" si="16"/>
        <v>2.6622374999999996E-5</v>
      </c>
      <c r="BJ44">
        <f t="shared" si="17"/>
        <v>0</v>
      </c>
      <c r="BM44">
        <f t="shared" si="18"/>
        <v>0</v>
      </c>
      <c r="BZ44">
        <f t="shared" si="40"/>
        <v>42</v>
      </c>
      <c r="CA44" s="1">
        <v>1.54572</v>
      </c>
      <c r="CB44">
        <f t="shared" si="21"/>
        <v>1.1578455767869778E-4</v>
      </c>
      <c r="CD44" s="1">
        <v>1.33545</v>
      </c>
      <c r="CE44">
        <f t="shared" si="22"/>
        <v>1.8484305555555556E-4</v>
      </c>
      <c r="CG44" s="1">
        <v>0.91552699999999998</v>
      </c>
      <c r="CH44">
        <f t="shared" si="23"/>
        <v>2.5202430555555557E-4</v>
      </c>
      <c r="CJ44" s="1">
        <v>0.11083999999999999</v>
      </c>
      <c r="CK44">
        <f t="shared" si="24"/>
        <v>5.280394444444444E-5</v>
      </c>
      <c r="CN44">
        <f t="shared" si="25"/>
        <v>0</v>
      </c>
      <c r="CQ44">
        <f t="shared" si="26"/>
        <v>0</v>
      </c>
      <c r="CT44">
        <f t="shared" si="27"/>
        <v>0</v>
      </c>
      <c r="CW44" s="1">
        <v>0.52639800000000003</v>
      </c>
      <c r="CX44">
        <f t="shared" si="28"/>
        <v>3.6282013888888895E-5</v>
      </c>
      <c r="CZ44" s="1">
        <v>0.22985800000000001</v>
      </c>
      <c r="DA44">
        <f t="shared" si="29"/>
        <v>3.0450640625000003E-5</v>
      </c>
      <c r="DD44">
        <f t="shared" si="30"/>
        <v>0</v>
      </c>
      <c r="DG44">
        <f t="shared" si="31"/>
        <v>0</v>
      </c>
      <c r="DJ44">
        <f t="shared" si="32"/>
        <v>0</v>
      </c>
    </row>
    <row r="45" spans="4:114" x14ac:dyDescent="0.25">
      <c r="D45">
        <f t="shared" si="36"/>
        <v>43</v>
      </c>
      <c r="E45" s="1">
        <f t="shared" si="37"/>
        <v>2.3440972222222222E-3</v>
      </c>
      <c r="F45" s="1">
        <v>1.49841</v>
      </c>
      <c r="G45">
        <f t="shared" si="0"/>
        <v>1.1232736730360935E-4</v>
      </c>
      <c r="I45" s="1">
        <v>1.4367700000000001</v>
      </c>
      <c r="J45">
        <f t="shared" si="1"/>
        <v>1.9927569444444447E-4</v>
      </c>
      <c r="L45" s="1">
        <v>1.09619</v>
      </c>
      <c r="M45">
        <f t="shared" si="2"/>
        <v>3.0356527777777777E-4</v>
      </c>
      <c r="O45" s="1">
        <v>0.75592000000000004</v>
      </c>
      <c r="P45">
        <f t="shared" si="3"/>
        <v>4.1597138888888887E-4</v>
      </c>
      <c r="R45" s="1">
        <v>0.34066800000000003</v>
      </c>
      <c r="S45">
        <f t="shared" si="4"/>
        <v>2.7320875000000003E-4</v>
      </c>
      <c r="V45">
        <f t="shared" si="5"/>
        <v>0</v>
      </c>
      <c r="Y45">
        <f t="shared" si="6"/>
        <v>0</v>
      </c>
      <c r="AB45">
        <f t="shared" si="38"/>
        <v>43</v>
      </c>
      <c r="AC45" s="1">
        <v>1.5341199999999999</v>
      </c>
      <c r="AD45">
        <f t="shared" si="7"/>
        <v>1.0641944444444444E-4</v>
      </c>
      <c r="AF45" s="1">
        <v>1.3104199999999999</v>
      </c>
      <c r="AG45">
        <f t="shared" si="8"/>
        <v>1.8178961783439491E-4</v>
      </c>
      <c r="AI45" s="1">
        <v>0.87463400000000002</v>
      </c>
      <c r="AJ45">
        <f t="shared" si="9"/>
        <v>2.4117361111111111E-4</v>
      </c>
      <c r="AL45" s="1">
        <v>5.2948000000000002E-2</v>
      </c>
      <c r="AM45">
        <f t="shared" si="10"/>
        <v>2.2584694444444443E-5</v>
      </c>
      <c r="AP45">
        <f t="shared" si="11"/>
        <v>0</v>
      </c>
      <c r="AS45">
        <f t="shared" si="12"/>
        <v>0</v>
      </c>
      <c r="AV45">
        <f t="shared" si="13"/>
        <v>0</v>
      </c>
      <c r="AY45">
        <f t="shared" si="39"/>
        <v>43</v>
      </c>
      <c r="AZ45" s="1">
        <v>1.4541599999999999</v>
      </c>
      <c r="BA45">
        <f t="shared" si="14"/>
        <v>1.0080312500000002E-4</v>
      </c>
      <c r="BC45" s="1">
        <v>1.15509</v>
      </c>
      <c r="BD45">
        <f t="shared" si="15"/>
        <v>1.5977222222222223E-4</v>
      </c>
      <c r="BF45" s="1">
        <v>8.0963099999999996E-2</v>
      </c>
      <c r="BG45">
        <f t="shared" si="16"/>
        <v>1.1244875E-5</v>
      </c>
      <c r="BJ45">
        <f t="shared" si="17"/>
        <v>0</v>
      </c>
      <c r="BM45">
        <f t="shared" si="18"/>
        <v>0</v>
      </c>
      <c r="BZ45">
        <f t="shared" si="40"/>
        <v>43</v>
      </c>
      <c r="CA45" s="1">
        <v>1.54114</v>
      </c>
      <c r="CB45">
        <f t="shared" si="21"/>
        <v>1.1541809624911535E-4</v>
      </c>
      <c r="CD45" s="1">
        <v>1.32629</v>
      </c>
      <c r="CE45">
        <f t="shared" si="22"/>
        <v>1.8359236111111109E-4</v>
      </c>
      <c r="CG45" s="1">
        <v>0.89904799999999996</v>
      </c>
      <c r="CH45">
        <f t="shared" si="23"/>
        <v>2.4736194444444445E-4</v>
      </c>
      <c r="CJ45" s="1">
        <v>7.9254199999999997E-2</v>
      </c>
      <c r="CK45">
        <f t="shared" si="24"/>
        <v>3.5246972222222224E-5</v>
      </c>
      <c r="CN45">
        <f t="shared" si="25"/>
        <v>0</v>
      </c>
      <c r="CQ45">
        <f t="shared" si="26"/>
        <v>0</v>
      </c>
      <c r="CT45">
        <f t="shared" si="27"/>
        <v>0</v>
      </c>
      <c r="CW45" s="1">
        <v>0.51852399999999998</v>
      </c>
      <c r="CX45">
        <f t="shared" si="28"/>
        <v>3.574052083333333E-5</v>
      </c>
      <c r="CZ45" s="1">
        <v>0.21701000000000001</v>
      </c>
      <c r="DA45">
        <f t="shared" si="29"/>
        <v>2.8712192708333336E-5</v>
      </c>
      <c r="DD45">
        <f t="shared" si="30"/>
        <v>0</v>
      </c>
      <c r="DG45">
        <f t="shared" si="31"/>
        <v>0</v>
      </c>
      <c r="DJ45">
        <f t="shared" si="32"/>
        <v>0</v>
      </c>
    </row>
    <row r="46" spans="4:114" x14ac:dyDescent="0.25">
      <c r="D46">
        <f t="shared" si="36"/>
        <v>44</v>
      </c>
      <c r="E46" s="1">
        <f t="shared" si="37"/>
        <v>2.3986111111111109E-3</v>
      </c>
      <c r="F46" s="1">
        <v>1.4962800000000001</v>
      </c>
      <c r="G46">
        <f t="shared" si="0"/>
        <v>1.1215595187544233E-4</v>
      </c>
      <c r="I46" s="1">
        <v>1.4328000000000001</v>
      </c>
      <c r="J46">
        <f t="shared" si="1"/>
        <v>1.9872430555555555E-4</v>
      </c>
      <c r="L46" s="1">
        <v>1.08948</v>
      </c>
      <c r="M46">
        <f t="shared" si="2"/>
        <v>3.0174305555555559E-4</v>
      </c>
      <c r="O46" s="1">
        <v>0.74157700000000004</v>
      </c>
      <c r="P46">
        <f t="shared" si="3"/>
        <v>4.0800305555555559E-4</v>
      </c>
      <c r="R46" s="1">
        <v>0.31503300000000001</v>
      </c>
      <c r="S46">
        <f t="shared" si="4"/>
        <v>2.5169374999999998E-4</v>
      </c>
      <c r="V46">
        <f t="shared" si="5"/>
        <v>0</v>
      </c>
      <c r="Y46">
        <f t="shared" si="6"/>
        <v>0</v>
      </c>
      <c r="AB46">
        <f t="shared" si="38"/>
        <v>44</v>
      </c>
      <c r="AC46" s="1">
        <v>1.5307599999999999</v>
      </c>
      <c r="AD46">
        <f t="shared" si="7"/>
        <v>1.0616493055555555E-4</v>
      </c>
      <c r="AF46" s="1">
        <v>1.30402</v>
      </c>
      <c r="AG46">
        <f t="shared" si="8"/>
        <v>1.8085648619957538E-4</v>
      </c>
      <c r="AI46" s="1">
        <v>0.86181600000000003</v>
      </c>
      <c r="AJ46">
        <f t="shared" si="9"/>
        <v>2.3765555555555558E-4</v>
      </c>
      <c r="AL46" s="1">
        <v>2.8356900000000001E-2</v>
      </c>
      <c r="AM46">
        <f t="shared" si="10"/>
        <v>8.9662250000000007E-6</v>
      </c>
      <c r="AP46">
        <f t="shared" si="11"/>
        <v>0</v>
      </c>
      <c r="AS46">
        <f t="shared" si="12"/>
        <v>0</v>
      </c>
      <c r="AV46">
        <f t="shared" si="13"/>
        <v>0</v>
      </c>
      <c r="AY46">
        <f t="shared" si="39"/>
        <v>44</v>
      </c>
      <c r="AZ46" s="1">
        <v>1.4489700000000001</v>
      </c>
      <c r="BA46">
        <f t="shared" si="14"/>
        <v>1.0046423611111111E-4</v>
      </c>
      <c r="BC46" s="1">
        <v>1.1456299999999999</v>
      </c>
      <c r="BD46">
        <f t="shared" si="15"/>
        <v>1.5843680555555553E-4</v>
      </c>
      <c r="BG46">
        <f t="shared" si="16"/>
        <v>0</v>
      </c>
      <c r="BJ46">
        <f t="shared" si="17"/>
        <v>0</v>
      </c>
      <c r="BM46">
        <f t="shared" si="18"/>
        <v>0</v>
      </c>
      <c r="BZ46">
        <f t="shared" si="40"/>
        <v>44</v>
      </c>
      <c r="CA46" s="1">
        <v>1.5359499999999999</v>
      </c>
      <c r="CB46">
        <f t="shared" si="21"/>
        <v>1.150516348195329E-4</v>
      </c>
      <c r="CD46" s="1">
        <v>1.3174399999999999</v>
      </c>
      <c r="CE46">
        <f t="shared" si="22"/>
        <v>1.8234236111111106E-4</v>
      </c>
      <c r="CG46" s="1">
        <v>0.88195800000000002</v>
      </c>
      <c r="CH46">
        <f t="shared" si="23"/>
        <v>2.4269958333333335E-4</v>
      </c>
      <c r="CJ46" s="1">
        <v>4.7634900000000001E-2</v>
      </c>
      <c r="CK46">
        <f t="shared" si="24"/>
        <v>1.7734944444444448E-5</v>
      </c>
      <c r="CN46">
        <f t="shared" si="25"/>
        <v>0</v>
      </c>
      <c r="CQ46">
        <f t="shared" si="26"/>
        <v>0</v>
      </c>
      <c r="CT46">
        <f t="shared" si="27"/>
        <v>0</v>
      </c>
      <c r="CW46" s="1">
        <v>0.51080300000000001</v>
      </c>
      <c r="CX46">
        <f t="shared" si="28"/>
        <v>3.5204340277777781E-5</v>
      </c>
      <c r="CZ46" s="1">
        <v>0.204346</v>
      </c>
      <c r="DA46">
        <f t="shared" si="29"/>
        <v>2.6996572482638891E-5</v>
      </c>
      <c r="DD46">
        <f t="shared" si="30"/>
        <v>0</v>
      </c>
      <c r="DG46">
        <f t="shared" si="31"/>
        <v>0</v>
      </c>
      <c r="DJ46">
        <f t="shared" si="32"/>
        <v>0</v>
      </c>
    </row>
    <row r="47" spans="4:114" x14ac:dyDescent="0.25">
      <c r="D47">
        <f t="shared" si="36"/>
        <v>45</v>
      </c>
      <c r="E47" s="1">
        <f t="shared" si="37"/>
        <v>2.453125E-3</v>
      </c>
      <c r="F47" s="1">
        <v>1.4938400000000001</v>
      </c>
      <c r="G47">
        <f t="shared" si="0"/>
        <v>1.1196128096249117E-4</v>
      </c>
      <c r="I47" s="1">
        <v>1.42883</v>
      </c>
      <c r="J47">
        <f t="shared" si="1"/>
        <v>1.9821597222222223E-4</v>
      </c>
      <c r="L47" s="1">
        <v>1.08307</v>
      </c>
      <c r="M47">
        <f t="shared" si="2"/>
        <v>2.9996249999999998E-4</v>
      </c>
      <c r="O47" s="1">
        <v>0.72723400000000005</v>
      </c>
      <c r="P47">
        <f t="shared" si="3"/>
        <v>4.000177777777778E-4</v>
      </c>
      <c r="R47" s="1">
        <v>0.28903200000000001</v>
      </c>
      <c r="S47">
        <f t="shared" si="4"/>
        <v>2.2977208333333328E-4</v>
      </c>
      <c r="V47">
        <f t="shared" si="5"/>
        <v>0</v>
      </c>
      <c r="Y47">
        <f t="shared" si="6"/>
        <v>0</v>
      </c>
      <c r="AB47">
        <f t="shared" si="38"/>
        <v>45</v>
      </c>
      <c r="AC47" s="1">
        <v>1.5267900000000001</v>
      </c>
      <c r="AD47">
        <f t="shared" si="7"/>
        <v>1.0590000000000001E-4</v>
      </c>
      <c r="AF47" s="1">
        <v>1.2969999999999999</v>
      </c>
      <c r="AG47">
        <f t="shared" si="8"/>
        <v>1.7990110403397027E-4</v>
      </c>
      <c r="AI47" s="1">
        <v>0.84930399999999995</v>
      </c>
      <c r="AJ47">
        <f t="shared" si="9"/>
        <v>2.3409527777777778E-4</v>
      </c>
      <c r="AL47" s="1">
        <v>3.9215099999999996E-3</v>
      </c>
      <c r="AM47">
        <f t="shared" si="10"/>
        <v>-4.5716916666666673E-6</v>
      </c>
      <c r="AP47">
        <f t="shared" si="11"/>
        <v>0</v>
      </c>
      <c r="AS47">
        <f t="shared" si="12"/>
        <v>0</v>
      </c>
      <c r="AV47">
        <f t="shared" si="13"/>
        <v>0</v>
      </c>
      <c r="AY47">
        <f t="shared" si="39"/>
        <v>45</v>
      </c>
      <c r="AZ47" s="1">
        <v>1.4443999999999999</v>
      </c>
      <c r="BA47">
        <f t="shared" si="14"/>
        <v>1.001357638888889E-4</v>
      </c>
      <c r="BC47" s="1">
        <v>1.1358600000000001</v>
      </c>
      <c r="BD47">
        <f t="shared" si="15"/>
        <v>1.5714375000000004E-4</v>
      </c>
      <c r="BG47">
        <f t="shared" si="16"/>
        <v>0</v>
      </c>
      <c r="BJ47">
        <f t="shared" si="17"/>
        <v>0</v>
      </c>
      <c r="BM47">
        <f t="shared" si="18"/>
        <v>0</v>
      </c>
      <c r="BZ47">
        <f t="shared" si="40"/>
        <v>45</v>
      </c>
      <c r="CA47" s="1">
        <v>1.5313699999999999</v>
      </c>
      <c r="CB47">
        <f t="shared" si="21"/>
        <v>1.1469680113234251E-4</v>
      </c>
      <c r="CD47" s="1">
        <v>1.30829</v>
      </c>
      <c r="CE47">
        <f t="shared" si="22"/>
        <v>1.8111319444444443E-4</v>
      </c>
      <c r="CG47" s="1">
        <v>0.865479</v>
      </c>
      <c r="CH47">
        <f t="shared" si="23"/>
        <v>2.3799472222222224E-4</v>
      </c>
      <c r="CJ47" s="1">
        <v>1.62109E-2</v>
      </c>
      <c r="CK47">
        <f t="shared" si="24"/>
        <v>2.9413888888888882E-7</v>
      </c>
      <c r="CN47">
        <f t="shared" si="25"/>
        <v>0</v>
      </c>
      <c r="CQ47">
        <f t="shared" si="26"/>
        <v>0</v>
      </c>
      <c r="CT47">
        <f t="shared" si="27"/>
        <v>0</v>
      </c>
      <c r="CW47" s="1">
        <v>0.50308200000000003</v>
      </c>
      <c r="CX47">
        <f t="shared" si="28"/>
        <v>3.467347222222222E-5</v>
      </c>
      <c r="CZ47" s="1">
        <v>0.191833</v>
      </c>
      <c r="DA47">
        <f t="shared" si="29"/>
        <v>2.5293422309027775E-5</v>
      </c>
      <c r="DD47">
        <f t="shared" si="30"/>
        <v>0</v>
      </c>
      <c r="DG47">
        <f t="shared" si="31"/>
        <v>0</v>
      </c>
      <c r="DJ47">
        <f t="shared" si="32"/>
        <v>0</v>
      </c>
    </row>
    <row r="48" spans="4:114" x14ac:dyDescent="0.25">
      <c r="D48">
        <f t="shared" si="36"/>
        <v>46</v>
      </c>
      <c r="E48" s="1">
        <f t="shared" si="37"/>
        <v>2.5076388888888887E-3</v>
      </c>
      <c r="F48" s="1">
        <v>1.49109</v>
      </c>
      <c r="G48">
        <f t="shared" si="0"/>
        <v>1.1180074309978767E-4</v>
      </c>
      <c r="I48" s="1">
        <v>1.4254800000000001</v>
      </c>
      <c r="J48">
        <f t="shared" si="1"/>
        <v>1.9766527777777778E-4</v>
      </c>
      <c r="L48" s="1">
        <v>1.07666</v>
      </c>
      <c r="M48">
        <f t="shared" si="2"/>
        <v>2.9814027777777779E-4</v>
      </c>
      <c r="O48" s="1">
        <v>0.71282999999999996</v>
      </c>
      <c r="P48">
        <f t="shared" si="3"/>
        <v>3.9200694444444444E-4</v>
      </c>
      <c r="R48" s="1">
        <v>0.26242100000000002</v>
      </c>
      <c r="S48">
        <f t="shared" si="4"/>
        <v>2.0726541666666668E-4</v>
      </c>
      <c r="V48">
        <f t="shared" si="5"/>
        <v>0</v>
      </c>
      <c r="Y48">
        <f t="shared" si="6"/>
        <v>0</v>
      </c>
      <c r="AB48">
        <f t="shared" si="38"/>
        <v>46</v>
      </c>
      <c r="AC48" s="1">
        <v>1.5231300000000001</v>
      </c>
      <c r="AD48">
        <f t="shared" si="7"/>
        <v>1.0563541666666667E-4</v>
      </c>
      <c r="AF48" s="1">
        <v>1.2902800000000001</v>
      </c>
      <c r="AG48">
        <f t="shared" si="8"/>
        <v>1.7896727707006371E-4</v>
      </c>
      <c r="AI48" s="1">
        <v>0.83618199999999998</v>
      </c>
      <c r="AJ48">
        <f t="shared" si="9"/>
        <v>2.3049249999999998E-4</v>
      </c>
      <c r="AL48" s="1">
        <v>-2.0379600000000001E-2</v>
      </c>
      <c r="AM48">
        <f t="shared" si="10"/>
        <v>-5.6610000000000005E-6</v>
      </c>
      <c r="AP48">
        <f t="shared" si="11"/>
        <v>0</v>
      </c>
      <c r="AS48">
        <f t="shared" si="12"/>
        <v>0</v>
      </c>
      <c r="AV48">
        <f t="shared" si="13"/>
        <v>0</v>
      </c>
      <c r="AY48">
        <f t="shared" si="39"/>
        <v>46</v>
      </c>
      <c r="AZ48" s="1">
        <v>1.4395100000000001</v>
      </c>
      <c r="BA48">
        <f t="shared" si="14"/>
        <v>9.9807291666666678E-5</v>
      </c>
      <c r="BC48" s="1">
        <v>1.1270100000000001</v>
      </c>
      <c r="BD48">
        <f t="shared" si="15"/>
        <v>1.5582986111111112E-4</v>
      </c>
      <c r="BG48">
        <f t="shared" si="16"/>
        <v>0</v>
      </c>
      <c r="BJ48">
        <f t="shared" si="17"/>
        <v>0</v>
      </c>
      <c r="BM48">
        <f t="shared" si="18"/>
        <v>0</v>
      </c>
      <c r="BZ48">
        <f t="shared" si="40"/>
        <v>46</v>
      </c>
      <c r="CA48" s="1">
        <v>1.5264899999999999</v>
      </c>
      <c r="CB48">
        <f t="shared" si="21"/>
        <v>1.1431908704883225E-4</v>
      </c>
      <c r="CD48" s="1">
        <v>1.2997399999999999</v>
      </c>
      <c r="CE48">
        <f t="shared" si="22"/>
        <v>1.7988402777777777E-4</v>
      </c>
      <c r="CG48" s="1">
        <v>0.84808300000000003</v>
      </c>
      <c r="CH48">
        <f t="shared" si="23"/>
        <v>2.332898611111111E-4</v>
      </c>
      <c r="CJ48" s="1">
        <v>-1.5152000000000001E-2</v>
      </c>
      <c r="CK48">
        <f t="shared" si="24"/>
        <v>-4.2088888888888899E-6</v>
      </c>
      <c r="CN48">
        <f t="shared" si="25"/>
        <v>0</v>
      </c>
      <c r="CQ48">
        <f t="shared" si="26"/>
        <v>0</v>
      </c>
      <c r="CT48">
        <f t="shared" si="27"/>
        <v>0</v>
      </c>
      <c r="CW48" s="1">
        <v>0.49551400000000001</v>
      </c>
      <c r="CX48">
        <f t="shared" si="28"/>
        <v>3.4148958333333329E-5</v>
      </c>
      <c r="CZ48" s="1">
        <v>0.17935200000000001</v>
      </c>
      <c r="DA48">
        <f t="shared" si="29"/>
        <v>2.3598653645833335E-5</v>
      </c>
      <c r="DD48">
        <f t="shared" si="30"/>
        <v>0</v>
      </c>
      <c r="DG48">
        <f t="shared" si="31"/>
        <v>0</v>
      </c>
      <c r="DJ48">
        <f t="shared" si="32"/>
        <v>0</v>
      </c>
    </row>
    <row r="49" spans="4:114" x14ac:dyDescent="0.25">
      <c r="D49">
        <f t="shared" si="36"/>
        <v>47</v>
      </c>
      <c r="E49" s="1">
        <f t="shared" si="37"/>
        <v>2.5621527777777778E-3</v>
      </c>
      <c r="F49" s="1">
        <v>1.48956</v>
      </c>
      <c r="G49">
        <f t="shared" si="0"/>
        <v>1.1165183297947628E-4</v>
      </c>
      <c r="I49" s="1">
        <v>1.4209000000000001</v>
      </c>
      <c r="J49">
        <f t="shared" si="1"/>
        <v>1.9709305555555554E-4</v>
      </c>
      <c r="L49" s="1">
        <v>1.06995</v>
      </c>
      <c r="M49">
        <f t="shared" si="2"/>
        <v>2.9635972222222219E-4</v>
      </c>
      <c r="O49" s="1">
        <v>0.69839499999999999</v>
      </c>
      <c r="P49">
        <f t="shared" si="3"/>
        <v>3.8400444444444448E-4</v>
      </c>
      <c r="R49" s="1">
        <v>0.235016</v>
      </c>
      <c r="S49">
        <f t="shared" si="4"/>
        <v>1.8432624999999999E-4</v>
      </c>
      <c r="V49">
        <f t="shared" si="5"/>
        <v>0</v>
      </c>
      <c r="Y49">
        <f t="shared" si="6"/>
        <v>0</v>
      </c>
      <c r="AB49">
        <f t="shared" si="38"/>
        <v>47</v>
      </c>
      <c r="AC49" s="1">
        <v>1.5191699999999999</v>
      </c>
      <c r="AD49">
        <f t="shared" si="7"/>
        <v>1.0534930555555555E-4</v>
      </c>
      <c r="AF49" s="1">
        <v>1.2835700000000001</v>
      </c>
      <c r="AG49">
        <f t="shared" si="8"/>
        <v>1.7805500530785565E-4</v>
      </c>
      <c r="AI49" s="1">
        <v>0.82336399999999998</v>
      </c>
      <c r="AJ49">
        <f t="shared" si="9"/>
        <v>2.2697444444444442E-4</v>
      </c>
      <c r="AM49">
        <f t="shared" si="10"/>
        <v>0</v>
      </c>
      <c r="AP49">
        <f t="shared" si="11"/>
        <v>0</v>
      </c>
      <c r="AS49">
        <f t="shared" si="12"/>
        <v>0</v>
      </c>
      <c r="AV49">
        <f t="shared" si="13"/>
        <v>0</v>
      </c>
      <c r="AY49">
        <f t="shared" si="39"/>
        <v>47</v>
      </c>
      <c r="AZ49" s="1">
        <v>1.4349400000000001</v>
      </c>
      <c r="BA49">
        <f t="shared" si="14"/>
        <v>9.9478819444444454E-5</v>
      </c>
      <c r="BC49" s="1">
        <v>1.11694</v>
      </c>
      <c r="BD49">
        <f t="shared" si="15"/>
        <v>1.5451597222222225E-4</v>
      </c>
      <c r="BG49">
        <f t="shared" si="16"/>
        <v>0</v>
      </c>
      <c r="BJ49">
        <f t="shared" si="17"/>
        <v>0</v>
      </c>
      <c r="BM49">
        <f t="shared" si="18"/>
        <v>0</v>
      </c>
      <c r="BZ49">
        <f t="shared" si="40"/>
        <v>47</v>
      </c>
      <c r="CA49" s="1">
        <v>1.5213000000000001</v>
      </c>
      <c r="CB49">
        <f t="shared" si="21"/>
        <v>1.13941372965322E-4</v>
      </c>
      <c r="CD49" s="1">
        <v>1.2905899999999999</v>
      </c>
      <c r="CE49">
        <f t="shared" si="22"/>
        <v>1.7863402777777777E-4</v>
      </c>
      <c r="CG49" s="1">
        <v>0.83160400000000001</v>
      </c>
      <c r="CH49">
        <f t="shared" si="23"/>
        <v>2.286275E-4</v>
      </c>
      <c r="CK49">
        <f t="shared" si="24"/>
        <v>0</v>
      </c>
      <c r="CN49">
        <f t="shared" si="25"/>
        <v>0</v>
      </c>
      <c r="CQ49">
        <f t="shared" si="26"/>
        <v>0</v>
      </c>
      <c r="CT49">
        <f t="shared" si="27"/>
        <v>0</v>
      </c>
      <c r="CW49" s="1">
        <v>0.48797600000000002</v>
      </c>
      <c r="CX49">
        <f t="shared" si="28"/>
        <v>3.3629722222222225E-5</v>
      </c>
      <c r="CZ49" s="1">
        <v>0.166962</v>
      </c>
      <c r="DA49">
        <f t="shared" si="29"/>
        <v>2.1928756944444445E-5</v>
      </c>
      <c r="DD49">
        <f t="shared" si="30"/>
        <v>0</v>
      </c>
      <c r="DG49">
        <f t="shared" si="31"/>
        <v>0</v>
      </c>
      <c r="DJ49">
        <f t="shared" si="32"/>
        <v>0</v>
      </c>
    </row>
    <row r="50" spans="4:114" x14ac:dyDescent="0.25">
      <c r="D50">
        <f t="shared" si="36"/>
        <v>48</v>
      </c>
      <c r="E50" s="1">
        <f t="shared" si="37"/>
        <v>2.6166666666666664E-3</v>
      </c>
      <c r="F50" s="1">
        <v>1.48712</v>
      </c>
      <c r="G50">
        <f t="shared" si="0"/>
        <v>1.1149167020523707E-4</v>
      </c>
      <c r="I50" s="1">
        <v>1.4172400000000001</v>
      </c>
      <c r="J50">
        <f t="shared" si="1"/>
        <v>1.9652083333333335E-4</v>
      </c>
      <c r="L50" s="1">
        <v>1.0638399999999999</v>
      </c>
      <c r="M50">
        <f t="shared" si="2"/>
        <v>2.9449444444444443E-4</v>
      </c>
      <c r="O50" s="1">
        <v>0.68402099999999999</v>
      </c>
      <c r="P50">
        <f t="shared" si="3"/>
        <v>3.7601055555555558E-4</v>
      </c>
      <c r="R50" s="1">
        <v>0.207367</v>
      </c>
      <c r="S50">
        <f t="shared" si="4"/>
        <v>1.6096749999999999E-4</v>
      </c>
      <c r="V50">
        <f t="shared" si="5"/>
        <v>0</v>
      </c>
      <c r="Y50">
        <f t="shared" si="6"/>
        <v>0</v>
      </c>
      <c r="AB50">
        <f t="shared" si="38"/>
        <v>48</v>
      </c>
      <c r="AC50" s="1">
        <v>1.5148900000000001</v>
      </c>
      <c r="AD50">
        <f t="shared" si="7"/>
        <v>1.0508437500000002E-4</v>
      </c>
      <c r="AF50" s="1">
        <v>1.2771600000000001</v>
      </c>
      <c r="AG50">
        <f t="shared" si="8"/>
        <v>1.7712117834394904E-4</v>
      </c>
      <c r="AI50" s="1">
        <v>0.81085200000000002</v>
      </c>
      <c r="AJ50">
        <f t="shared" si="9"/>
        <v>2.2345652777777778E-4</v>
      </c>
      <c r="AM50">
        <f t="shared" si="10"/>
        <v>0</v>
      </c>
      <c r="AP50">
        <f t="shared" si="11"/>
        <v>0</v>
      </c>
      <c r="AS50">
        <f t="shared" si="12"/>
        <v>0</v>
      </c>
      <c r="AV50">
        <f t="shared" si="13"/>
        <v>0</v>
      </c>
      <c r="AY50">
        <f t="shared" si="39"/>
        <v>48</v>
      </c>
      <c r="AZ50" s="1">
        <v>1.43005</v>
      </c>
      <c r="BA50">
        <f t="shared" si="14"/>
        <v>9.9129166666666666E-5</v>
      </c>
      <c r="BC50" s="1">
        <v>1.10809</v>
      </c>
      <c r="BD50">
        <f t="shared" si="15"/>
        <v>1.5324444444444443E-4</v>
      </c>
      <c r="BG50">
        <f t="shared" si="16"/>
        <v>0</v>
      </c>
      <c r="BJ50">
        <f t="shared" si="17"/>
        <v>0</v>
      </c>
      <c r="BM50">
        <f t="shared" si="18"/>
        <v>0</v>
      </c>
      <c r="BZ50">
        <f t="shared" si="40"/>
        <v>48</v>
      </c>
      <c r="CA50" s="1">
        <v>1.5164200000000001</v>
      </c>
      <c r="CB50">
        <f t="shared" si="21"/>
        <v>1.1358653927813164E-4</v>
      </c>
      <c r="CD50" s="1">
        <v>1.2817400000000001</v>
      </c>
      <c r="CE50">
        <f t="shared" si="22"/>
        <v>1.7740486111111114E-4</v>
      </c>
      <c r="CG50" s="1">
        <v>0.81451399999999996</v>
      </c>
      <c r="CH50">
        <f t="shared" si="23"/>
        <v>2.239651388888889E-4</v>
      </c>
      <c r="CK50">
        <f t="shared" si="24"/>
        <v>0</v>
      </c>
      <c r="CN50">
        <f t="shared" si="25"/>
        <v>0</v>
      </c>
      <c r="CQ50">
        <f t="shared" si="26"/>
        <v>0</v>
      </c>
      <c r="CT50">
        <f t="shared" si="27"/>
        <v>0</v>
      </c>
      <c r="CW50" s="1">
        <v>0.48055999999999999</v>
      </c>
      <c r="CX50">
        <f t="shared" si="28"/>
        <v>3.3112604166666665E-5</v>
      </c>
      <c r="CZ50" s="1">
        <v>0.15484600000000001</v>
      </c>
      <c r="DA50">
        <f t="shared" si="29"/>
        <v>2.0271330295138892E-5</v>
      </c>
      <c r="DD50">
        <f t="shared" si="30"/>
        <v>0</v>
      </c>
      <c r="DG50">
        <f t="shared" si="31"/>
        <v>0</v>
      </c>
      <c r="DJ50">
        <f t="shared" si="32"/>
        <v>0</v>
      </c>
    </row>
    <row r="51" spans="4:114" x14ac:dyDescent="0.25">
      <c r="D51">
        <f t="shared" si="36"/>
        <v>49</v>
      </c>
      <c r="E51" s="1">
        <f t="shared" si="37"/>
        <v>2.671180555555556E-3</v>
      </c>
      <c r="F51" s="1">
        <v>1.48529</v>
      </c>
      <c r="G51">
        <f t="shared" si="0"/>
        <v>1.1133150743099788E-4</v>
      </c>
      <c r="I51" s="1">
        <v>1.41266</v>
      </c>
      <c r="J51">
        <f t="shared" si="1"/>
        <v>1.9599097222222222E-4</v>
      </c>
      <c r="L51" s="1">
        <v>1.0565199999999999</v>
      </c>
      <c r="M51">
        <f t="shared" si="2"/>
        <v>2.9263055555555555E-4</v>
      </c>
      <c r="O51" s="1">
        <v>0.66961700000000002</v>
      </c>
      <c r="P51">
        <f t="shared" si="3"/>
        <v>3.6801666666666673E-4</v>
      </c>
      <c r="R51" s="1">
        <v>0.178955</v>
      </c>
      <c r="S51">
        <f t="shared" si="4"/>
        <v>1.3716375E-4</v>
      </c>
      <c r="V51">
        <f t="shared" si="5"/>
        <v>0</v>
      </c>
      <c r="Y51">
        <f t="shared" si="6"/>
        <v>0</v>
      </c>
      <c r="AB51">
        <f t="shared" si="38"/>
        <v>49</v>
      </c>
      <c r="AC51" s="1">
        <v>1.5115400000000001</v>
      </c>
      <c r="AD51">
        <f t="shared" si="7"/>
        <v>1.0483020833333334E-4</v>
      </c>
      <c r="AF51" s="1">
        <v>1.27014</v>
      </c>
      <c r="AG51">
        <f t="shared" si="8"/>
        <v>1.7620890658174098E-4</v>
      </c>
      <c r="AI51" s="1">
        <v>0.79803500000000005</v>
      </c>
      <c r="AJ51">
        <f t="shared" si="9"/>
        <v>2.1989611111111111E-4</v>
      </c>
      <c r="AM51">
        <f t="shared" si="10"/>
        <v>0</v>
      </c>
      <c r="AP51">
        <f t="shared" si="11"/>
        <v>0</v>
      </c>
      <c r="AS51">
        <f t="shared" si="12"/>
        <v>0</v>
      </c>
      <c r="AV51">
        <f t="shared" si="13"/>
        <v>0</v>
      </c>
      <c r="AY51">
        <f t="shared" si="39"/>
        <v>49</v>
      </c>
      <c r="AZ51" s="1">
        <v>1.4248700000000001</v>
      </c>
      <c r="BA51">
        <f t="shared" si="14"/>
        <v>9.8769097222222219E-5</v>
      </c>
      <c r="BC51" s="1">
        <v>1.09863</v>
      </c>
      <c r="BD51">
        <f t="shared" si="15"/>
        <v>1.5190972222222222E-4</v>
      </c>
      <c r="BG51">
        <f t="shared" si="16"/>
        <v>0</v>
      </c>
      <c r="BJ51">
        <f t="shared" si="17"/>
        <v>0</v>
      </c>
      <c r="BM51">
        <f t="shared" si="18"/>
        <v>0</v>
      </c>
      <c r="BZ51">
        <f t="shared" si="40"/>
        <v>49</v>
      </c>
      <c r="CA51" s="1">
        <v>1.5118400000000001</v>
      </c>
      <c r="CB51">
        <f t="shared" si="21"/>
        <v>1.1320882519462138E-4</v>
      </c>
      <c r="CD51" s="1">
        <v>1.2728900000000001</v>
      </c>
      <c r="CE51">
        <f t="shared" si="22"/>
        <v>1.7615416666666667E-4</v>
      </c>
      <c r="CG51" s="1">
        <v>0.79803500000000005</v>
      </c>
      <c r="CH51">
        <f t="shared" si="23"/>
        <v>2.1926041666666668E-4</v>
      </c>
      <c r="CK51">
        <f t="shared" si="24"/>
        <v>0</v>
      </c>
      <c r="CN51">
        <f t="shared" si="25"/>
        <v>0</v>
      </c>
      <c r="CQ51">
        <f t="shared" si="26"/>
        <v>0</v>
      </c>
      <c r="CT51">
        <f t="shared" si="27"/>
        <v>0</v>
      </c>
      <c r="CW51" s="1">
        <v>0.47308299999999998</v>
      </c>
      <c r="CX51">
        <f t="shared" si="28"/>
        <v>3.2600798611111113E-5</v>
      </c>
      <c r="CZ51" s="1">
        <v>0.14263899999999999</v>
      </c>
      <c r="DA51">
        <f t="shared" si="29"/>
        <v>1.8620172743055555E-5</v>
      </c>
      <c r="DD51">
        <f t="shared" si="30"/>
        <v>0</v>
      </c>
      <c r="DG51">
        <f t="shared" si="31"/>
        <v>0</v>
      </c>
      <c r="DJ51">
        <f t="shared" si="32"/>
        <v>0</v>
      </c>
    </row>
    <row r="52" spans="4:114" x14ac:dyDescent="0.25">
      <c r="D52">
        <f t="shared" si="36"/>
        <v>50</v>
      </c>
      <c r="E52" s="1">
        <f t="shared" si="37"/>
        <v>2.7256944444444446E-3</v>
      </c>
      <c r="F52" s="1">
        <v>1.48285</v>
      </c>
      <c r="G52">
        <f t="shared" si="0"/>
        <v>1.1114846426043878E-4</v>
      </c>
      <c r="I52" s="1">
        <v>1.40961</v>
      </c>
      <c r="J52">
        <f t="shared" si="1"/>
        <v>1.9556736111111107E-4</v>
      </c>
      <c r="L52" s="1">
        <v>1.0504199999999999</v>
      </c>
      <c r="M52">
        <f t="shared" si="2"/>
        <v>2.9093472222222226E-4</v>
      </c>
      <c r="O52" s="1">
        <v>0.65524300000000002</v>
      </c>
      <c r="P52">
        <f t="shared" si="3"/>
        <v>3.6001416666666666E-4</v>
      </c>
      <c r="R52" s="1">
        <v>0.15023800000000001</v>
      </c>
      <c r="S52">
        <f t="shared" si="4"/>
        <v>1.1296583333333334E-4</v>
      </c>
      <c r="V52">
        <f t="shared" si="5"/>
        <v>0</v>
      </c>
      <c r="Y52">
        <f t="shared" si="6"/>
        <v>0</v>
      </c>
      <c r="AB52">
        <f t="shared" si="38"/>
        <v>50</v>
      </c>
      <c r="AC52" s="1">
        <v>1.5075700000000001</v>
      </c>
      <c r="AD52">
        <f t="shared" si="7"/>
        <v>1.0455451388888887E-4</v>
      </c>
      <c r="AF52" s="1">
        <v>1.2640400000000001</v>
      </c>
      <c r="AG52">
        <f t="shared" si="8"/>
        <v>1.7525421974522295E-4</v>
      </c>
      <c r="AI52" s="1">
        <v>0.78521700000000005</v>
      </c>
      <c r="AJ52">
        <f t="shared" si="9"/>
        <v>2.1625097222222221E-4</v>
      </c>
      <c r="AM52">
        <f t="shared" si="10"/>
        <v>0</v>
      </c>
      <c r="AP52">
        <f t="shared" si="11"/>
        <v>0</v>
      </c>
      <c r="AS52">
        <f t="shared" si="12"/>
        <v>0</v>
      </c>
      <c r="AV52">
        <f t="shared" si="13"/>
        <v>0</v>
      </c>
      <c r="AY52">
        <f t="shared" si="39"/>
        <v>50</v>
      </c>
      <c r="AZ52" s="1">
        <v>1.4196800000000001</v>
      </c>
      <c r="BA52">
        <f t="shared" si="14"/>
        <v>9.8440625000000023E-5</v>
      </c>
      <c r="BC52" s="1">
        <v>1.08887</v>
      </c>
      <c r="BD52">
        <f t="shared" si="15"/>
        <v>1.5057500000000001E-4</v>
      </c>
      <c r="BG52">
        <f t="shared" si="16"/>
        <v>0</v>
      </c>
      <c r="BJ52">
        <f t="shared" si="17"/>
        <v>0</v>
      </c>
      <c r="BM52">
        <f t="shared" si="18"/>
        <v>0</v>
      </c>
      <c r="BZ52">
        <f t="shared" si="40"/>
        <v>50</v>
      </c>
      <c r="CA52" s="1">
        <v>1.5063500000000001</v>
      </c>
      <c r="CB52">
        <f t="shared" si="21"/>
        <v>1.1284273885350319E-4</v>
      </c>
      <c r="CD52" s="1">
        <v>1.26373</v>
      </c>
      <c r="CE52">
        <f t="shared" si="22"/>
        <v>1.7494583333333333E-4</v>
      </c>
      <c r="CG52" s="1">
        <v>0.78064</v>
      </c>
      <c r="CH52">
        <f t="shared" si="23"/>
        <v>2.1464041666666668E-4</v>
      </c>
      <c r="CK52">
        <f t="shared" si="24"/>
        <v>0</v>
      </c>
      <c r="CN52">
        <f t="shared" si="25"/>
        <v>0</v>
      </c>
      <c r="CQ52">
        <f t="shared" si="26"/>
        <v>0</v>
      </c>
      <c r="CT52">
        <f t="shared" si="27"/>
        <v>0</v>
      </c>
      <c r="CW52" s="1">
        <v>0.46582000000000001</v>
      </c>
      <c r="CX52">
        <f t="shared" si="28"/>
        <v>3.2096423611111113E-5</v>
      </c>
      <c r="CZ52" s="1">
        <v>0.13061500000000001</v>
      </c>
      <c r="DA52">
        <f t="shared" si="29"/>
        <v>1.6989798611111109E-5</v>
      </c>
      <c r="DD52">
        <f t="shared" si="30"/>
        <v>0</v>
      </c>
      <c r="DG52">
        <f t="shared" si="31"/>
        <v>0</v>
      </c>
      <c r="DJ52">
        <f t="shared" si="32"/>
        <v>0</v>
      </c>
    </row>
    <row r="53" spans="4:114" x14ac:dyDescent="0.25">
      <c r="D53">
        <f t="shared" si="36"/>
        <v>51</v>
      </c>
      <c r="E53" s="1">
        <f t="shared" si="37"/>
        <v>2.7802083333333337E-3</v>
      </c>
      <c r="F53" s="1">
        <v>1.48041</v>
      </c>
      <c r="G53">
        <f t="shared" si="0"/>
        <v>1.1098830148619957E-4</v>
      </c>
      <c r="I53" s="1">
        <v>1.40656</v>
      </c>
      <c r="J53">
        <f t="shared" si="1"/>
        <v>1.9503750000000002E-4</v>
      </c>
      <c r="L53" s="1">
        <v>1.0443100000000001</v>
      </c>
      <c r="M53">
        <f t="shared" si="2"/>
        <v>2.8911111111111108E-4</v>
      </c>
      <c r="O53" s="1">
        <v>0.64080800000000004</v>
      </c>
      <c r="P53">
        <f t="shared" si="3"/>
        <v>3.5198638888888891E-4</v>
      </c>
      <c r="R53" s="1">
        <v>0.12088</v>
      </c>
      <c r="S53">
        <f t="shared" si="4"/>
        <v>8.8322916666666658E-5</v>
      </c>
      <c r="V53">
        <f t="shared" si="5"/>
        <v>0</v>
      </c>
      <c r="Y53">
        <f t="shared" si="6"/>
        <v>0</v>
      </c>
      <c r="AB53">
        <f t="shared" si="38"/>
        <v>51</v>
      </c>
      <c r="AC53" s="1">
        <v>1.5036</v>
      </c>
      <c r="AD53">
        <f t="shared" si="7"/>
        <v>1.0428958333333334E-4</v>
      </c>
      <c r="AF53" s="1">
        <v>1.25641</v>
      </c>
      <c r="AG53">
        <f t="shared" si="8"/>
        <v>1.7432039278131634E-4</v>
      </c>
      <c r="AI53" s="1">
        <v>0.77178999999999998</v>
      </c>
      <c r="AJ53">
        <f t="shared" si="9"/>
        <v>2.1269069444444444E-4</v>
      </c>
      <c r="AM53">
        <f t="shared" si="10"/>
        <v>0</v>
      </c>
      <c r="AP53">
        <f t="shared" si="11"/>
        <v>0</v>
      </c>
      <c r="AS53">
        <f t="shared" si="12"/>
        <v>0</v>
      </c>
      <c r="AV53">
        <f t="shared" si="13"/>
        <v>0</v>
      </c>
      <c r="AY53">
        <f t="shared" si="39"/>
        <v>51</v>
      </c>
      <c r="AZ53" s="1">
        <v>1.4154100000000001</v>
      </c>
      <c r="BA53">
        <f t="shared" si="14"/>
        <v>9.8133333333333338E-5</v>
      </c>
      <c r="BC53" s="1">
        <v>1.07941</v>
      </c>
      <c r="BD53">
        <f t="shared" si="15"/>
        <v>1.4928194444444444E-4</v>
      </c>
      <c r="BG53">
        <f t="shared" si="16"/>
        <v>0</v>
      </c>
      <c r="BJ53">
        <f t="shared" si="17"/>
        <v>0</v>
      </c>
      <c r="BM53">
        <f t="shared" si="18"/>
        <v>0</v>
      </c>
      <c r="BZ53">
        <f t="shared" si="40"/>
        <v>51</v>
      </c>
      <c r="CA53" s="1">
        <v>1.5020800000000001</v>
      </c>
      <c r="CB53">
        <f t="shared" si="21"/>
        <v>1.1247627742392073E-4</v>
      </c>
      <c r="CD53" s="1">
        <v>1.25549</v>
      </c>
      <c r="CE53">
        <f t="shared" si="22"/>
        <v>1.7371666666666667E-4</v>
      </c>
      <c r="CG53" s="1">
        <v>0.76477099999999998</v>
      </c>
      <c r="CH53">
        <f t="shared" si="23"/>
        <v>2.1010513888888895E-4</v>
      </c>
      <c r="CK53">
        <f t="shared" si="24"/>
        <v>0</v>
      </c>
      <c r="CN53">
        <f t="shared" si="25"/>
        <v>0</v>
      </c>
      <c r="CQ53">
        <f t="shared" si="26"/>
        <v>0</v>
      </c>
      <c r="CT53">
        <f t="shared" si="27"/>
        <v>0</v>
      </c>
      <c r="CW53" s="1">
        <v>0.45855699999999999</v>
      </c>
      <c r="CX53">
        <f t="shared" si="28"/>
        <v>3.159628472222222E-5</v>
      </c>
      <c r="CZ53" s="1">
        <v>0.118713</v>
      </c>
      <c r="DA53">
        <f t="shared" si="29"/>
        <v>1.5371962673611111E-5</v>
      </c>
      <c r="DD53">
        <f t="shared" si="30"/>
        <v>0</v>
      </c>
      <c r="DG53">
        <f t="shared" si="31"/>
        <v>0</v>
      </c>
      <c r="DJ53">
        <f t="shared" si="32"/>
        <v>0</v>
      </c>
    </row>
    <row r="54" spans="4:114" x14ac:dyDescent="0.25">
      <c r="D54">
        <f t="shared" si="36"/>
        <v>52</v>
      </c>
      <c r="E54" s="1">
        <f t="shared" si="37"/>
        <v>2.8347222222222224E-3</v>
      </c>
      <c r="F54" s="1">
        <v>1.47858</v>
      </c>
      <c r="G54">
        <f t="shared" si="0"/>
        <v>1.1082813871196035E-4</v>
      </c>
      <c r="I54" s="1">
        <v>1.40198</v>
      </c>
      <c r="J54">
        <f t="shared" si="1"/>
        <v>1.9444375000000002E-4</v>
      </c>
      <c r="L54" s="1">
        <v>1.03729</v>
      </c>
      <c r="M54">
        <f t="shared" si="2"/>
        <v>2.8728888888888889E-4</v>
      </c>
      <c r="O54" s="1">
        <v>0.62634299999999998</v>
      </c>
      <c r="P54">
        <f t="shared" si="3"/>
        <v>3.4395000000000004E-4</v>
      </c>
      <c r="R54" s="1">
        <v>9.1094999999999995E-2</v>
      </c>
      <c r="S54">
        <f t="shared" si="4"/>
        <v>6.3273125000000004E-5</v>
      </c>
      <c r="V54">
        <f t="shared" si="5"/>
        <v>0</v>
      </c>
      <c r="Y54">
        <f t="shared" si="6"/>
        <v>0</v>
      </c>
      <c r="AB54">
        <f t="shared" si="38"/>
        <v>52</v>
      </c>
      <c r="AC54" s="1">
        <v>1.4999400000000001</v>
      </c>
      <c r="AD54">
        <f t="shared" si="7"/>
        <v>1.0406701388888892E-4</v>
      </c>
      <c r="AF54" s="1">
        <v>1.25061</v>
      </c>
      <c r="AG54">
        <f t="shared" si="8"/>
        <v>1.7347139596602973E-4</v>
      </c>
      <c r="AI54" s="1">
        <v>0.75958300000000001</v>
      </c>
      <c r="AJ54">
        <f t="shared" si="9"/>
        <v>2.0923194444444446E-4</v>
      </c>
      <c r="AM54">
        <f t="shared" si="10"/>
        <v>0</v>
      </c>
      <c r="AP54">
        <f t="shared" si="11"/>
        <v>0</v>
      </c>
      <c r="AS54">
        <f t="shared" si="12"/>
        <v>0</v>
      </c>
      <c r="AV54">
        <f t="shared" si="13"/>
        <v>0</v>
      </c>
      <c r="AY54">
        <f t="shared" si="39"/>
        <v>52</v>
      </c>
      <c r="AZ54" s="1">
        <v>1.41083</v>
      </c>
      <c r="BA54">
        <f t="shared" si="14"/>
        <v>9.7794097222222222E-5</v>
      </c>
      <c r="BC54" s="1">
        <v>1.0702499999999999</v>
      </c>
      <c r="BD54">
        <f t="shared" si="15"/>
        <v>1.4801041666666665E-4</v>
      </c>
      <c r="BG54">
        <f t="shared" si="16"/>
        <v>0</v>
      </c>
      <c r="BJ54">
        <f t="shared" si="17"/>
        <v>0</v>
      </c>
      <c r="BM54">
        <f t="shared" si="18"/>
        <v>0</v>
      </c>
      <c r="BZ54">
        <f t="shared" si="40"/>
        <v>52</v>
      </c>
      <c r="CA54" s="1">
        <v>1.49658</v>
      </c>
      <c r="CB54">
        <f t="shared" si="21"/>
        <v>1.1209818825194619E-4</v>
      </c>
      <c r="CD54" s="1">
        <v>1.24603</v>
      </c>
      <c r="CE54">
        <f t="shared" si="22"/>
        <v>1.7244513888888888E-4</v>
      </c>
      <c r="CG54" s="1">
        <v>0.74798600000000004</v>
      </c>
      <c r="CH54">
        <f t="shared" si="23"/>
        <v>2.0547236111111115E-4</v>
      </c>
      <c r="CK54">
        <f t="shared" si="24"/>
        <v>0</v>
      </c>
      <c r="CN54">
        <f t="shared" si="25"/>
        <v>0</v>
      </c>
      <c r="CQ54">
        <f t="shared" si="26"/>
        <v>0</v>
      </c>
      <c r="CT54">
        <f t="shared" si="27"/>
        <v>0</v>
      </c>
      <c r="CW54" s="1">
        <v>0.45141599999999998</v>
      </c>
      <c r="CX54">
        <f t="shared" si="28"/>
        <v>3.1095069444444444E-5</v>
      </c>
      <c r="CZ54" s="1">
        <v>0.106873</v>
      </c>
      <c r="DA54">
        <f t="shared" si="29"/>
        <v>1.3772824999999998E-5</v>
      </c>
      <c r="DD54">
        <f t="shared" si="30"/>
        <v>0</v>
      </c>
      <c r="DG54">
        <f t="shared" si="31"/>
        <v>0</v>
      </c>
      <c r="DJ54">
        <f t="shared" si="32"/>
        <v>0</v>
      </c>
    </row>
    <row r="55" spans="4:114" x14ac:dyDescent="0.25">
      <c r="D55">
        <f t="shared" si="36"/>
        <v>53</v>
      </c>
      <c r="E55" s="1">
        <f t="shared" si="37"/>
        <v>2.8892361111111115E-3</v>
      </c>
      <c r="F55" s="1">
        <v>1.47614</v>
      </c>
      <c r="G55">
        <f t="shared" si="0"/>
        <v>1.106334677990092E-4</v>
      </c>
      <c r="I55" s="1">
        <v>1.39801</v>
      </c>
      <c r="J55">
        <f t="shared" si="1"/>
        <v>1.939347222222222E-4</v>
      </c>
      <c r="L55" s="1">
        <v>1.0311900000000001</v>
      </c>
      <c r="M55">
        <f t="shared" si="2"/>
        <v>2.8559444444444448E-4</v>
      </c>
      <c r="O55" s="1">
        <v>0.611877</v>
      </c>
      <c r="P55">
        <f t="shared" si="3"/>
        <v>3.3590527777777773E-4</v>
      </c>
      <c r="R55" s="1">
        <v>6.0760500000000002E-2</v>
      </c>
      <c r="S55">
        <f t="shared" si="4"/>
        <v>3.7698124999999992E-5</v>
      </c>
      <c r="V55">
        <f t="shared" si="5"/>
        <v>0</v>
      </c>
      <c r="Y55">
        <f t="shared" si="6"/>
        <v>0</v>
      </c>
      <c r="AB55">
        <f t="shared" si="38"/>
        <v>53</v>
      </c>
      <c r="AC55" s="1">
        <v>1.49719</v>
      </c>
      <c r="AD55">
        <f t="shared" si="7"/>
        <v>1.038125E-4</v>
      </c>
      <c r="AF55" s="1">
        <v>1.2442</v>
      </c>
      <c r="AG55">
        <f t="shared" si="8"/>
        <v>1.7253756900212312E-4</v>
      </c>
      <c r="AI55" s="1">
        <v>0.74688699999999997</v>
      </c>
      <c r="AJ55">
        <f t="shared" si="9"/>
        <v>2.0570111111111109E-4</v>
      </c>
      <c r="AM55">
        <f t="shared" si="10"/>
        <v>0</v>
      </c>
      <c r="AP55">
        <f t="shared" si="11"/>
        <v>0</v>
      </c>
      <c r="AS55">
        <f t="shared" si="12"/>
        <v>0</v>
      </c>
      <c r="AV55">
        <f t="shared" si="13"/>
        <v>0</v>
      </c>
      <c r="AY55">
        <f t="shared" si="39"/>
        <v>53</v>
      </c>
      <c r="AZ55" s="1">
        <v>1.40564</v>
      </c>
      <c r="BA55">
        <f t="shared" si="14"/>
        <v>9.7465624999999999E-5</v>
      </c>
      <c r="BC55" s="1">
        <v>1.0610999999999999</v>
      </c>
      <c r="BD55">
        <f t="shared" si="15"/>
        <v>1.4671805555555552E-4</v>
      </c>
      <c r="BG55">
        <f t="shared" si="16"/>
        <v>0</v>
      </c>
      <c r="BJ55">
        <f t="shared" si="17"/>
        <v>0</v>
      </c>
      <c r="BM55">
        <f t="shared" si="18"/>
        <v>0</v>
      </c>
      <c r="BZ55">
        <f t="shared" si="40"/>
        <v>53</v>
      </c>
      <c r="CA55" s="1">
        <v>1.492</v>
      </c>
      <c r="CB55">
        <f t="shared" si="21"/>
        <v>1.1174335456475583E-4</v>
      </c>
      <c r="CD55" s="1">
        <v>1.2371799999999999</v>
      </c>
      <c r="CE55">
        <f t="shared" si="22"/>
        <v>1.7121597222222222E-4</v>
      </c>
      <c r="CG55" s="1">
        <v>0.73141500000000004</v>
      </c>
      <c r="CH55">
        <f t="shared" si="23"/>
        <v>2.0086500000000002E-4</v>
      </c>
      <c r="CK55">
        <f t="shared" si="24"/>
        <v>0</v>
      </c>
      <c r="CN55">
        <f t="shared" si="25"/>
        <v>0</v>
      </c>
      <c r="CQ55">
        <f t="shared" si="26"/>
        <v>0</v>
      </c>
      <c r="CT55">
        <f t="shared" si="27"/>
        <v>0</v>
      </c>
      <c r="CW55" s="1">
        <v>0.44412200000000002</v>
      </c>
      <c r="CX55">
        <f t="shared" si="28"/>
        <v>3.0597048611111107E-5</v>
      </c>
      <c r="CZ55" s="1">
        <v>9.5245399999999994E-2</v>
      </c>
      <c r="DA55">
        <f t="shared" si="29"/>
        <v>6.4902464409722219E-6</v>
      </c>
      <c r="DD55">
        <f t="shared" si="30"/>
        <v>0</v>
      </c>
      <c r="DG55">
        <f t="shared" si="31"/>
        <v>0</v>
      </c>
      <c r="DJ55">
        <f t="shared" si="32"/>
        <v>0</v>
      </c>
    </row>
    <row r="56" spans="4:114" x14ac:dyDescent="0.25">
      <c r="D56">
        <f t="shared" si="36"/>
        <v>54</v>
      </c>
      <c r="E56" s="1">
        <f t="shared" si="37"/>
        <v>2.9437500000000002E-3</v>
      </c>
      <c r="F56" s="1">
        <v>1.47339</v>
      </c>
      <c r="G56">
        <f t="shared" si="0"/>
        <v>1.104616772823779E-4</v>
      </c>
      <c r="I56" s="1">
        <v>1.3946499999999999</v>
      </c>
      <c r="J56">
        <f t="shared" si="1"/>
        <v>1.9340486111111112E-4</v>
      </c>
      <c r="L56" s="1">
        <v>1.0250900000000001</v>
      </c>
      <c r="M56">
        <f t="shared" si="2"/>
        <v>2.8381388888888887E-4</v>
      </c>
      <c r="O56" s="1">
        <v>0.59738199999999997</v>
      </c>
      <c r="P56">
        <f t="shared" si="3"/>
        <v>3.2786055555555557E-4</v>
      </c>
      <c r="R56" s="1">
        <v>2.9714999999999998E-2</v>
      </c>
      <c r="S56">
        <f t="shared" si="4"/>
        <v>1.1730208333333332E-5</v>
      </c>
      <c r="V56">
        <f t="shared" si="5"/>
        <v>0</v>
      </c>
      <c r="Y56">
        <f t="shared" si="6"/>
        <v>0</v>
      </c>
      <c r="AB56">
        <f t="shared" si="38"/>
        <v>54</v>
      </c>
      <c r="AC56" s="1">
        <v>1.49261</v>
      </c>
      <c r="AD56">
        <f t="shared" si="7"/>
        <v>1.0354756944444444E-4</v>
      </c>
      <c r="AF56" s="1">
        <v>1.2371799999999999</v>
      </c>
      <c r="AG56">
        <f t="shared" si="8"/>
        <v>1.7156132696390659E-4</v>
      </c>
      <c r="AI56" s="1">
        <v>0.73416099999999995</v>
      </c>
      <c r="AJ56">
        <f t="shared" si="9"/>
        <v>2.0215777777777777E-4</v>
      </c>
      <c r="AM56">
        <f t="shared" si="10"/>
        <v>0</v>
      </c>
      <c r="AP56">
        <f t="shared" si="11"/>
        <v>0</v>
      </c>
      <c r="AS56">
        <f t="shared" si="12"/>
        <v>0</v>
      </c>
      <c r="AV56">
        <f t="shared" si="13"/>
        <v>0</v>
      </c>
      <c r="AY56">
        <f t="shared" si="39"/>
        <v>54</v>
      </c>
      <c r="AZ56" s="1">
        <v>1.40137</v>
      </c>
      <c r="BA56">
        <f t="shared" si="14"/>
        <v>9.7115972222222224E-5</v>
      </c>
      <c r="BC56" s="1">
        <v>1.0516399999999999</v>
      </c>
      <c r="BD56">
        <f t="shared" si="15"/>
        <v>1.4538263888888889E-4</v>
      </c>
      <c r="BG56">
        <f t="shared" si="16"/>
        <v>0</v>
      </c>
      <c r="BJ56">
        <f t="shared" si="17"/>
        <v>0</v>
      </c>
      <c r="BM56">
        <f t="shared" si="18"/>
        <v>0</v>
      </c>
      <c r="BZ56">
        <f t="shared" si="40"/>
        <v>54</v>
      </c>
      <c r="CA56" s="1">
        <v>1.48712</v>
      </c>
      <c r="CB56">
        <f t="shared" si="21"/>
        <v>1.1135438782731776E-4</v>
      </c>
      <c r="CD56" s="1">
        <v>1.2283299999999999</v>
      </c>
      <c r="CE56">
        <f t="shared" si="22"/>
        <v>1.7000833333333332E-4</v>
      </c>
      <c r="CG56" s="1">
        <v>0.71481300000000003</v>
      </c>
      <c r="CH56">
        <f t="shared" si="23"/>
        <v>1.962491666666667E-4</v>
      </c>
      <c r="CK56">
        <f t="shared" si="24"/>
        <v>0</v>
      </c>
      <c r="CN56">
        <f t="shared" si="25"/>
        <v>0</v>
      </c>
      <c r="CQ56">
        <f t="shared" si="26"/>
        <v>0</v>
      </c>
      <c r="CT56">
        <f t="shared" si="27"/>
        <v>0</v>
      </c>
      <c r="CW56" s="1">
        <v>0.43707299999999999</v>
      </c>
      <c r="CX56">
        <f t="shared" si="28"/>
        <v>3.010114583333333E-5</v>
      </c>
      <c r="DA56">
        <f t="shared" si="29"/>
        <v>0</v>
      </c>
      <c r="DD56">
        <f t="shared" si="30"/>
        <v>0</v>
      </c>
      <c r="DG56">
        <f t="shared" si="31"/>
        <v>0</v>
      </c>
      <c r="DJ56">
        <f t="shared" si="32"/>
        <v>0</v>
      </c>
    </row>
    <row r="57" spans="4:114" x14ac:dyDescent="0.25">
      <c r="D57">
        <f t="shared" si="36"/>
        <v>55</v>
      </c>
      <c r="E57" s="1">
        <f t="shared" si="37"/>
        <v>2.9982638888888893E-3</v>
      </c>
      <c r="F57" s="1">
        <v>1.47156</v>
      </c>
      <c r="G57">
        <f t="shared" si="0"/>
        <v>1.1031276716206651E-4</v>
      </c>
      <c r="I57" s="1">
        <v>1.3903799999999999</v>
      </c>
      <c r="J57">
        <f t="shared" si="1"/>
        <v>1.9285416666666667E-4</v>
      </c>
      <c r="L57" s="1">
        <v>1.01837</v>
      </c>
      <c r="M57">
        <f t="shared" si="2"/>
        <v>2.8194861111111112E-4</v>
      </c>
      <c r="O57" s="1">
        <v>0.58291599999999999</v>
      </c>
      <c r="P57">
        <f t="shared" si="3"/>
        <v>3.198072222222222E-4</v>
      </c>
      <c r="R57" s="1">
        <v>-1.5625000000000001E-3</v>
      </c>
      <c r="S57">
        <f t="shared" si="4"/>
        <v>-6.5104166666666664E-7</v>
      </c>
      <c r="V57">
        <f t="shared" si="5"/>
        <v>0</v>
      </c>
      <c r="Y57">
        <f t="shared" si="6"/>
        <v>0</v>
      </c>
      <c r="AB57">
        <f t="shared" si="38"/>
        <v>55</v>
      </c>
      <c r="AC57" s="1">
        <v>1.48956</v>
      </c>
      <c r="AD57">
        <f t="shared" si="7"/>
        <v>1.0331458333333333E-4</v>
      </c>
      <c r="AF57" s="1">
        <v>1.2301599999999999</v>
      </c>
      <c r="AG57">
        <f t="shared" si="8"/>
        <v>1.7071302547770701E-4</v>
      </c>
      <c r="AI57" s="1">
        <v>0.72137499999999999</v>
      </c>
      <c r="AJ57">
        <f t="shared" si="9"/>
        <v>1.9860597222222222E-4</v>
      </c>
      <c r="AM57">
        <f t="shared" si="10"/>
        <v>0</v>
      </c>
      <c r="AP57">
        <f t="shared" si="11"/>
        <v>0</v>
      </c>
      <c r="AS57">
        <f t="shared" si="12"/>
        <v>0</v>
      </c>
      <c r="AV57">
        <f t="shared" si="13"/>
        <v>0</v>
      </c>
      <c r="AY57">
        <f t="shared" si="39"/>
        <v>55</v>
      </c>
      <c r="AZ57" s="1">
        <v>1.39557</v>
      </c>
      <c r="BA57">
        <f t="shared" si="14"/>
        <v>9.6755555555555543E-5</v>
      </c>
      <c r="BC57" s="1">
        <v>1.0418700000000001</v>
      </c>
      <c r="BD57">
        <f t="shared" si="15"/>
        <v>1.4406805555555556E-4</v>
      </c>
      <c r="BG57">
        <f t="shared" si="16"/>
        <v>0</v>
      </c>
      <c r="BJ57">
        <f t="shared" si="17"/>
        <v>0</v>
      </c>
      <c r="BM57">
        <f t="shared" si="18"/>
        <v>0</v>
      </c>
      <c r="BZ57">
        <f t="shared" si="40"/>
        <v>55</v>
      </c>
      <c r="CA57" s="1">
        <v>1.48163</v>
      </c>
      <c r="CB57">
        <f t="shared" si="21"/>
        <v>1.1097667374380751E-4</v>
      </c>
      <c r="CD57" s="1">
        <v>1.2197899999999999</v>
      </c>
      <c r="CE57">
        <f t="shared" si="22"/>
        <v>1.6877916666666667E-4</v>
      </c>
      <c r="CG57" s="1">
        <v>0.69818100000000005</v>
      </c>
      <c r="CH57">
        <f t="shared" si="23"/>
        <v>1.9163763888888888E-4</v>
      </c>
      <c r="CK57">
        <f t="shared" si="24"/>
        <v>0</v>
      </c>
      <c r="CN57">
        <f t="shared" si="25"/>
        <v>0</v>
      </c>
      <c r="CQ57">
        <f t="shared" si="26"/>
        <v>0</v>
      </c>
      <c r="CT57">
        <f t="shared" si="27"/>
        <v>0</v>
      </c>
      <c r="CW57" s="1">
        <v>0.42984</v>
      </c>
      <c r="CX57">
        <f t="shared" si="28"/>
        <v>2.9609479166666666E-5</v>
      </c>
      <c r="DA57">
        <f t="shared" si="29"/>
        <v>0</v>
      </c>
      <c r="DD57">
        <f t="shared" si="30"/>
        <v>0</v>
      </c>
      <c r="DG57">
        <f t="shared" si="31"/>
        <v>0</v>
      </c>
      <c r="DJ57">
        <f t="shared" si="32"/>
        <v>0</v>
      </c>
    </row>
    <row r="58" spans="4:114" x14ac:dyDescent="0.25">
      <c r="D58">
        <f t="shared" si="36"/>
        <v>56</v>
      </c>
      <c r="E58" s="1">
        <f t="shared" si="37"/>
        <v>3.052777777777778E-3</v>
      </c>
      <c r="F58" s="1">
        <v>1.4694199999999999</v>
      </c>
      <c r="G58">
        <f t="shared" si="0"/>
        <v>1.1016385704175512E-4</v>
      </c>
      <c r="I58" s="1">
        <v>1.38672</v>
      </c>
      <c r="J58">
        <f t="shared" si="1"/>
        <v>1.9234583333333332E-4</v>
      </c>
      <c r="L58" s="1">
        <v>1.01166</v>
      </c>
      <c r="M58">
        <f t="shared" si="2"/>
        <v>2.8016805555555556E-4</v>
      </c>
      <c r="O58" s="1">
        <v>0.56838999999999995</v>
      </c>
      <c r="P58">
        <f t="shared" si="3"/>
        <v>3.1175416666666666E-4</v>
      </c>
      <c r="S58">
        <f t="shared" si="4"/>
        <v>0</v>
      </c>
      <c r="V58">
        <f t="shared" si="5"/>
        <v>0</v>
      </c>
      <c r="Y58">
        <f t="shared" si="6"/>
        <v>0</v>
      </c>
      <c r="AB58">
        <f t="shared" si="38"/>
        <v>56</v>
      </c>
      <c r="AC58" s="1">
        <v>1.4859</v>
      </c>
      <c r="AD58">
        <f t="shared" si="7"/>
        <v>1.0307083333333334E-4</v>
      </c>
      <c r="AF58" s="1">
        <v>1.22498</v>
      </c>
      <c r="AG58">
        <f t="shared" si="8"/>
        <v>1.6988558386411888E-4</v>
      </c>
      <c r="AI58" s="1">
        <v>0.708588</v>
      </c>
      <c r="AJ58">
        <f t="shared" si="9"/>
        <v>1.9505819444444442E-4</v>
      </c>
      <c r="AM58">
        <f t="shared" si="10"/>
        <v>0</v>
      </c>
      <c r="AP58">
        <f t="shared" si="11"/>
        <v>0</v>
      </c>
      <c r="AS58">
        <f t="shared" si="12"/>
        <v>0</v>
      </c>
      <c r="AV58">
        <f t="shared" si="13"/>
        <v>0</v>
      </c>
      <c r="AY58">
        <f t="shared" si="39"/>
        <v>56</v>
      </c>
      <c r="AZ58" s="1">
        <v>1.3909899999999999</v>
      </c>
      <c r="BA58">
        <f t="shared" si="14"/>
        <v>9.6437499999999993E-5</v>
      </c>
      <c r="BC58" s="1">
        <v>1.03271</v>
      </c>
      <c r="BD58">
        <f t="shared" si="15"/>
        <v>1.4281736111111109E-4</v>
      </c>
      <c r="BG58">
        <f t="shared" si="16"/>
        <v>0</v>
      </c>
      <c r="BJ58">
        <f t="shared" si="17"/>
        <v>0</v>
      </c>
      <c r="BM58">
        <f t="shared" si="18"/>
        <v>0</v>
      </c>
      <c r="BZ58">
        <f t="shared" si="40"/>
        <v>56</v>
      </c>
      <c r="CA58" s="1">
        <v>1.47705</v>
      </c>
      <c r="CB58">
        <f t="shared" si="21"/>
        <v>1.1062184005661712E-4</v>
      </c>
      <c r="CD58" s="1">
        <v>1.2106300000000001</v>
      </c>
      <c r="CE58">
        <f t="shared" si="22"/>
        <v>1.6752847222222225E-4</v>
      </c>
      <c r="CG58" s="1">
        <v>0.68161000000000005</v>
      </c>
      <c r="CH58">
        <f t="shared" si="23"/>
        <v>1.8703888888888889E-4</v>
      </c>
      <c r="CK58">
        <f t="shared" si="24"/>
        <v>0</v>
      </c>
      <c r="CN58">
        <f t="shared" si="25"/>
        <v>0</v>
      </c>
      <c r="CQ58">
        <f t="shared" si="26"/>
        <v>0</v>
      </c>
      <c r="CT58">
        <f t="shared" si="27"/>
        <v>0</v>
      </c>
      <c r="CW58" s="1">
        <v>0.42291299999999998</v>
      </c>
      <c r="CX58">
        <f t="shared" si="28"/>
        <v>2.9125243055555554E-5</v>
      </c>
      <c r="DA58">
        <f t="shared" si="29"/>
        <v>0</v>
      </c>
      <c r="DD58">
        <f t="shared" si="30"/>
        <v>0</v>
      </c>
      <c r="DG58">
        <f t="shared" si="31"/>
        <v>0</v>
      </c>
      <c r="DJ58">
        <f t="shared" si="32"/>
        <v>0</v>
      </c>
    </row>
    <row r="59" spans="4:114" x14ac:dyDescent="0.25">
      <c r="D59">
        <f t="shared" si="36"/>
        <v>57</v>
      </c>
      <c r="E59" s="1">
        <f t="shared" si="37"/>
        <v>3.1072916666666671E-3</v>
      </c>
      <c r="F59" s="1">
        <v>1.46759</v>
      </c>
      <c r="G59">
        <f t="shared" si="0"/>
        <v>1.1001494692144373E-4</v>
      </c>
      <c r="I59" s="1">
        <v>1.38306</v>
      </c>
      <c r="J59">
        <f t="shared" si="1"/>
        <v>1.9185833333333334E-4</v>
      </c>
      <c r="L59" s="1">
        <v>1.0055499999999999</v>
      </c>
      <c r="M59">
        <f t="shared" si="2"/>
        <v>2.7834513888888888E-4</v>
      </c>
      <c r="O59" s="1">
        <v>0.553925</v>
      </c>
      <c r="P59">
        <f t="shared" si="3"/>
        <v>3.0367555555555555E-4</v>
      </c>
      <c r="S59">
        <f t="shared" si="4"/>
        <v>0</v>
      </c>
      <c r="V59">
        <f t="shared" si="5"/>
        <v>0</v>
      </c>
      <c r="Y59">
        <f t="shared" si="6"/>
        <v>0</v>
      </c>
      <c r="AB59">
        <f t="shared" si="38"/>
        <v>57</v>
      </c>
      <c r="AC59" s="1">
        <v>1.48254</v>
      </c>
      <c r="AD59">
        <f t="shared" si="7"/>
        <v>1.0281666666666667E-4</v>
      </c>
      <c r="AF59" s="1">
        <v>1.2182599999999999</v>
      </c>
      <c r="AG59">
        <f t="shared" si="8"/>
        <v>1.689517569002123E-4</v>
      </c>
      <c r="AI59" s="1">
        <v>0.69583099999999998</v>
      </c>
      <c r="AJ59">
        <f t="shared" si="9"/>
        <v>1.9153166666666666E-4</v>
      </c>
      <c r="AM59">
        <f t="shared" si="10"/>
        <v>0</v>
      </c>
      <c r="AP59">
        <f t="shared" si="11"/>
        <v>0</v>
      </c>
      <c r="AS59">
        <f t="shared" si="12"/>
        <v>0</v>
      </c>
      <c r="AV59">
        <f t="shared" si="13"/>
        <v>0</v>
      </c>
      <c r="AY59">
        <f t="shared" si="39"/>
        <v>57</v>
      </c>
      <c r="AZ59" s="1">
        <v>1.3864099999999999</v>
      </c>
      <c r="BA59">
        <f t="shared" si="14"/>
        <v>9.610902777777777E-5</v>
      </c>
      <c r="BC59" s="1">
        <v>1.02386</v>
      </c>
      <c r="BD59">
        <f t="shared" si="15"/>
        <v>1.4158819444444446E-4</v>
      </c>
      <c r="BG59">
        <f t="shared" si="16"/>
        <v>0</v>
      </c>
      <c r="BJ59">
        <f t="shared" si="17"/>
        <v>0</v>
      </c>
      <c r="BM59">
        <f t="shared" si="18"/>
        <v>0</v>
      </c>
      <c r="BZ59">
        <f t="shared" si="40"/>
        <v>57</v>
      </c>
      <c r="CA59" s="1">
        <v>1.47217</v>
      </c>
      <c r="CB59">
        <f t="shared" si="21"/>
        <v>1.1027863411181882E-4</v>
      </c>
      <c r="CD59" s="1">
        <v>1.2017800000000001</v>
      </c>
      <c r="CE59">
        <f t="shared" si="22"/>
        <v>1.6629930555555554E-4</v>
      </c>
      <c r="CG59" s="1">
        <v>0.66507000000000005</v>
      </c>
      <c r="CH59">
        <f t="shared" si="23"/>
        <v>1.8244861111111111E-4</v>
      </c>
      <c r="CK59">
        <f t="shared" si="24"/>
        <v>0</v>
      </c>
      <c r="CN59">
        <f t="shared" si="25"/>
        <v>0</v>
      </c>
      <c r="CQ59">
        <f t="shared" si="26"/>
        <v>0</v>
      </c>
      <c r="CT59">
        <f t="shared" si="27"/>
        <v>0</v>
      </c>
      <c r="CW59" s="1">
        <v>0.41589399999999999</v>
      </c>
      <c r="CX59">
        <f t="shared" si="28"/>
        <v>2.863673611111111E-5</v>
      </c>
      <c r="DA59">
        <f t="shared" si="29"/>
        <v>0</v>
      </c>
      <c r="DD59">
        <f t="shared" si="30"/>
        <v>0</v>
      </c>
      <c r="DG59">
        <f t="shared" si="31"/>
        <v>0</v>
      </c>
      <c r="DJ59">
        <f t="shared" si="32"/>
        <v>0</v>
      </c>
    </row>
    <row r="60" spans="4:114" x14ac:dyDescent="0.25">
      <c r="D60">
        <f t="shared" si="36"/>
        <v>58</v>
      </c>
      <c r="E60" s="1">
        <f t="shared" si="37"/>
        <v>3.1618055555555557E-3</v>
      </c>
      <c r="F60" s="1">
        <v>1.4654499999999999</v>
      </c>
      <c r="G60">
        <f t="shared" si="0"/>
        <v>1.0984315640481244E-4</v>
      </c>
      <c r="I60" s="1">
        <v>1.3796999999999999</v>
      </c>
      <c r="J60">
        <f t="shared" si="1"/>
        <v>1.9134930555555552E-4</v>
      </c>
      <c r="L60" s="1">
        <v>0.99853499999999995</v>
      </c>
      <c r="M60">
        <f t="shared" si="2"/>
        <v>2.764806944444444E-4</v>
      </c>
      <c r="O60" s="1">
        <v>0.53930699999999998</v>
      </c>
      <c r="P60">
        <f t="shared" si="3"/>
        <v>2.9556277777777781E-4</v>
      </c>
      <c r="S60">
        <f t="shared" si="4"/>
        <v>0</v>
      </c>
      <c r="V60">
        <f t="shared" si="5"/>
        <v>0</v>
      </c>
      <c r="Y60">
        <f t="shared" si="6"/>
        <v>0</v>
      </c>
      <c r="AB60">
        <f t="shared" si="38"/>
        <v>58</v>
      </c>
      <c r="AC60" s="1">
        <v>1.47858</v>
      </c>
      <c r="AD60">
        <f t="shared" si="7"/>
        <v>1.0255173611111111E-4</v>
      </c>
      <c r="AF60" s="1">
        <v>1.2115499999999999</v>
      </c>
      <c r="AG60">
        <f t="shared" si="8"/>
        <v>1.6801792993630574E-4</v>
      </c>
      <c r="AI60" s="1">
        <v>0.68319700000000005</v>
      </c>
      <c r="AJ60">
        <f t="shared" si="9"/>
        <v>1.8799250000000006E-4</v>
      </c>
      <c r="AM60">
        <f t="shared" si="10"/>
        <v>0</v>
      </c>
      <c r="AP60">
        <f t="shared" si="11"/>
        <v>0</v>
      </c>
      <c r="AS60">
        <f t="shared" si="12"/>
        <v>0</v>
      </c>
      <c r="AV60">
        <f t="shared" si="13"/>
        <v>0</v>
      </c>
      <c r="AY60">
        <f t="shared" si="39"/>
        <v>58</v>
      </c>
      <c r="AZ60" s="1">
        <v>1.3815299999999999</v>
      </c>
      <c r="BA60">
        <f t="shared" si="14"/>
        <v>9.578055555555556E-5</v>
      </c>
      <c r="BC60" s="1">
        <v>1.01501</v>
      </c>
      <c r="BD60">
        <f t="shared" si="15"/>
        <v>1.4027430555555554E-4</v>
      </c>
      <c r="BG60">
        <f t="shared" si="16"/>
        <v>0</v>
      </c>
      <c r="BJ60">
        <f t="shared" si="17"/>
        <v>0</v>
      </c>
      <c r="BM60">
        <f t="shared" si="18"/>
        <v>0</v>
      </c>
      <c r="BZ60">
        <f t="shared" si="40"/>
        <v>58</v>
      </c>
      <c r="CA60" s="1">
        <v>1.4679</v>
      </c>
      <c r="CB60">
        <f t="shared" si="21"/>
        <v>1.0991217268223636E-4</v>
      </c>
      <c r="CD60" s="1">
        <v>1.19293</v>
      </c>
      <c r="CE60">
        <f t="shared" si="22"/>
        <v>1.6509166666666666E-4</v>
      </c>
      <c r="CG60" s="1">
        <v>0.64856000000000003</v>
      </c>
      <c r="CH60">
        <f t="shared" si="23"/>
        <v>1.7784972222222224E-4</v>
      </c>
      <c r="CK60">
        <f t="shared" si="24"/>
        <v>0</v>
      </c>
      <c r="CN60">
        <f t="shared" si="25"/>
        <v>0</v>
      </c>
      <c r="CQ60">
        <f t="shared" si="26"/>
        <v>0</v>
      </c>
      <c r="CT60">
        <f t="shared" si="27"/>
        <v>0</v>
      </c>
      <c r="CW60" s="1">
        <v>0.40884399999999999</v>
      </c>
      <c r="CX60">
        <f t="shared" si="28"/>
        <v>2.8153541666666666E-5</v>
      </c>
      <c r="DA60">
        <f t="shared" si="29"/>
        <v>0</v>
      </c>
      <c r="DD60">
        <f t="shared" si="30"/>
        <v>0</v>
      </c>
      <c r="DG60">
        <f t="shared" si="31"/>
        <v>0</v>
      </c>
      <c r="DJ60">
        <f t="shared" si="32"/>
        <v>0</v>
      </c>
    </row>
    <row r="61" spans="4:114" x14ac:dyDescent="0.25">
      <c r="D61">
        <f t="shared" si="36"/>
        <v>59</v>
      </c>
      <c r="E61" s="1">
        <f t="shared" si="37"/>
        <v>3.2163194444444448E-3</v>
      </c>
      <c r="F61" s="1">
        <v>1.4630099999999999</v>
      </c>
      <c r="G61">
        <f t="shared" si="0"/>
        <v>1.0964886058032554E-4</v>
      </c>
      <c r="I61" s="1">
        <v>1.3757299999999999</v>
      </c>
      <c r="J61">
        <f t="shared" si="1"/>
        <v>1.9081944444444447E-4</v>
      </c>
      <c r="L61" s="1">
        <v>0.99212599999999995</v>
      </c>
      <c r="M61">
        <f t="shared" si="2"/>
        <v>2.7474291666666664E-4</v>
      </c>
      <c r="O61" s="1">
        <v>0.52471900000000005</v>
      </c>
      <c r="P61">
        <f t="shared" si="3"/>
        <v>2.8750083333333338E-4</v>
      </c>
      <c r="S61">
        <f t="shared" si="4"/>
        <v>0</v>
      </c>
      <c r="V61">
        <f t="shared" si="5"/>
        <v>0</v>
      </c>
      <c r="Y61">
        <f t="shared" si="6"/>
        <v>0</v>
      </c>
      <c r="AB61">
        <f t="shared" si="38"/>
        <v>59</v>
      </c>
      <c r="AC61" s="1">
        <v>1.4749099999999999</v>
      </c>
      <c r="AD61">
        <f t="shared" si="7"/>
        <v>1.0227604166666667E-4</v>
      </c>
      <c r="AF61" s="1">
        <v>1.2048300000000001</v>
      </c>
      <c r="AG61">
        <f t="shared" si="8"/>
        <v>1.6710565817409768E-4</v>
      </c>
      <c r="AI61" s="1">
        <v>0.67034899999999997</v>
      </c>
      <c r="AJ61">
        <f t="shared" si="9"/>
        <v>1.8444902777777777E-4</v>
      </c>
      <c r="AM61">
        <f t="shared" si="10"/>
        <v>0</v>
      </c>
      <c r="AP61">
        <f t="shared" si="11"/>
        <v>0</v>
      </c>
      <c r="AS61">
        <f t="shared" si="12"/>
        <v>0</v>
      </c>
      <c r="AV61">
        <f t="shared" si="13"/>
        <v>0</v>
      </c>
      <c r="AY61">
        <f t="shared" si="39"/>
        <v>59</v>
      </c>
      <c r="AZ61" s="1">
        <v>1.3769499999999999</v>
      </c>
      <c r="BA61">
        <f t="shared" si="14"/>
        <v>9.5452083333333324E-5</v>
      </c>
      <c r="BC61" s="1">
        <v>1.0049399999999999</v>
      </c>
      <c r="BD61">
        <f t="shared" si="15"/>
        <v>1.3889708333333334E-4</v>
      </c>
      <c r="BG61">
        <f t="shared" si="16"/>
        <v>0</v>
      </c>
      <c r="BJ61">
        <f t="shared" si="17"/>
        <v>0</v>
      </c>
      <c r="BM61">
        <f t="shared" si="18"/>
        <v>0</v>
      </c>
      <c r="BZ61">
        <f t="shared" si="40"/>
        <v>59</v>
      </c>
      <c r="CA61" s="1">
        <v>1.4623999999999999</v>
      </c>
      <c r="CB61">
        <f t="shared" si="21"/>
        <v>1.0953408351026183E-4</v>
      </c>
      <c r="CD61" s="1">
        <v>1.1843900000000001</v>
      </c>
      <c r="CE61">
        <f t="shared" si="22"/>
        <v>1.6388402777777779E-4</v>
      </c>
      <c r="CG61" s="1">
        <v>0.63195800000000002</v>
      </c>
      <c r="CH61">
        <f t="shared" si="23"/>
        <v>1.7324652777777775E-4</v>
      </c>
      <c r="CK61">
        <f t="shared" si="24"/>
        <v>0</v>
      </c>
      <c r="CN61">
        <f t="shared" si="25"/>
        <v>0</v>
      </c>
      <c r="CQ61">
        <f t="shared" si="26"/>
        <v>0</v>
      </c>
      <c r="CT61">
        <f t="shared" si="27"/>
        <v>0</v>
      </c>
      <c r="CW61" s="1">
        <v>0.401978</v>
      </c>
      <c r="CX61">
        <f t="shared" si="28"/>
        <v>2.7671388888888888E-5</v>
      </c>
      <c r="DA61">
        <f t="shared" si="29"/>
        <v>0</v>
      </c>
      <c r="DD61">
        <f t="shared" si="30"/>
        <v>0</v>
      </c>
      <c r="DG61">
        <f t="shared" si="31"/>
        <v>0</v>
      </c>
      <c r="DJ61">
        <f t="shared" si="32"/>
        <v>0</v>
      </c>
    </row>
    <row r="62" spans="4:114" x14ac:dyDescent="0.25">
      <c r="D62">
        <f t="shared" si="36"/>
        <v>60</v>
      </c>
      <c r="E62" s="1">
        <f t="shared" si="37"/>
        <v>3.2708333333333335E-3</v>
      </c>
      <c r="F62" s="1">
        <v>1.46027</v>
      </c>
      <c r="G62">
        <f t="shared" si="0"/>
        <v>1.0947744515215851E-4</v>
      </c>
      <c r="I62" s="1">
        <v>1.3720699999999999</v>
      </c>
      <c r="J62">
        <f t="shared" si="1"/>
        <v>1.9031111111111109E-4</v>
      </c>
      <c r="L62" s="1">
        <v>0.98602299999999998</v>
      </c>
      <c r="M62">
        <f t="shared" si="2"/>
        <v>2.7300513888888888E-4</v>
      </c>
      <c r="O62" s="1">
        <v>0.51028399999999996</v>
      </c>
      <c r="P62">
        <f t="shared" si="3"/>
        <v>2.7947305555555557E-4</v>
      </c>
      <c r="S62">
        <f t="shared" si="4"/>
        <v>0</v>
      </c>
      <c r="V62">
        <f t="shared" si="5"/>
        <v>0</v>
      </c>
      <c r="Y62">
        <f t="shared" si="6"/>
        <v>0</v>
      </c>
      <c r="AB62">
        <f t="shared" si="38"/>
        <v>60</v>
      </c>
      <c r="AC62" s="1">
        <v>1.4706399999999999</v>
      </c>
      <c r="AD62">
        <f t="shared" si="7"/>
        <v>1.0203263888888888E-4</v>
      </c>
      <c r="AF62" s="1">
        <v>1.1984300000000001</v>
      </c>
      <c r="AG62">
        <f t="shared" si="8"/>
        <v>1.6623580148619958E-4</v>
      </c>
      <c r="AI62" s="1">
        <v>0.65768400000000005</v>
      </c>
      <c r="AJ62">
        <f t="shared" si="9"/>
        <v>1.8092680555555554E-4</v>
      </c>
      <c r="AM62">
        <f t="shared" si="10"/>
        <v>0</v>
      </c>
      <c r="AP62">
        <f t="shared" si="11"/>
        <v>0</v>
      </c>
      <c r="AS62">
        <f t="shared" si="12"/>
        <v>0</v>
      </c>
      <c r="AV62">
        <f t="shared" si="13"/>
        <v>0</v>
      </c>
      <c r="AY62">
        <f t="shared" si="39"/>
        <v>60</v>
      </c>
      <c r="AZ62" s="1">
        <v>1.3720699999999999</v>
      </c>
      <c r="BA62">
        <f t="shared" si="14"/>
        <v>9.5102430555555549E-5</v>
      </c>
      <c r="BC62" s="1">
        <v>0.99517800000000001</v>
      </c>
      <c r="BD62">
        <f t="shared" si="15"/>
        <v>1.3760458333333334E-4</v>
      </c>
      <c r="BG62">
        <f t="shared" si="16"/>
        <v>0</v>
      </c>
      <c r="BJ62">
        <f t="shared" si="17"/>
        <v>0</v>
      </c>
      <c r="BM62">
        <f t="shared" si="18"/>
        <v>0</v>
      </c>
      <c r="BZ62">
        <f t="shared" si="40"/>
        <v>60</v>
      </c>
      <c r="CA62" s="1">
        <v>1.4578199999999999</v>
      </c>
      <c r="CB62">
        <f t="shared" si="21"/>
        <v>1.0917924982307146E-4</v>
      </c>
      <c r="CD62" s="1">
        <v>1.17554</v>
      </c>
      <c r="CE62">
        <f t="shared" si="22"/>
        <v>1.6265486111111111E-4</v>
      </c>
      <c r="CG62" s="1">
        <v>0.61541699999999999</v>
      </c>
      <c r="CH62">
        <f t="shared" si="23"/>
        <v>1.6864763888888888E-4</v>
      </c>
      <c r="CK62">
        <f t="shared" si="24"/>
        <v>0</v>
      </c>
      <c r="CN62">
        <f t="shared" si="25"/>
        <v>0</v>
      </c>
      <c r="CQ62">
        <f t="shared" si="26"/>
        <v>0</v>
      </c>
      <c r="CT62">
        <f t="shared" si="27"/>
        <v>0</v>
      </c>
      <c r="CW62" s="1">
        <v>0.39495799999999998</v>
      </c>
      <c r="CX62">
        <f t="shared" si="28"/>
        <v>2.7189236111111108E-5</v>
      </c>
      <c r="DA62">
        <f t="shared" si="29"/>
        <v>0</v>
      </c>
      <c r="DD62">
        <f t="shared" si="30"/>
        <v>0</v>
      </c>
      <c r="DG62">
        <f t="shared" si="31"/>
        <v>0</v>
      </c>
      <c r="DJ62">
        <f t="shared" si="32"/>
        <v>0</v>
      </c>
    </row>
    <row r="63" spans="4:114" x14ac:dyDescent="0.25">
      <c r="D63">
        <f t="shared" si="36"/>
        <v>61</v>
      </c>
      <c r="E63" s="1">
        <f t="shared" si="37"/>
        <v>3.3253472222222226E-3</v>
      </c>
      <c r="F63" s="1">
        <v>1.45844</v>
      </c>
      <c r="G63">
        <f t="shared" si="0"/>
        <v>1.0932853503184714E-4</v>
      </c>
      <c r="I63" s="1">
        <v>1.3684099999999999</v>
      </c>
      <c r="J63">
        <f t="shared" si="1"/>
        <v>1.8978125000000001E-4</v>
      </c>
      <c r="L63" s="1">
        <v>0.97961399999999998</v>
      </c>
      <c r="M63">
        <f t="shared" si="2"/>
        <v>2.7118249999999997E-4</v>
      </c>
      <c r="O63" s="1">
        <v>0.49581900000000001</v>
      </c>
      <c r="P63">
        <f t="shared" si="3"/>
        <v>2.7140305555555557E-4</v>
      </c>
      <c r="S63">
        <f t="shared" si="4"/>
        <v>0</v>
      </c>
      <c r="V63">
        <f t="shared" si="5"/>
        <v>0</v>
      </c>
      <c r="Y63">
        <f t="shared" si="6"/>
        <v>0</v>
      </c>
      <c r="AB63">
        <f t="shared" si="38"/>
        <v>61</v>
      </c>
      <c r="AC63" s="1">
        <v>1.4679</v>
      </c>
      <c r="AD63">
        <f t="shared" si="7"/>
        <v>1.0182083333333333E-4</v>
      </c>
      <c r="AF63" s="1">
        <v>1.19232</v>
      </c>
      <c r="AG63">
        <f t="shared" si="8"/>
        <v>1.6538680467091294E-4</v>
      </c>
      <c r="AI63" s="1">
        <v>0.64498900000000003</v>
      </c>
      <c r="AJ63">
        <f t="shared" si="9"/>
        <v>1.7740041666666669E-4</v>
      </c>
      <c r="AM63">
        <f t="shared" si="10"/>
        <v>0</v>
      </c>
      <c r="AP63">
        <f t="shared" si="11"/>
        <v>0</v>
      </c>
      <c r="AS63">
        <f t="shared" si="12"/>
        <v>0</v>
      </c>
      <c r="AV63">
        <f t="shared" si="13"/>
        <v>0</v>
      </c>
      <c r="AY63">
        <f t="shared" si="39"/>
        <v>61</v>
      </c>
      <c r="AZ63" s="1">
        <v>1.3668800000000001</v>
      </c>
      <c r="BA63">
        <f t="shared" si="14"/>
        <v>9.4773958333333339E-5</v>
      </c>
      <c r="BC63" s="1">
        <v>0.98632799999999998</v>
      </c>
      <c r="BD63">
        <f t="shared" si="15"/>
        <v>1.3633305555555556E-4</v>
      </c>
      <c r="BG63">
        <f t="shared" si="16"/>
        <v>0</v>
      </c>
      <c r="BJ63">
        <f t="shared" si="17"/>
        <v>0</v>
      </c>
      <c r="BM63">
        <f t="shared" si="18"/>
        <v>0</v>
      </c>
      <c r="BZ63">
        <f t="shared" si="40"/>
        <v>61</v>
      </c>
      <c r="CA63" s="1">
        <v>1.4529399999999999</v>
      </c>
      <c r="CB63">
        <f t="shared" si="21"/>
        <v>1.088244161358811E-4</v>
      </c>
      <c r="CD63" s="1">
        <v>1.16669</v>
      </c>
      <c r="CE63">
        <f t="shared" si="22"/>
        <v>1.6142569444444445E-4</v>
      </c>
      <c r="CG63" s="1">
        <v>0.59884599999999999</v>
      </c>
      <c r="CH63">
        <f t="shared" si="23"/>
        <v>1.6403611111111112E-4</v>
      </c>
      <c r="CK63">
        <f t="shared" si="24"/>
        <v>0</v>
      </c>
      <c r="CN63">
        <f t="shared" si="25"/>
        <v>0</v>
      </c>
      <c r="CQ63">
        <f t="shared" si="26"/>
        <v>0</v>
      </c>
      <c r="CT63">
        <f t="shared" si="27"/>
        <v>0</v>
      </c>
      <c r="CW63" s="1">
        <v>0.38809199999999999</v>
      </c>
      <c r="CX63">
        <f t="shared" si="28"/>
        <v>2.6714548611111111E-5</v>
      </c>
      <c r="DA63">
        <f t="shared" si="29"/>
        <v>0</v>
      </c>
      <c r="DD63">
        <f t="shared" si="30"/>
        <v>0</v>
      </c>
      <c r="DG63">
        <f t="shared" si="31"/>
        <v>0</v>
      </c>
      <c r="DJ63">
        <f t="shared" si="32"/>
        <v>0</v>
      </c>
    </row>
    <row r="64" spans="4:114" x14ac:dyDescent="0.25">
      <c r="D64">
        <f t="shared" si="36"/>
        <v>62</v>
      </c>
      <c r="E64" s="1">
        <f t="shared" si="37"/>
        <v>3.3798611111111113E-3</v>
      </c>
      <c r="F64" s="1">
        <v>1.4562999999999999</v>
      </c>
      <c r="G64">
        <f t="shared" si="0"/>
        <v>1.0916799716914365E-4</v>
      </c>
      <c r="I64" s="1">
        <v>1.3644400000000001</v>
      </c>
      <c r="J64">
        <f t="shared" si="1"/>
        <v>1.892090277777778E-4</v>
      </c>
      <c r="L64" s="1">
        <v>0.97289999999999999</v>
      </c>
      <c r="M64">
        <f t="shared" si="2"/>
        <v>2.6927513888888891E-4</v>
      </c>
      <c r="O64" s="1">
        <v>0.48123199999999999</v>
      </c>
      <c r="P64">
        <f t="shared" si="3"/>
        <v>2.6326500000000005E-4</v>
      </c>
      <c r="S64">
        <f t="shared" si="4"/>
        <v>0</v>
      </c>
      <c r="V64">
        <f t="shared" si="5"/>
        <v>0</v>
      </c>
      <c r="Y64">
        <f t="shared" si="6"/>
        <v>0</v>
      </c>
      <c r="AB64">
        <f t="shared" si="38"/>
        <v>62</v>
      </c>
      <c r="AC64" s="1">
        <v>1.46454</v>
      </c>
      <c r="AD64">
        <f t="shared" si="7"/>
        <v>1.0157708333333334E-4</v>
      </c>
      <c r="AF64" s="1">
        <v>1.1862200000000001</v>
      </c>
      <c r="AG64">
        <f t="shared" si="8"/>
        <v>1.6451694798301489E-4</v>
      </c>
      <c r="AI64" s="1">
        <v>0.63229400000000002</v>
      </c>
      <c r="AJ64">
        <f t="shared" si="9"/>
        <v>1.7386972222222224E-4</v>
      </c>
      <c r="AM64">
        <f t="shared" si="10"/>
        <v>0</v>
      </c>
      <c r="AP64">
        <f t="shared" si="11"/>
        <v>0</v>
      </c>
      <c r="AS64">
        <f t="shared" si="12"/>
        <v>0</v>
      </c>
      <c r="AV64">
        <f t="shared" si="13"/>
        <v>0</v>
      </c>
      <c r="AY64">
        <f t="shared" si="39"/>
        <v>62</v>
      </c>
      <c r="AZ64" s="1">
        <v>1.3626100000000001</v>
      </c>
      <c r="BA64">
        <f t="shared" si="14"/>
        <v>9.4466666666666682E-5</v>
      </c>
      <c r="BC64" s="1">
        <v>0.97686799999999996</v>
      </c>
      <c r="BD64">
        <f t="shared" si="15"/>
        <v>1.3504027777777778E-4</v>
      </c>
      <c r="BG64">
        <f t="shared" si="16"/>
        <v>0</v>
      </c>
      <c r="BJ64">
        <f t="shared" si="17"/>
        <v>0</v>
      </c>
      <c r="BM64">
        <f t="shared" si="18"/>
        <v>0</v>
      </c>
      <c r="BZ64">
        <f t="shared" si="40"/>
        <v>62</v>
      </c>
      <c r="CA64" s="1">
        <v>1.4483600000000001</v>
      </c>
      <c r="CB64">
        <f t="shared" si="21"/>
        <v>1.0845832979476292E-4</v>
      </c>
      <c r="CD64" s="1">
        <v>1.15784</v>
      </c>
      <c r="CE64">
        <f t="shared" si="22"/>
        <v>1.6023888888888887E-4</v>
      </c>
      <c r="CG64" s="1">
        <v>0.58221400000000001</v>
      </c>
      <c r="CH64">
        <f t="shared" si="23"/>
        <v>1.5943305555555555E-4</v>
      </c>
      <c r="CK64">
        <f t="shared" si="24"/>
        <v>0</v>
      </c>
      <c r="CN64">
        <f t="shared" si="25"/>
        <v>0</v>
      </c>
      <c r="CQ64">
        <f t="shared" si="26"/>
        <v>0</v>
      </c>
      <c r="CT64">
        <f t="shared" si="27"/>
        <v>0</v>
      </c>
      <c r="CW64" s="1">
        <v>0.38128699999999999</v>
      </c>
      <c r="CX64">
        <f t="shared" si="28"/>
        <v>2.6240902777777779E-5</v>
      </c>
      <c r="DA64">
        <f t="shared" si="29"/>
        <v>0</v>
      </c>
      <c r="DD64">
        <f t="shared" si="30"/>
        <v>0</v>
      </c>
      <c r="DG64">
        <f t="shared" si="31"/>
        <v>0</v>
      </c>
      <c r="DJ64">
        <f t="shared" si="32"/>
        <v>0</v>
      </c>
    </row>
    <row r="65" spans="4:114" x14ac:dyDescent="0.25">
      <c r="D65">
        <f t="shared" si="36"/>
        <v>63</v>
      </c>
      <c r="E65" s="1">
        <f t="shared" si="37"/>
        <v>3.4343750000000004E-3</v>
      </c>
      <c r="F65" s="1">
        <v>1.4541599999999999</v>
      </c>
      <c r="G65">
        <f t="shared" si="0"/>
        <v>1.0899620665251237E-4</v>
      </c>
      <c r="I65" s="1">
        <v>1.3601700000000001</v>
      </c>
      <c r="J65">
        <f t="shared" si="1"/>
        <v>1.8870069444444445E-4</v>
      </c>
      <c r="L65" s="1">
        <v>0.96588099999999999</v>
      </c>
      <c r="M65">
        <f t="shared" si="2"/>
        <v>2.6753736111111116E-4</v>
      </c>
      <c r="O65" s="1">
        <v>0.46652199999999999</v>
      </c>
      <c r="P65">
        <f t="shared" si="3"/>
        <v>2.5509305555555556E-4</v>
      </c>
      <c r="S65">
        <f t="shared" si="4"/>
        <v>0</v>
      </c>
      <c r="V65">
        <f t="shared" si="5"/>
        <v>0</v>
      </c>
      <c r="Y65">
        <f t="shared" si="6"/>
        <v>0</v>
      </c>
      <c r="AB65">
        <f t="shared" si="38"/>
        <v>63</v>
      </c>
      <c r="AC65" s="1">
        <v>1.46088</v>
      </c>
      <c r="AD65">
        <f t="shared" si="7"/>
        <v>1.0131215277777778E-4</v>
      </c>
      <c r="AF65" s="1">
        <v>1.17981</v>
      </c>
      <c r="AG65">
        <f t="shared" si="8"/>
        <v>1.6360467622080678E-4</v>
      </c>
      <c r="AI65" s="1">
        <v>0.61956800000000001</v>
      </c>
      <c r="AJ65">
        <f t="shared" si="9"/>
        <v>1.7034319444444445E-4</v>
      </c>
      <c r="AM65">
        <f t="shared" si="10"/>
        <v>0</v>
      </c>
      <c r="AP65">
        <f t="shared" si="11"/>
        <v>0</v>
      </c>
      <c r="AS65">
        <f t="shared" si="12"/>
        <v>0</v>
      </c>
      <c r="AV65">
        <f t="shared" si="13"/>
        <v>0</v>
      </c>
      <c r="AY65">
        <f t="shared" si="39"/>
        <v>63</v>
      </c>
      <c r="AZ65" s="1">
        <v>1.3580300000000001</v>
      </c>
      <c r="BA65">
        <f t="shared" si="14"/>
        <v>9.4138194444444431E-5</v>
      </c>
      <c r="BC65" s="1">
        <v>0.96771200000000002</v>
      </c>
      <c r="BD65">
        <f t="shared" si="15"/>
        <v>1.3376868055555558E-4</v>
      </c>
      <c r="BG65">
        <f t="shared" si="16"/>
        <v>0</v>
      </c>
      <c r="BJ65">
        <f t="shared" si="17"/>
        <v>0</v>
      </c>
      <c r="BM65">
        <f t="shared" si="18"/>
        <v>0</v>
      </c>
      <c r="BZ65">
        <f t="shared" si="40"/>
        <v>63</v>
      </c>
      <c r="CA65" s="1">
        <v>1.4431799999999999</v>
      </c>
      <c r="CB65">
        <f t="shared" si="21"/>
        <v>1.0809224345364472E-4</v>
      </c>
      <c r="CD65" s="1">
        <v>1.1496</v>
      </c>
      <c r="CE65">
        <f t="shared" si="22"/>
        <v>1.5900972222222223E-4</v>
      </c>
      <c r="CG65" s="1">
        <v>0.56570399999999998</v>
      </c>
      <c r="CH65">
        <f t="shared" si="23"/>
        <v>1.5484277777777776E-4</v>
      </c>
      <c r="CK65">
        <f t="shared" si="24"/>
        <v>0</v>
      </c>
      <c r="CN65">
        <f t="shared" si="25"/>
        <v>0</v>
      </c>
      <c r="CQ65">
        <f t="shared" si="26"/>
        <v>0</v>
      </c>
      <c r="CT65">
        <f t="shared" si="27"/>
        <v>0</v>
      </c>
      <c r="CW65" s="1">
        <v>0.37445099999999998</v>
      </c>
      <c r="CX65">
        <f t="shared" si="28"/>
        <v>2.5770416666666666E-5</v>
      </c>
      <c r="DA65">
        <f t="shared" si="29"/>
        <v>0</v>
      </c>
      <c r="DD65">
        <f t="shared" si="30"/>
        <v>0</v>
      </c>
      <c r="DG65">
        <f t="shared" si="31"/>
        <v>0</v>
      </c>
      <c r="DJ65">
        <f t="shared" si="32"/>
        <v>0</v>
      </c>
    </row>
    <row r="66" spans="4:114" x14ac:dyDescent="0.25">
      <c r="D66">
        <f t="shared" si="36"/>
        <v>64</v>
      </c>
      <c r="E66" s="1">
        <f t="shared" si="37"/>
        <v>3.488888888888889E-3</v>
      </c>
      <c r="F66" s="1">
        <v>1.4517199999999999</v>
      </c>
      <c r="G66">
        <f t="shared" ref="G66:G129" si="42">(F66+F67)*1/2*0.212/0.785/3600</f>
        <v>1.088244161358811E-4</v>
      </c>
      <c r="I66" s="1">
        <v>1.3571200000000001</v>
      </c>
      <c r="J66">
        <f t="shared" si="1"/>
        <v>1.8823402777777779E-4</v>
      </c>
      <c r="L66" s="1">
        <v>0.96038800000000002</v>
      </c>
      <c r="M66">
        <f t="shared" si="2"/>
        <v>2.6575722222222222E-4</v>
      </c>
      <c r="O66" s="1">
        <v>0.45181300000000002</v>
      </c>
      <c r="P66">
        <f t="shared" si="3"/>
        <v>2.4683638888888893E-4</v>
      </c>
      <c r="S66">
        <f t="shared" si="4"/>
        <v>0</v>
      </c>
      <c r="V66">
        <f t="shared" si="5"/>
        <v>0</v>
      </c>
      <c r="Y66">
        <f t="shared" si="6"/>
        <v>0</v>
      </c>
      <c r="AB66">
        <f t="shared" si="38"/>
        <v>64</v>
      </c>
      <c r="AC66" s="1">
        <v>1.4569099999999999</v>
      </c>
      <c r="AD66">
        <f t="shared" si="7"/>
        <v>1.0105763888888889E-4</v>
      </c>
      <c r="AF66" s="1">
        <v>1.1731</v>
      </c>
      <c r="AG66">
        <f t="shared" si="8"/>
        <v>1.627132643312102E-4</v>
      </c>
      <c r="AI66" s="1">
        <v>0.60690299999999997</v>
      </c>
      <c r="AJ66">
        <f t="shared" si="9"/>
        <v>1.6682944444444448E-4</v>
      </c>
      <c r="AM66">
        <f t="shared" si="10"/>
        <v>0</v>
      </c>
      <c r="AP66">
        <f t="shared" si="11"/>
        <v>0</v>
      </c>
      <c r="AS66">
        <f t="shared" si="12"/>
        <v>0</v>
      </c>
      <c r="AV66">
        <f t="shared" si="13"/>
        <v>0</v>
      </c>
      <c r="AY66">
        <f t="shared" si="39"/>
        <v>64</v>
      </c>
      <c r="AZ66" s="1">
        <v>1.3531500000000001</v>
      </c>
      <c r="BA66">
        <f t="shared" si="14"/>
        <v>9.3809722222222222E-5</v>
      </c>
      <c r="BC66" s="1">
        <v>0.95855699999999999</v>
      </c>
      <c r="BD66">
        <f t="shared" si="15"/>
        <v>1.3245479166666666E-4</v>
      </c>
      <c r="BG66">
        <f t="shared" si="16"/>
        <v>0</v>
      </c>
      <c r="BJ66">
        <f t="shared" si="17"/>
        <v>0</v>
      </c>
      <c r="BM66">
        <f t="shared" si="18"/>
        <v>0</v>
      </c>
      <c r="BZ66">
        <f t="shared" si="40"/>
        <v>64</v>
      </c>
      <c r="CA66" s="1">
        <v>1.4386000000000001</v>
      </c>
      <c r="CB66">
        <f t="shared" si="21"/>
        <v>1.0771452937013446E-4</v>
      </c>
      <c r="CD66" s="1">
        <v>1.1401399999999999</v>
      </c>
      <c r="CE66">
        <f t="shared" si="22"/>
        <v>1.5778055555555552E-4</v>
      </c>
      <c r="CG66" s="1">
        <v>0.54916399999999999</v>
      </c>
      <c r="CH66">
        <f t="shared" si="23"/>
        <v>1.5023555555555555E-4</v>
      </c>
      <c r="CK66">
        <f t="shared" si="24"/>
        <v>0</v>
      </c>
      <c r="CN66">
        <f t="shared" si="25"/>
        <v>0</v>
      </c>
      <c r="CQ66">
        <f t="shared" si="26"/>
        <v>0</v>
      </c>
      <c r="CT66">
        <f t="shared" si="27"/>
        <v>0</v>
      </c>
      <c r="CW66" s="1">
        <v>0.36773699999999998</v>
      </c>
      <c r="CX66">
        <f t="shared" si="28"/>
        <v>2.5300972222222222E-5</v>
      </c>
      <c r="DA66">
        <f t="shared" si="29"/>
        <v>0</v>
      </c>
      <c r="DD66">
        <f t="shared" si="30"/>
        <v>0</v>
      </c>
      <c r="DG66">
        <f t="shared" si="31"/>
        <v>0</v>
      </c>
      <c r="DJ66">
        <f t="shared" si="32"/>
        <v>0</v>
      </c>
    </row>
    <row r="67" spans="4:114" x14ac:dyDescent="0.25">
      <c r="D67">
        <f t="shared" si="36"/>
        <v>65</v>
      </c>
      <c r="E67" s="1">
        <f t="shared" si="37"/>
        <v>3.5434027777777777E-3</v>
      </c>
      <c r="F67" s="1">
        <v>1.4495800000000001</v>
      </c>
      <c r="G67">
        <f t="shared" si="42"/>
        <v>1.0866425336164189E-4</v>
      </c>
      <c r="I67" s="1">
        <v>1.35345</v>
      </c>
      <c r="J67">
        <f t="shared" ref="J67:J130" si="43">(I67+I68)*1/2*0.3925/0.785/3600</f>
        <v>1.8772500000000005E-4</v>
      </c>
      <c r="L67" s="1">
        <v>0.95306400000000002</v>
      </c>
      <c r="M67">
        <f t="shared" ref="M67:M130" si="44">(L67+L68)*1/2*0.785/0.785/3600</f>
        <v>2.6393472222222225E-4</v>
      </c>
      <c r="O67" s="1">
        <v>0.43679800000000002</v>
      </c>
      <c r="P67">
        <f t="shared" ref="P67:P130" si="45">(O67+O68)*1/2*1.57/0.785/3600</f>
        <v>2.3843555555555556E-4</v>
      </c>
      <c r="S67">
        <f t="shared" ref="S67:S130" si="46">(R67+R68)*1/2*2.355/0.785/3600</f>
        <v>0</v>
      </c>
      <c r="V67">
        <f t="shared" ref="V67:V130" si="47">(U67+U68)*1/2*3.14/0.785/3600</f>
        <v>0</v>
      </c>
      <c r="Y67">
        <f t="shared" ref="Y67:Y130" si="48">(X67+X68)*1/2*3.925/0.785/3600</f>
        <v>0</v>
      </c>
      <c r="AB67">
        <f t="shared" si="38"/>
        <v>65</v>
      </c>
      <c r="AC67" s="1">
        <v>1.4535499999999999</v>
      </c>
      <c r="AD67">
        <f t="shared" ref="AD67:AD130" si="49">(AC67+AC68)*1/2*0.19625/0.785/3600</f>
        <v>1.0080312500000002E-4</v>
      </c>
      <c r="AF67" s="1">
        <v>1.16699</v>
      </c>
      <c r="AG67">
        <f t="shared" ref="AG67:AG130" si="50">(AF67+AF68)*1/2*0.393/0.785/3600</f>
        <v>1.6184271231422501E-4</v>
      </c>
      <c r="AI67" s="1">
        <v>0.59426900000000005</v>
      </c>
      <c r="AJ67">
        <f t="shared" ref="AJ67:AJ130" si="51">(AI67+AI68)*1/2*0.785/0.785/3600</f>
        <v>1.6332E-4</v>
      </c>
      <c r="AM67">
        <f t="shared" ref="AM67:AM130" si="52">(AL67+AL68)*1/2*1.57/0.785/3600</f>
        <v>0</v>
      </c>
      <c r="AP67">
        <f t="shared" ref="AP67:AP130" si="53">(AO67+AO68)*1/2*2.355/0.785/3600</f>
        <v>0</v>
      </c>
      <c r="AS67">
        <f t="shared" ref="AS67:AS130" si="54">(AR67+AR68)*1/2*3.16/0.785/3600</f>
        <v>0</v>
      </c>
      <c r="AV67">
        <f t="shared" ref="AV67:AV130" si="55">(AU67+AU68)*1/2*3.925/0.785/3600</f>
        <v>0</v>
      </c>
      <c r="AY67">
        <f t="shared" si="39"/>
        <v>65</v>
      </c>
      <c r="AZ67" s="1">
        <v>1.34857</v>
      </c>
      <c r="BA67">
        <f t="shared" ref="BA67:BA130" si="56">(AZ67+AZ68)*1/2*0.19625/0.785/3600</f>
        <v>9.3481249999999999E-5</v>
      </c>
      <c r="BC67" s="1">
        <v>0.94879199999999997</v>
      </c>
      <c r="BD67">
        <f t="shared" ref="BD67:BD130" si="57">(BC67+BC68)*1/2*0.3925/0.785/3600</f>
        <v>1.3114083333333332E-4</v>
      </c>
      <c r="BG67">
        <f t="shared" ref="BG67:BG130" si="58">(BF67+BF68)*1/2*0.785/0.785/3600</f>
        <v>0</v>
      </c>
      <c r="BJ67">
        <f t="shared" ref="BJ67:BJ130" si="59">(BI67+BI68)*1/2*1.57/0.785/3600</f>
        <v>0</v>
      </c>
      <c r="BM67">
        <f t="shared" ref="BM67:BM130" si="60">(BL67+BL68)*1/2*2.355/0.785/3600</f>
        <v>0</v>
      </c>
      <c r="BZ67">
        <f t="shared" si="40"/>
        <v>65</v>
      </c>
      <c r="CA67" s="1">
        <v>1.4331100000000001</v>
      </c>
      <c r="CB67">
        <f t="shared" ref="CB67:CB130" si="61">(CA67+CA68)*1/2*0.212/0.785/3600</f>
        <v>1.07348067940552E-4</v>
      </c>
      <c r="CD67" s="1">
        <v>1.1318999999999999</v>
      </c>
      <c r="CE67">
        <f t="shared" ref="CE67:CE130" si="62">(CD67+CD68)*1/2*0.3925/0.785/3600</f>
        <v>1.5657222222222224E-4</v>
      </c>
      <c r="CG67" s="1">
        <v>0.53253200000000001</v>
      </c>
      <c r="CH67">
        <f t="shared" ref="CH67:CH130" si="63">(CG67+CG68)*1/2*0.785/0.785/3600</f>
        <v>1.4562402777777779E-4</v>
      </c>
      <c r="CK67">
        <f t="shared" ref="CK67:CK130" si="64">(CJ67+CJ68)*1/2*1.57/0.785/3600</f>
        <v>0</v>
      </c>
      <c r="CN67">
        <f t="shared" ref="CN67:CN130" si="65">(CM67+CM68)*1/2*2.355/0.785/3600</f>
        <v>0</v>
      </c>
      <c r="CQ67">
        <f t="shared" ref="CQ67:CQ130" si="66">(CP67+CP68)*1/2*3.14/0.785/3600</f>
        <v>0</v>
      </c>
      <c r="CT67">
        <f t="shared" ref="CT67:CT130" si="67">(CS67+CS68)*1/2*3.925/0.785/3600</f>
        <v>0</v>
      </c>
      <c r="CW67" s="1">
        <v>0.360931</v>
      </c>
      <c r="CX67">
        <f t="shared" ref="CX67:CX130" si="68">(CW67+CW68)*1/2*0.19625/0.785/3600</f>
        <v>2.4832604166666662E-5</v>
      </c>
      <c r="DA67">
        <f t="shared" ref="DA67:DA130" si="69">(CZ67+CZ68)*1/2*0.3925/0.8/3600</f>
        <v>0</v>
      </c>
      <c r="DD67">
        <f t="shared" ref="DD67:DD130" si="70">(DC67+DC68)*1/2*0.785/0.785/3600</f>
        <v>0</v>
      </c>
      <c r="DG67">
        <f t="shared" ref="DG67:DG130" si="71">(DF67+DF68)*1/2*1.57/0.785/3600</f>
        <v>0</v>
      </c>
      <c r="DJ67">
        <f t="shared" ref="DJ67:DJ130" si="72">(DI67+DI68)*1/2*2.355/0.785/3600</f>
        <v>0</v>
      </c>
    </row>
    <row r="68" spans="4:114" x14ac:dyDescent="0.25">
      <c r="D68">
        <f t="shared" ref="D68:D131" si="73">D67+1</f>
        <v>66</v>
      </c>
      <c r="E68" s="1">
        <f t="shared" ref="E68:E131" si="74">D68*0.19625/3600</f>
        <v>3.5979166666666668E-3</v>
      </c>
      <c r="F68" s="1">
        <v>1.4474499999999999</v>
      </c>
      <c r="G68">
        <f t="shared" si="42"/>
        <v>1.0850409058740268E-4</v>
      </c>
      <c r="I68" s="1">
        <v>1.34979</v>
      </c>
      <c r="J68">
        <f t="shared" si="43"/>
        <v>1.8715277777777781E-4</v>
      </c>
      <c r="L68" s="1">
        <v>0.94726600000000005</v>
      </c>
      <c r="M68">
        <f t="shared" si="44"/>
        <v>2.6215458333333336E-4</v>
      </c>
      <c r="O68" s="1">
        <v>0.42157</v>
      </c>
      <c r="P68">
        <f t="shared" si="45"/>
        <v>2.2992444444444444E-4</v>
      </c>
      <c r="S68">
        <f t="shared" si="46"/>
        <v>0</v>
      </c>
      <c r="V68">
        <f t="shared" si="47"/>
        <v>0</v>
      </c>
      <c r="Y68">
        <f t="shared" si="48"/>
        <v>0</v>
      </c>
      <c r="AB68">
        <f t="shared" ref="AB68:AB131" si="75">AB67+1</f>
        <v>66</v>
      </c>
      <c r="AC68" s="1">
        <v>1.4495800000000001</v>
      </c>
      <c r="AD68">
        <f t="shared" si="49"/>
        <v>1.0058055555555557E-4</v>
      </c>
      <c r="AF68" s="1">
        <v>1.1605799999999999</v>
      </c>
      <c r="AG68">
        <f t="shared" si="50"/>
        <v>1.6097285562632698E-4</v>
      </c>
      <c r="AI68" s="1">
        <v>0.58163500000000001</v>
      </c>
      <c r="AJ68">
        <f t="shared" si="51"/>
        <v>1.5981041666666664E-4</v>
      </c>
      <c r="AM68">
        <f t="shared" si="52"/>
        <v>0</v>
      </c>
      <c r="AP68">
        <f t="shared" si="53"/>
        <v>0</v>
      </c>
      <c r="AS68">
        <f t="shared" si="54"/>
        <v>0</v>
      </c>
      <c r="AV68">
        <f t="shared" si="55"/>
        <v>0</v>
      </c>
      <c r="AY68">
        <f t="shared" ref="AY68:AY131" si="76">AY67+1</f>
        <v>66</v>
      </c>
      <c r="AZ68" s="1">
        <v>1.3436900000000001</v>
      </c>
      <c r="BA68">
        <f t="shared" si="56"/>
        <v>9.3152777777777789E-5</v>
      </c>
      <c r="BC68" s="1">
        <v>0.93963600000000003</v>
      </c>
      <c r="BD68">
        <f t="shared" si="57"/>
        <v>1.2991159722222222E-4</v>
      </c>
      <c r="BG68">
        <f t="shared" si="58"/>
        <v>0</v>
      </c>
      <c r="BJ68">
        <f t="shared" si="59"/>
        <v>0</v>
      </c>
      <c r="BM68">
        <f t="shared" si="60"/>
        <v>0</v>
      </c>
      <c r="BZ68">
        <f t="shared" ref="BZ68:BZ131" si="77">BZ67+1</f>
        <v>66</v>
      </c>
      <c r="CA68" s="1">
        <v>1.42883</v>
      </c>
      <c r="CB68">
        <f t="shared" si="61"/>
        <v>1.0699323425336165E-4</v>
      </c>
      <c r="CD68" s="1">
        <v>1.1227400000000001</v>
      </c>
      <c r="CE68">
        <f t="shared" si="62"/>
        <v>1.5534305555555558E-4</v>
      </c>
      <c r="CG68" s="1">
        <v>0.515961</v>
      </c>
      <c r="CH68">
        <f t="shared" si="63"/>
        <v>1.4102097222222222E-4</v>
      </c>
      <c r="CK68">
        <f t="shared" si="64"/>
        <v>0</v>
      </c>
      <c r="CN68">
        <f t="shared" si="65"/>
        <v>0</v>
      </c>
      <c r="CQ68">
        <f t="shared" si="66"/>
        <v>0</v>
      </c>
      <c r="CT68">
        <f t="shared" si="67"/>
        <v>0</v>
      </c>
      <c r="CW68" s="1">
        <v>0.35424800000000001</v>
      </c>
      <c r="CX68">
        <f t="shared" si="68"/>
        <v>2.4372743055555555E-5</v>
      </c>
      <c r="DA68">
        <f t="shared" si="69"/>
        <v>0</v>
      </c>
      <c r="DD68">
        <f t="shared" si="70"/>
        <v>0</v>
      </c>
      <c r="DG68">
        <f t="shared" si="71"/>
        <v>0</v>
      </c>
      <c r="DJ68">
        <f t="shared" si="72"/>
        <v>0</v>
      </c>
    </row>
    <row r="69" spans="4:114" x14ac:dyDescent="0.25">
      <c r="D69">
        <f t="shared" si="73"/>
        <v>67</v>
      </c>
      <c r="E69" s="1">
        <f t="shared" si="74"/>
        <v>3.6524305555555555E-3</v>
      </c>
      <c r="F69" s="1">
        <v>1.4453100000000001</v>
      </c>
      <c r="G69">
        <f t="shared" si="42"/>
        <v>1.0834392781316347E-4</v>
      </c>
      <c r="I69" s="1">
        <v>1.34521</v>
      </c>
      <c r="J69">
        <f t="shared" si="43"/>
        <v>1.8655972222222225E-4</v>
      </c>
      <c r="L69" s="1">
        <v>0.94024700000000005</v>
      </c>
      <c r="M69">
        <f t="shared" si="44"/>
        <v>2.6028958333333338E-4</v>
      </c>
      <c r="O69" s="1">
        <v>0.40615800000000002</v>
      </c>
      <c r="P69">
        <f t="shared" si="45"/>
        <v>2.2131166666666669E-4</v>
      </c>
      <c r="S69">
        <f t="shared" si="46"/>
        <v>0</v>
      </c>
      <c r="V69">
        <f t="shared" si="47"/>
        <v>0</v>
      </c>
      <c r="Y69">
        <f t="shared" si="48"/>
        <v>0</v>
      </c>
      <c r="AB69">
        <f t="shared" si="75"/>
        <v>67</v>
      </c>
      <c r="AC69" s="1">
        <v>1.4471400000000001</v>
      </c>
      <c r="AD69">
        <f t="shared" si="49"/>
        <v>1.0034756944444445E-4</v>
      </c>
      <c r="AF69" s="1">
        <v>1.15448</v>
      </c>
      <c r="AG69">
        <f t="shared" si="50"/>
        <v>1.6008213906581738E-4</v>
      </c>
      <c r="AI69" s="1">
        <v>0.56899999999999995</v>
      </c>
      <c r="AJ69">
        <f t="shared" si="51"/>
        <v>1.5631777777777776E-4</v>
      </c>
      <c r="AM69">
        <f t="shared" si="52"/>
        <v>0</v>
      </c>
      <c r="AP69">
        <f t="shared" si="53"/>
        <v>0</v>
      </c>
      <c r="AS69">
        <f t="shared" si="54"/>
        <v>0</v>
      </c>
      <c r="AV69">
        <f t="shared" si="55"/>
        <v>0</v>
      </c>
      <c r="AY69">
        <f t="shared" si="76"/>
        <v>67</v>
      </c>
      <c r="AZ69" s="1">
        <v>1.33911</v>
      </c>
      <c r="BA69">
        <f t="shared" si="56"/>
        <v>9.2845486111111118E-5</v>
      </c>
      <c r="BC69" s="1">
        <v>0.931091</v>
      </c>
      <c r="BD69">
        <f t="shared" si="57"/>
        <v>1.2864006944444443E-4</v>
      </c>
      <c r="BG69">
        <f t="shared" si="58"/>
        <v>0</v>
      </c>
      <c r="BJ69">
        <f t="shared" si="59"/>
        <v>0</v>
      </c>
      <c r="BM69">
        <f t="shared" si="60"/>
        <v>0</v>
      </c>
      <c r="BZ69">
        <f t="shared" si="77"/>
        <v>67</v>
      </c>
      <c r="CA69" s="1">
        <v>1.4236500000000001</v>
      </c>
      <c r="CB69">
        <f t="shared" si="61"/>
        <v>1.0662714791224344E-4</v>
      </c>
      <c r="CD69" s="1">
        <v>1.1142000000000001</v>
      </c>
      <c r="CE69">
        <f t="shared" si="62"/>
        <v>1.5413541666666665E-4</v>
      </c>
      <c r="CG69" s="1">
        <v>0.49939</v>
      </c>
      <c r="CH69">
        <f t="shared" si="63"/>
        <v>1.3642208333333332E-4</v>
      </c>
      <c r="CK69">
        <f t="shared" si="64"/>
        <v>0</v>
      </c>
      <c r="CN69">
        <f t="shared" si="65"/>
        <v>0</v>
      </c>
      <c r="CQ69">
        <f t="shared" si="66"/>
        <v>0</v>
      </c>
      <c r="CT69">
        <f t="shared" si="67"/>
        <v>0</v>
      </c>
      <c r="CW69" s="1">
        <v>0.34768700000000002</v>
      </c>
      <c r="CX69">
        <f t="shared" si="68"/>
        <v>2.3913923611111111E-5</v>
      </c>
      <c r="DA69">
        <f t="shared" si="69"/>
        <v>0</v>
      </c>
      <c r="DD69">
        <f t="shared" si="70"/>
        <v>0</v>
      </c>
      <c r="DG69">
        <f t="shared" si="71"/>
        <v>0</v>
      </c>
      <c r="DJ69">
        <f t="shared" si="72"/>
        <v>0</v>
      </c>
    </row>
    <row r="70" spans="4:114" x14ac:dyDescent="0.25">
      <c r="D70">
        <f t="shared" si="73"/>
        <v>68</v>
      </c>
      <c r="E70" s="1">
        <f t="shared" si="74"/>
        <v>3.7069444444444446E-3</v>
      </c>
      <c r="F70" s="1">
        <v>1.4431799999999999</v>
      </c>
      <c r="G70">
        <f t="shared" si="42"/>
        <v>1.0818376503892426E-4</v>
      </c>
      <c r="I70" s="1">
        <v>1.3412500000000001</v>
      </c>
      <c r="J70">
        <f t="shared" si="43"/>
        <v>1.8605138888888893E-4</v>
      </c>
      <c r="L70" s="1">
        <v>0.93383799999999995</v>
      </c>
      <c r="M70">
        <f t="shared" si="44"/>
        <v>2.5850930555555555E-4</v>
      </c>
      <c r="O70" s="1">
        <v>0.39056400000000002</v>
      </c>
      <c r="P70">
        <f t="shared" si="45"/>
        <v>2.1255500000000001E-4</v>
      </c>
      <c r="S70">
        <f t="shared" si="46"/>
        <v>0</v>
      </c>
      <c r="V70">
        <f t="shared" si="47"/>
        <v>0</v>
      </c>
      <c r="Y70">
        <f t="shared" si="48"/>
        <v>0</v>
      </c>
      <c r="AB70">
        <f t="shared" si="75"/>
        <v>68</v>
      </c>
      <c r="AC70" s="1">
        <v>1.4428700000000001</v>
      </c>
      <c r="AD70">
        <f t="shared" si="49"/>
        <v>1.000826388888889E-4</v>
      </c>
      <c r="AF70" s="1">
        <v>1.14777</v>
      </c>
      <c r="AG70">
        <f t="shared" si="50"/>
        <v>1.5919072717622079E-4</v>
      </c>
      <c r="AI70" s="1">
        <v>0.55648799999999998</v>
      </c>
      <c r="AJ70">
        <f t="shared" si="51"/>
        <v>1.5281249999999998E-4</v>
      </c>
      <c r="AM70">
        <f t="shared" si="52"/>
        <v>0</v>
      </c>
      <c r="AP70">
        <f t="shared" si="53"/>
        <v>0</v>
      </c>
      <c r="AS70">
        <f t="shared" si="54"/>
        <v>0</v>
      </c>
      <c r="AV70">
        <f t="shared" si="55"/>
        <v>0</v>
      </c>
      <c r="AY70">
        <f t="shared" si="76"/>
        <v>68</v>
      </c>
      <c r="AZ70" s="1">
        <v>1.33484</v>
      </c>
      <c r="BA70">
        <f t="shared" si="56"/>
        <v>9.2527777777777774E-5</v>
      </c>
      <c r="BC70" s="1">
        <v>0.92132599999999998</v>
      </c>
      <c r="BD70">
        <f t="shared" si="57"/>
        <v>1.2730493055555556E-4</v>
      </c>
      <c r="BG70">
        <f t="shared" si="58"/>
        <v>0</v>
      </c>
      <c r="BJ70">
        <f t="shared" si="59"/>
        <v>0</v>
      </c>
      <c r="BM70">
        <f t="shared" si="60"/>
        <v>0</v>
      </c>
      <c r="BZ70">
        <f t="shared" si="77"/>
        <v>68</v>
      </c>
      <c r="CA70" s="1">
        <v>1.4190700000000001</v>
      </c>
      <c r="CB70">
        <f t="shared" si="61"/>
        <v>1.0629481953290869E-4</v>
      </c>
      <c r="CD70" s="1">
        <v>1.1053500000000001</v>
      </c>
      <c r="CE70">
        <f t="shared" si="62"/>
        <v>1.5290625000000002E-4</v>
      </c>
      <c r="CG70" s="1">
        <v>0.48284899999999997</v>
      </c>
      <c r="CH70">
        <f t="shared" si="63"/>
        <v>1.3182319444444445E-4</v>
      </c>
      <c r="CK70">
        <f t="shared" si="64"/>
        <v>0</v>
      </c>
      <c r="CN70">
        <f t="shared" si="65"/>
        <v>0</v>
      </c>
      <c r="CQ70">
        <f t="shared" si="66"/>
        <v>0</v>
      </c>
      <c r="CT70">
        <f t="shared" si="67"/>
        <v>0</v>
      </c>
      <c r="CW70" s="1">
        <v>0.341034</v>
      </c>
      <c r="CX70">
        <f t="shared" si="68"/>
        <v>2.3454027777777782E-5</v>
      </c>
      <c r="DA70">
        <f t="shared" si="69"/>
        <v>0</v>
      </c>
      <c r="DD70">
        <f t="shared" si="70"/>
        <v>0</v>
      </c>
      <c r="DG70">
        <f t="shared" si="71"/>
        <v>0</v>
      </c>
      <c r="DJ70">
        <f t="shared" si="72"/>
        <v>0</v>
      </c>
    </row>
    <row r="71" spans="4:114" x14ac:dyDescent="0.25">
      <c r="D71">
        <f t="shared" si="73"/>
        <v>69</v>
      </c>
      <c r="E71" s="1">
        <f t="shared" si="74"/>
        <v>3.7614583333333332E-3</v>
      </c>
      <c r="F71" s="1">
        <v>1.4410400000000001</v>
      </c>
      <c r="G71">
        <f t="shared" si="42"/>
        <v>1.0803485491861289E-4</v>
      </c>
      <c r="I71" s="1">
        <v>1.33789</v>
      </c>
      <c r="J71">
        <f t="shared" si="43"/>
        <v>1.8554236111111109E-4</v>
      </c>
      <c r="L71" s="1">
        <v>0.92742899999999995</v>
      </c>
      <c r="M71">
        <f t="shared" si="44"/>
        <v>2.5672916666666666E-4</v>
      </c>
      <c r="O71" s="1">
        <v>0.37463400000000002</v>
      </c>
      <c r="P71">
        <f t="shared" si="45"/>
        <v>2.0367944444444445E-4</v>
      </c>
      <c r="S71">
        <f t="shared" si="46"/>
        <v>0</v>
      </c>
      <c r="V71">
        <f t="shared" si="47"/>
        <v>0</v>
      </c>
      <c r="Y71">
        <f t="shared" si="48"/>
        <v>0</v>
      </c>
      <c r="AB71">
        <f t="shared" si="75"/>
        <v>69</v>
      </c>
      <c r="AC71" s="1">
        <v>1.4395100000000001</v>
      </c>
      <c r="AD71">
        <f t="shared" si="49"/>
        <v>9.9849652777777795E-5</v>
      </c>
      <c r="AF71" s="1">
        <v>1.1416599999999999</v>
      </c>
      <c r="AG71">
        <f t="shared" si="50"/>
        <v>1.5834173036093416E-4</v>
      </c>
      <c r="AI71" s="1">
        <v>0.54376199999999997</v>
      </c>
      <c r="AJ71">
        <f t="shared" si="51"/>
        <v>1.4928180555555553E-4</v>
      </c>
      <c r="AM71">
        <f t="shared" si="52"/>
        <v>0</v>
      </c>
      <c r="AP71">
        <f t="shared" si="53"/>
        <v>0</v>
      </c>
      <c r="AS71">
        <f t="shared" si="54"/>
        <v>0</v>
      </c>
      <c r="AV71">
        <f t="shared" si="55"/>
        <v>0</v>
      </c>
      <c r="AY71">
        <f t="shared" si="76"/>
        <v>69</v>
      </c>
      <c r="AZ71" s="1">
        <v>1.32996</v>
      </c>
      <c r="BA71">
        <f t="shared" si="56"/>
        <v>9.2188541666666672E-5</v>
      </c>
      <c r="BC71" s="1">
        <v>0.91186500000000004</v>
      </c>
      <c r="BD71">
        <f t="shared" si="57"/>
        <v>1.2603333333333335E-4</v>
      </c>
      <c r="BG71">
        <f t="shared" si="58"/>
        <v>0</v>
      </c>
      <c r="BJ71">
        <f t="shared" si="59"/>
        <v>0</v>
      </c>
      <c r="BM71">
        <f t="shared" si="60"/>
        <v>0</v>
      </c>
      <c r="BZ71">
        <f t="shared" si="77"/>
        <v>69</v>
      </c>
      <c r="CA71" s="1">
        <v>1.41479</v>
      </c>
      <c r="CB71">
        <f t="shared" si="61"/>
        <v>1.0593998584571832E-4</v>
      </c>
      <c r="CD71" s="1">
        <v>1.0965</v>
      </c>
      <c r="CE71">
        <f t="shared" si="62"/>
        <v>1.5167708333333331E-4</v>
      </c>
      <c r="CG71" s="1">
        <v>0.46627800000000003</v>
      </c>
      <c r="CH71">
        <f t="shared" si="63"/>
        <v>1.2721166666666665E-4</v>
      </c>
      <c r="CK71">
        <f t="shared" si="64"/>
        <v>0</v>
      </c>
      <c r="CN71">
        <f t="shared" si="65"/>
        <v>0</v>
      </c>
      <c r="CQ71">
        <f t="shared" si="66"/>
        <v>0</v>
      </c>
      <c r="CT71">
        <f t="shared" si="67"/>
        <v>0</v>
      </c>
      <c r="CW71" s="1">
        <v>0.33444200000000002</v>
      </c>
      <c r="CX71">
        <f t="shared" si="68"/>
        <v>2.2998368055555555E-5</v>
      </c>
      <c r="DA71">
        <f t="shared" si="69"/>
        <v>0</v>
      </c>
      <c r="DD71">
        <f t="shared" si="70"/>
        <v>0</v>
      </c>
      <c r="DG71">
        <f t="shared" si="71"/>
        <v>0</v>
      </c>
      <c r="DJ71">
        <f t="shared" si="72"/>
        <v>0</v>
      </c>
    </row>
    <row r="72" spans="4:114" x14ac:dyDescent="0.25">
      <c r="D72">
        <f t="shared" si="73"/>
        <v>70</v>
      </c>
      <c r="E72" s="1">
        <f t="shared" si="74"/>
        <v>3.8159722222222223E-3</v>
      </c>
      <c r="F72" s="1">
        <v>1.4392100000000001</v>
      </c>
      <c r="G72">
        <f t="shared" si="42"/>
        <v>1.0786306440198163E-4</v>
      </c>
      <c r="I72" s="1">
        <v>1.33392</v>
      </c>
      <c r="J72">
        <f t="shared" si="43"/>
        <v>1.8505486111111111E-4</v>
      </c>
      <c r="L72" s="1">
        <v>0.92102099999999998</v>
      </c>
      <c r="M72">
        <f t="shared" si="44"/>
        <v>2.5494902777777777E-4</v>
      </c>
      <c r="O72" s="1">
        <v>0.35861199999999999</v>
      </c>
      <c r="P72">
        <f t="shared" si="45"/>
        <v>1.9467666666666666E-4</v>
      </c>
      <c r="S72">
        <f t="shared" si="46"/>
        <v>0</v>
      </c>
      <c r="V72">
        <f t="shared" si="47"/>
        <v>0</v>
      </c>
      <c r="Y72">
        <f t="shared" si="48"/>
        <v>0</v>
      </c>
      <c r="AB72">
        <f t="shared" si="75"/>
        <v>70</v>
      </c>
      <c r="AC72" s="1">
        <v>1.4361600000000001</v>
      </c>
      <c r="AD72">
        <f t="shared" si="49"/>
        <v>9.9606250000000026E-5</v>
      </c>
      <c r="AF72" s="1">
        <v>1.1355599999999999</v>
      </c>
      <c r="AG72">
        <f t="shared" si="50"/>
        <v>1.5747187367303608E-4</v>
      </c>
      <c r="AI72" s="1">
        <v>0.53106699999999996</v>
      </c>
      <c r="AJ72">
        <f t="shared" si="51"/>
        <v>1.4577652777777777E-4</v>
      </c>
      <c r="AM72">
        <f t="shared" si="52"/>
        <v>0</v>
      </c>
      <c r="AP72">
        <f t="shared" si="53"/>
        <v>0</v>
      </c>
      <c r="AS72">
        <f t="shared" si="54"/>
        <v>0</v>
      </c>
      <c r="AV72">
        <f t="shared" si="55"/>
        <v>0</v>
      </c>
      <c r="AY72">
        <f t="shared" si="76"/>
        <v>70</v>
      </c>
      <c r="AZ72" s="1">
        <v>1.32507</v>
      </c>
      <c r="BA72">
        <f t="shared" si="56"/>
        <v>9.1860069444444462E-5</v>
      </c>
      <c r="BC72" s="1">
        <v>0.90301500000000001</v>
      </c>
      <c r="BD72">
        <f t="shared" si="57"/>
        <v>1.2471937499999999E-4</v>
      </c>
      <c r="BG72">
        <f t="shared" si="58"/>
        <v>0</v>
      </c>
      <c r="BJ72">
        <f t="shared" si="59"/>
        <v>0</v>
      </c>
      <c r="BM72">
        <f t="shared" si="60"/>
        <v>0</v>
      </c>
      <c r="BZ72">
        <f t="shared" si="77"/>
        <v>70</v>
      </c>
      <c r="CA72" s="1">
        <v>1.40961</v>
      </c>
      <c r="CB72">
        <f t="shared" si="61"/>
        <v>1.0559677990092001E-4</v>
      </c>
      <c r="CD72" s="1">
        <v>1.08765</v>
      </c>
      <c r="CE72">
        <f t="shared" si="62"/>
        <v>1.5049027777777778E-4</v>
      </c>
      <c r="CG72" s="1">
        <v>0.44964599999999999</v>
      </c>
      <c r="CH72">
        <f t="shared" si="63"/>
        <v>1.2260861111111109E-4</v>
      </c>
      <c r="CK72">
        <f t="shared" si="64"/>
        <v>0</v>
      </c>
      <c r="CN72">
        <f t="shared" si="65"/>
        <v>0</v>
      </c>
      <c r="CQ72">
        <f t="shared" si="66"/>
        <v>0</v>
      </c>
      <c r="CT72">
        <f t="shared" si="67"/>
        <v>0</v>
      </c>
      <c r="CW72" s="1">
        <v>0.32791100000000001</v>
      </c>
      <c r="CX72">
        <f t="shared" si="68"/>
        <v>2.254697916666667E-5</v>
      </c>
      <c r="DA72">
        <f t="shared" si="69"/>
        <v>0</v>
      </c>
      <c r="DD72">
        <f t="shared" si="70"/>
        <v>0</v>
      </c>
      <c r="DG72">
        <f t="shared" si="71"/>
        <v>0</v>
      </c>
      <c r="DJ72">
        <f t="shared" si="72"/>
        <v>0</v>
      </c>
    </row>
    <row r="73" spans="4:114" x14ac:dyDescent="0.25">
      <c r="D73">
        <f t="shared" si="73"/>
        <v>71</v>
      </c>
      <c r="E73" s="1">
        <f t="shared" si="74"/>
        <v>3.870486111111111E-3</v>
      </c>
      <c r="F73" s="1">
        <v>1.4364600000000001</v>
      </c>
      <c r="G73">
        <f t="shared" si="42"/>
        <v>1.0769127388535032E-4</v>
      </c>
      <c r="I73" s="1">
        <v>1.33087</v>
      </c>
      <c r="J73">
        <f t="shared" si="43"/>
        <v>1.8458888888888889E-4</v>
      </c>
      <c r="L73" s="1">
        <v>0.91461199999999998</v>
      </c>
      <c r="M73">
        <f t="shared" si="44"/>
        <v>2.5308402777777774E-4</v>
      </c>
      <c r="O73" s="1">
        <v>0.34222399999999997</v>
      </c>
      <c r="P73">
        <f t="shared" si="45"/>
        <v>1.8552138888888888E-4</v>
      </c>
      <c r="S73">
        <f t="shared" si="46"/>
        <v>0</v>
      </c>
      <c r="V73">
        <f t="shared" si="47"/>
        <v>0</v>
      </c>
      <c r="Y73">
        <f t="shared" si="48"/>
        <v>0</v>
      </c>
      <c r="AB73">
        <f t="shared" si="75"/>
        <v>71</v>
      </c>
      <c r="AC73" s="1">
        <v>1.4325000000000001</v>
      </c>
      <c r="AD73">
        <f t="shared" si="49"/>
        <v>9.9351736111111117E-5</v>
      </c>
      <c r="AF73" s="1">
        <v>1.1291500000000001</v>
      </c>
      <c r="AG73">
        <f t="shared" si="50"/>
        <v>1.5655960191082803E-4</v>
      </c>
      <c r="AI73" s="1">
        <v>0.51852399999999998</v>
      </c>
      <c r="AJ73">
        <f t="shared" si="51"/>
        <v>1.4227972222222222E-4</v>
      </c>
      <c r="AM73">
        <f t="shared" si="52"/>
        <v>0</v>
      </c>
      <c r="AP73">
        <f t="shared" si="53"/>
        <v>0</v>
      </c>
      <c r="AS73">
        <f t="shared" si="54"/>
        <v>0</v>
      </c>
      <c r="AV73">
        <f t="shared" si="55"/>
        <v>0</v>
      </c>
      <c r="AY73">
        <f t="shared" si="76"/>
        <v>71</v>
      </c>
      <c r="AZ73" s="1">
        <v>1.3205</v>
      </c>
      <c r="BA73">
        <f t="shared" si="56"/>
        <v>9.1531597222222226E-5</v>
      </c>
      <c r="BC73" s="1">
        <v>0.89294399999999996</v>
      </c>
      <c r="BD73">
        <f t="shared" si="57"/>
        <v>1.2338423611111111E-4</v>
      </c>
      <c r="BG73">
        <f t="shared" si="58"/>
        <v>0</v>
      </c>
      <c r="BJ73">
        <f t="shared" si="59"/>
        <v>0</v>
      </c>
      <c r="BM73">
        <f t="shared" si="60"/>
        <v>0</v>
      </c>
      <c r="BZ73">
        <f t="shared" si="77"/>
        <v>71</v>
      </c>
      <c r="CA73" s="1">
        <v>1.40564</v>
      </c>
      <c r="CB73">
        <f t="shared" si="61"/>
        <v>1.0525319886765747E-4</v>
      </c>
      <c r="CD73" s="1">
        <v>1.07941</v>
      </c>
      <c r="CE73">
        <f t="shared" si="62"/>
        <v>1.493034722222222E-4</v>
      </c>
      <c r="CG73" s="1">
        <v>0.43313600000000002</v>
      </c>
      <c r="CH73">
        <f t="shared" si="63"/>
        <v>1.1800125000000001E-4</v>
      </c>
      <c r="CK73">
        <f t="shared" si="64"/>
        <v>0</v>
      </c>
      <c r="CN73">
        <f t="shared" si="65"/>
        <v>0</v>
      </c>
      <c r="CQ73">
        <f t="shared" si="66"/>
        <v>0</v>
      </c>
      <c r="CT73">
        <f t="shared" si="67"/>
        <v>0</v>
      </c>
      <c r="CW73" s="1">
        <v>0.32144200000000001</v>
      </c>
      <c r="CX73">
        <f t="shared" si="68"/>
        <v>2.2097708333333335E-5</v>
      </c>
      <c r="DA73">
        <f t="shared" si="69"/>
        <v>0</v>
      </c>
      <c r="DD73">
        <f t="shared" si="70"/>
        <v>0</v>
      </c>
      <c r="DG73">
        <f t="shared" si="71"/>
        <v>0</v>
      </c>
      <c r="DJ73">
        <f t="shared" si="72"/>
        <v>0</v>
      </c>
    </row>
    <row r="74" spans="4:114" x14ac:dyDescent="0.25">
      <c r="D74">
        <f t="shared" si="73"/>
        <v>72</v>
      </c>
      <c r="E74" s="1">
        <f t="shared" si="74"/>
        <v>3.9250000000000005E-3</v>
      </c>
      <c r="F74" s="1">
        <v>1.4346300000000001</v>
      </c>
      <c r="G74">
        <f t="shared" si="42"/>
        <v>1.0754273885350318E-4</v>
      </c>
      <c r="I74" s="1">
        <v>1.32721</v>
      </c>
      <c r="J74">
        <f t="shared" si="43"/>
        <v>1.8408055555555557E-4</v>
      </c>
      <c r="L74" s="1">
        <v>0.90759299999999998</v>
      </c>
      <c r="M74">
        <f t="shared" si="44"/>
        <v>2.5130375000000001E-4</v>
      </c>
      <c r="O74" s="1">
        <v>0.32565300000000003</v>
      </c>
      <c r="P74">
        <f t="shared" si="45"/>
        <v>1.7629833333333332E-4</v>
      </c>
      <c r="S74">
        <f t="shared" si="46"/>
        <v>0</v>
      </c>
      <c r="V74">
        <f t="shared" si="47"/>
        <v>0</v>
      </c>
      <c r="Y74">
        <f t="shared" si="48"/>
        <v>0</v>
      </c>
      <c r="AB74">
        <f t="shared" si="75"/>
        <v>72</v>
      </c>
      <c r="AC74" s="1">
        <v>1.42883</v>
      </c>
      <c r="AD74">
        <f t="shared" si="49"/>
        <v>9.9118402777777787E-5</v>
      </c>
      <c r="AF74" s="1">
        <v>1.1224400000000001</v>
      </c>
      <c r="AG74">
        <f t="shared" si="50"/>
        <v>1.5571060509554139E-4</v>
      </c>
      <c r="AI74" s="1">
        <v>0.50588999999999995</v>
      </c>
      <c r="AJ74">
        <f t="shared" si="51"/>
        <v>1.3877875E-4</v>
      </c>
      <c r="AM74">
        <f t="shared" si="52"/>
        <v>0</v>
      </c>
      <c r="AP74">
        <f t="shared" si="53"/>
        <v>0</v>
      </c>
      <c r="AS74">
        <f t="shared" si="54"/>
        <v>0</v>
      </c>
      <c r="AV74">
        <f t="shared" si="55"/>
        <v>0</v>
      </c>
      <c r="AY74">
        <f t="shared" si="76"/>
        <v>72</v>
      </c>
      <c r="AZ74" s="1">
        <v>1.3156099999999999</v>
      </c>
      <c r="BA74">
        <f t="shared" si="56"/>
        <v>9.1213541666666662E-5</v>
      </c>
      <c r="BC74" s="1">
        <v>0.88378900000000005</v>
      </c>
      <c r="BD74">
        <f t="shared" si="57"/>
        <v>1.2209152777777776E-4</v>
      </c>
      <c r="BG74">
        <f t="shared" si="58"/>
        <v>0</v>
      </c>
      <c r="BJ74">
        <f t="shared" si="59"/>
        <v>0</v>
      </c>
      <c r="BM74">
        <f t="shared" si="60"/>
        <v>0</v>
      </c>
      <c r="BZ74">
        <f t="shared" si="77"/>
        <v>72</v>
      </c>
      <c r="CA74" s="1">
        <v>1.40045</v>
      </c>
      <c r="CB74">
        <f t="shared" si="61"/>
        <v>1.0487548478414719E-4</v>
      </c>
      <c r="CD74" s="1">
        <v>1.07056</v>
      </c>
      <c r="CE74">
        <f t="shared" si="62"/>
        <v>1.4807430555555557E-4</v>
      </c>
      <c r="CG74" s="1">
        <v>0.41647299999999998</v>
      </c>
      <c r="CH74">
        <f t="shared" si="63"/>
        <v>1.1339388888888888E-4</v>
      </c>
      <c r="CK74">
        <f t="shared" si="64"/>
        <v>0</v>
      </c>
      <c r="CN74">
        <f t="shared" si="65"/>
        <v>0</v>
      </c>
      <c r="CQ74">
        <f t="shared" si="66"/>
        <v>0</v>
      </c>
      <c r="CT74">
        <f t="shared" si="67"/>
        <v>0</v>
      </c>
      <c r="CW74" s="1">
        <v>0.31497199999999997</v>
      </c>
      <c r="CX74">
        <f t="shared" si="68"/>
        <v>2.1652638888888891E-5</v>
      </c>
      <c r="DA74">
        <f t="shared" si="69"/>
        <v>0</v>
      </c>
      <c r="DD74">
        <f t="shared" si="70"/>
        <v>0</v>
      </c>
      <c r="DG74">
        <f t="shared" si="71"/>
        <v>0</v>
      </c>
      <c r="DJ74">
        <f t="shared" si="72"/>
        <v>0</v>
      </c>
    </row>
    <row r="75" spans="4:114" x14ac:dyDescent="0.25">
      <c r="D75">
        <f t="shared" si="73"/>
        <v>73</v>
      </c>
      <c r="E75" s="1">
        <f t="shared" si="74"/>
        <v>3.9795138888888892E-3</v>
      </c>
      <c r="F75" s="1">
        <v>1.4325000000000001</v>
      </c>
      <c r="G75">
        <f t="shared" si="42"/>
        <v>1.0737094833687189E-4</v>
      </c>
      <c r="I75" s="1">
        <v>1.32355</v>
      </c>
      <c r="J75">
        <f t="shared" si="43"/>
        <v>1.8355069444444446E-4</v>
      </c>
      <c r="L75" s="1">
        <v>0.90179399999999998</v>
      </c>
      <c r="M75">
        <f t="shared" si="44"/>
        <v>2.4952347222222218E-4</v>
      </c>
      <c r="O75" s="1">
        <v>0.30902099999999999</v>
      </c>
      <c r="P75">
        <f t="shared" si="45"/>
        <v>1.6692277777777777E-4</v>
      </c>
      <c r="S75">
        <f t="shared" si="46"/>
        <v>0</v>
      </c>
      <c r="V75">
        <f t="shared" si="47"/>
        <v>0</v>
      </c>
      <c r="Y75">
        <f t="shared" si="48"/>
        <v>0</v>
      </c>
      <c r="AB75">
        <f t="shared" si="75"/>
        <v>73</v>
      </c>
      <c r="AC75" s="1">
        <v>1.42578</v>
      </c>
      <c r="AD75">
        <f t="shared" si="49"/>
        <v>9.8895833333333363E-5</v>
      </c>
      <c r="AF75" s="1">
        <v>1.11694</v>
      </c>
      <c r="AG75">
        <f t="shared" si="50"/>
        <v>1.5488246815286626E-4</v>
      </c>
      <c r="AI75" s="1">
        <v>0.49331700000000001</v>
      </c>
      <c r="AJ75">
        <f t="shared" si="51"/>
        <v>1.3528611111111109E-4</v>
      </c>
      <c r="AM75">
        <f t="shared" si="52"/>
        <v>0</v>
      </c>
      <c r="AP75">
        <f t="shared" si="53"/>
        <v>0</v>
      </c>
      <c r="AS75">
        <f t="shared" si="54"/>
        <v>0</v>
      </c>
      <c r="AV75">
        <f t="shared" si="55"/>
        <v>0</v>
      </c>
      <c r="AY75">
        <f t="shared" si="76"/>
        <v>73</v>
      </c>
      <c r="AZ75" s="1">
        <v>1.31134</v>
      </c>
      <c r="BA75">
        <f t="shared" si="56"/>
        <v>9.0906250000000004E-5</v>
      </c>
      <c r="BC75" s="1">
        <v>0.87432900000000002</v>
      </c>
      <c r="BD75">
        <f t="shared" si="57"/>
        <v>1.2079874999999999E-4</v>
      </c>
      <c r="BG75">
        <f t="shared" si="58"/>
        <v>0</v>
      </c>
      <c r="BJ75">
        <f t="shared" si="59"/>
        <v>0</v>
      </c>
      <c r="BM75">
        <f t="shared" si="60"/>
        <v>0</v>
      </c>
      <c r="BZ75">
        <f t="shared" si="77"/>
        <v>73</v>
      </c>
      <c r="CA75" s="1">
        <v>1.39557</v>
      </c>
      <c r="CB75">
        <f t="shared" si="61"/>
        <v>1.045322788393489E-4</v>
      </c>
      <c r="CD75" s="1">
        <v>1.0617099999999999</v>
      </c>
      <c r="CE75">
        <f t="shared" si="62"/>
        <v>1.468659722222222E-4</v>
      </c>
      <c r="CG75" s="1">
        <v>0.39996300000000001</v>
      </c>
      <c r="CH75">
        <f t="shared" si="63"/>
        <v>1.0881208333333333E-4</v>
      </c>
      <c r="CK75">
        <f t="shared" si="64"/>
        <v>0</v>
      </c>
      <c r="CN75">
        <f t="shared" si="65"/>
        <v>0</v>
      </c>
      <c r="CQ75">
        <f t="shared" si="66"/>
        <v>0</v>
      </c>
      <c r="CT75">
        <f t="shared" si="67"/>
        <v>0</v>
      </c>
      <c r="CW75" s="1">
        <v>0.30862400000000001</v>
      </c>
      <c r="CX75">
        <f t="shared" si="68"/>
        <v>2.1209722222222222E-5</v>
      </c>
      <c r="DA75">
        <f t="shared" si="69"/>
        <v>0</v>
      </c>
      <c r="DD75">
        <f t="shared" si="70"/>
        <v>0</v>
      </c>
      <c r="DG75">
        <f t="shared" si="71"/>
        <v>0</v>
      </c>
      <c r="DJ75">
        <f t="shared" si="72"/>
        <v>0</v>
      </c>
    </row>
    <row r="76" spans="4:114" x14ac:dyDescent="0.25">
      <c r="D76">
        <f t="shared" si="73"/>
        <v>74</v>
      </c>
      <c r="E76" s="1">
        <f t="shared" si="74"/>
        <v>4.0340277777777779E-3</v>
      </c>
      <c r="F76" s="1">
        <v>1.43005</v>
      </c>
      <c r="G76">
        <f t="shared" si="42"/>
        <v>1.0719915782024063E-4</v>
      </c>
      <c r="I76" s="1">
        <v>1.31958</v>
      </c>
      <c r="J76">
        <f t="shared" si="43"/>
        <v>1.8302083333333332E-4</v>
      </c>
      <c r="L76" s="1">
        <v>0.89477499999999999</v>
      </c>
      <c r="M76">
        <f t="shared" si="44"/>
        <v>2.4765861111111109E-4</v>
      </c>
      <c r="O76" s="1">
        <v>0.29190100000000002</v>
      </c>
      <c r="P76">
        <f t="shared" si="45"/>
        <v>1.5740305555555557E-4</v>
      </c>
      <c r="S76">
        <f t="shared" si="46"/>
        <v>0</v>
      </c>
      <c r="V76">
        <f t="shared" si="47"/>
        <v>0</v>
      </c>
      <c r="Y76">
        <f t="shared" si="48"/>
        <v>0</v>
      </c>
      <c r="AB76">
        <f t="shared" si="75"/>
        <v>74</v>
      </c>
      <c r="AC76" s="1">
        <v>1.42242</v>
      </c>
      <c r="AD76">
        <f t="shared" si="49"/>
        <v>9.8652083333333334E-5</v>
      </c>
      <c r="AF76" s="1">
        <v>1.11053</v>
      </c>
      <c r="AG76">
        <f t="shared" si="50"/>
        <v>1.5401261146496818E-4</v>
      </c>
      <c r="AI76" s="1">
        <v>0.48074299999999998</v>
      </c>
      <c r="AJ76">
        <f t="shared" si="51"/>
        <v>1.3181041666666666E-4</v>
      </c>
      <c r="AM76">
        <f t="shared" si="52"/>
        <v>0</v>
      </c>
      <c r="AP76">
        <f t="shared" si="53"/>
        <v>0</v>
      </c>
      <c r="AS76">
        <f t="shared" si="54"/>
        <v>0</v>
      </c>
      <c r="AV76">
        <f t="shared" si="55"/>
        <v>0</v>
      </c>
      <c r="AY76">
        <f t="shared" si="76"/>
        <v>74</v>
      </c>
      <c r="AZ76" s="1">
        <v>1.3067599999999999</v>
      </c>
      <c r="BA76">
        <f t="shared" si="56"/>
        <v>9.0588541666666674E-5</v>
      </c>
      <c r="BC76" s="1">
        <v>0.86517299999999997</v>
      </c>
      <c r="BD76">
        <f t="shared" si="57"/>
        <v>1.1950597222222222E-4</v>
      </c>
      <c r="BG76">
        <f t="shared" si="58"/>
        <v>0</v>
      </c>
      <c r="BJ76">
        <f t="shared" si="59"/>
        <v>0</v>
      </c>
      <c r="BM76">
        <f t="shared" si="60"/>
        <v>0</v>
      </c>
      <c r="BZ76">
        <f t="shared" si="77"/>
        <v>74</v>
      </c>
      <c r="CA76" s="1">
        <v>1.3913</v>
      </c>
      <c r="CB76">
        <f t="shared" si="61"/>
        <v>1.0415456475583863E-4</v>
      </c>
      <c r="CD76" s="1">
        <v>1.0531600000000001</v>
      </c>
      <c r="CE76">
        <f t="shared" si="62"/>
        <v>1.4570000000000002E-4</v>
      </c>
      <c r="CG76" s="1">
        <v>0.38348399999999999</v>
      </c>
      <c r="CH76">
        <f t="shared" si="63"/>
        <v>1.0423874999999999E-4</v>
      </c>
      <c r="CK76">
        <f t="shared" si="64"/>
        <v>0</v>
      </c>
      <c r="CN76">
        <f t="shared" si="65"/>
        <v>0</v>
      </c>
      <c r="CQ76">
        <f t="shared" si="66"/>
        <v>0</v>
      </c>
      <c r="CT76">
        <f t="shared" si="67"/>
        <v>0</v>
      </c>
      <c r="CW76" s="1">
        <v>0.30221599999999998</v>
      </c>
      <c r="CX76">
        <f t="shared" si="68"/>
        <v>2.0767847222222224E-5</v>
      </c>
      <c r="DA76">
        <f t="shared" si="69"/>
        <v>0</v>
      </c>
      <c r="DD76">
        <f t="shared" si="70"/>
        <v>0</v>
      </c>
      <c r="DG76">
        <f t="shared" si="71"/>
        <v>0</v>
      </c>
      <c r="DJ76">
        <f t="shared" si="72"/>
        <v>0</v>
      </c>
    </row>
    <row r="77" spans="4:114" x14ac:dyDescent="0.25">
      <c r="D77">
        <f t="shared" si="73"/>
        <v>75</v>
      </c>
      <c r="E77" s="1">
        <f t="shared" si="74"/>
        <v>4.0885416666666665E-3</v>
      </c>
      <c r="F77" s="1">
        <v>1.4279200000000001</v>
      </c>
      <c r="G77">
        <f t="shared" si="42"/>
        <v>1.0703899504600141E-4</v>
      </c>
      <c r="I77" s="1">
        <v>1.31592</v>
      </c>
      <c r="J77">
        <f t="shared" si="43"/>
        <v>1.825125E-4</v>
      </c>
      <c r="L77" s="1">
        <v>0.88836700000000002</v>
      </c>
      <c r="M77">
        <f t="shared" si="44"/>
        <v>2.4587847222222226E-4</v>
      </c>
      <c r="O77" s="1">
        <v>0.27474999999999999</v>
      </c>
      <c r="P77">
        <f t="shared" si="45"/>
        <v>1.4782388888888887E-4</v>
      </c>
      <c r="S77">
        <f t="shared" si="46"/>
        <v>0</v>
      </c>
      <c r="V77">
        <f t="shared" si="47"/>
        <v>0</v>
      </c>
      <c r="Y77">
        <f t="shared" si="48"/>
        <v>0</v>
      </c>
      <c r="AB77">
        <f t="shared" si="75"/>
        <v>75</v>
      </c>
      <c r="AC77" s="1">
        <v>1.41876</v>
      </c>
      <c r="AD77">
        <f t="shared" si="49"/>
        <v>9.8408680555555551E-5</v>
      </c>
      <c r="AF77" s="1">
        <v>1.10443</v>
      </c>
      <c r="AG77">
        <f t="shared" si="50"/>
        <v>1.5314275477707005E-4</v>
      </c>
      <c r="AI77" s="1">
        <v>0.46829199999999999</v>
      </c>
      <c r="AJ77">
        <f t="shared" si="51"/>
        <v>1.2833055555555557E-4</v>
      </c>
      <c r="AM77">
        <f t="shared" si="52"/>
        <v>0</v>
      </c>
      <c r="AP77">
        <f t="shared" si="53"/>
        <v>0</v>
      </c>
      <c r="AS77">
        <f t="shared" si="54"/>
        <v>0</v>
      </c>
      <c r="AV77">
        <f t="shared" si="55"/>
        <v>0</v>
      </c>
      <c r="AY77">
        <f t="shared" si="76"/>
        <v>75</v>
      </c>
      <c r="AZ77" s="1">
        <v>1.30219</v>
      </c>
      <c r="BA77">
        <f t="shared" si="56"/>
        <v>9.0249652777777778E-5</v>
      </c>
      <c r="BC77" s="1">
        <v>0.85571299999999995</v>
      </c>
      <c r="BD77">
        <f t="shared" si="57"/>
        <v>1.1819201388888888E-4</v>
      </c>
      <c r="BG77">
        <f t="shared" si="58"/>
        <v>0</v>
      </c>
      <c r="BJ77">
        <f t="shared" si="59"/>
        <v>0</v>
      </c>
      <c r="BM77">
        <f t="shared" si="60"/>
        <v>0</v>
      </c>
      <c r="BZ77">
        <f t="shared" si="77"/>
        <v>75</v>
      </c>
      <c r="CA77" s="1">
        <v>1.3855</v>
      </c>
      <c r="CB77">
        <f t="shared" si="61"/>
        <v>1.0375397027600849E-4</v>
      </c>
      <c r="CD77" s="1">
        <v>1.0449200000000001</v>
      </c>
      <c r="CE77">
        <f t="shared" si="62"/>
        <v>1.4453472222222222E-4</v>
      </c>
      <c r="CG77" s="1">
        <v>0.367035</v>
      </c>
      <c r="CH77">
        <f t="shared" si="63"/>
        <v>9.9644166666666684E-5</v>
      </c>
      <c r="CK77">
        <f t="shared" si="64"/>
        <v>0</v>
      </c>
      <c r="CN77">
        <f t="shared" si="65"/>
        <v>0</v>
      </c>
      <c r="CQ77">
        <f t="shared" si="66"/>
        <v>0</v>
      </c>
      <c r="CT77">
        <f t="shared" si="67"/>
        <v>0</v>
      </c>
      <c r="CW77" s="1">
        <v>0.29589799999999999</v>
      </c>
      <c r="CX77">
        <f t="shared" si="68"/>
        <v>2.0329131944444443E-5</v>
      </c>
      <c r="DA77">
        <f t="shared" si="69"/>
        <v>0</v>
      </c>
      <c r="DD77">
        <f t="shared" si="70"/>
        <v>0</v>
      </c>
      <c r="DG77">
        <f t="shared" si="71"/>
        <v>0</v>
      </c>
      <c r="DJ77">
        <f t="shared" si="72"/>
        <v>0</v>
      </c>
    </row>
    <row r="78" spans="4:114" x14ac:dyDescent="0.25">
      <c r="D78">
        <f t="shared" si="73"/>
        <v>76</v>
      </c>
      <c r="E78" s="1">
        <f t="shared" si="74"/>
        <v>4.1430555555555561E-3</v>
      </c>
      <c r="F78" s="1">
        <v>1.42578</v>
      </c>
      <c r="G78">
        <f t="shared" si="42"/>
        <v>1.0690171266808208E-4</v>
      </c>
      <c r="I78" s="1">
        <v>1.31226</v>
      </c>
      <c r="J78">
        <f t="shared" si="43"/>
        <v>1.8194027777777776E-4</v>
      </c>
      <c r="L78" s="1">
        <v>0.88195800000000002</v>
      </c>
      <c r="M78">
        <f t="shared" si="44"/>
        <v>2.4409819444444443E-4</v>
      </c>
      <c r="O78" s="1">
        <v>0.25741599999999998</v>
      </c>
      <c r="P78">
        <f t="shared" si="45"/>
        <v>1.3812611111111111E-4</v>
      </c>
      <c r="S78">
        <f t="shared" si="46"/>
        <v>0</v>
      </c>
      <c r="V78">
        <f t="shared" si="47"/>
        <v>0</v>
      </c>
      <c r="Y78">
        <f t="shared" si="48"/>
        <v>0</v>
      </c>
      <c r="AB78">
        <f t="shared" si="75"/>
        <v>76</v>
      </c>
      <c r="AC78" s="1">
        <v>1.4154100000000001</v>
      </c>
      <c r="AD78">
        <f t="shared" si="49"/>
        <v>9.8164930555555562E-5</v>
      </c>
      <c r="AF78" s="1">
        <v>1.09802</v>
      </c>
      <c r="AG78">
        <f t="shared" si="50"/>
        <v>1.5231531316348197E-4</v>
      </c>
      <c r="AI78" s="1">
        <v>0.45568799999999998</v>
      </c>
      <c r="AJ78">
        <f t="shared" si="51"/>
        <v>1.2483805555555552E-4</v>
      </c>
      <c r="AM78">
        <f t="shared" si="52"/>
        <v>0</v>
      </c>
      <c r="AP78">
        <f t="shared" si="53"/>
        <v>0</v>
      </c>
      <c r="AS78">
        <f t="shared" si="54"/>
        <v>0</v>
      </c>
      <c r="AV78">
        <f t="shared" si="55"/>
        <v>0</v>
      </c>
      <c r="AY78">
        <f t="shared" si="76"/>
        <v>76</v>
      </c>
      <c r="AZ78" s="1">
        <v>1.2969999999999999</v>
      </c>
      <c r="BA78">
        <f t="shared" si="56"/>
        <v>8.9931597222222214E-5</v>
      </c>
      <c r="BC78" s="1">
        <v>0.846252</v>
      </c>
      <c r="BD78">
        <f t="shared" si="57"/>
        <v>1.1692041666666668E-4</v>
      </c>
      <c r="BG78">
        <f t="shared" si="58"/>
        <v>0</v>
      </c>
      <c r="BJ78">
        <f t="shared" si="59"/>
        <v>0</v>
      </c>
      <c r="BM78">
        <f t="shared" si="60"/>
        <v>0</v>
      </c>
      <c r="BZ78">
        <f t="shared" si="77"/>
        <v>76</v>
      </c>
      <c r="CA78" s="1">
        <v>1.38062</v>
      </c>
      <c r="CB78">
        <f t="shared" si="61"/>
        <v>1.033991365888181E-4</v>
      </c>
      <c r="CD78" s="1">
        <v>1.0363800000000001</v>
      </c>
      <c r="CE78">
        <f t="shared" si="62"/>
        <v>1.4328472222222222E-4</v>
      </c>
      <c r="CG78" s="1">
        <v>0.35040300000000002</v>
      </c>
      <c r="CH78">
        <f t="shared" si="63"/>
        <v>9.5041111111111116E-5</v>
      </c>
      <c r="CK78">
        <f t="shared" si="64"/>
        <v>0</v>
      </c>
      <c r="CN78">
        <f t="shared" si="65"/>
        <v>0</v>
      </c>
      <c r="CQ78">
        <f t="shared" si="66"/>
        <v>0</v>
      </c>
      <c r="CT78">
        <f t="shared" si="67"/>
        <v>0</v>
      </c>
      <c r="CW78" s="1">
        <v>0.28958099999999998</v>
      </c>
      <c r="CX78">
        <f t="shared" si="68"/>
        <v>1.9890451388888891E-5</v>
      </c>
      <c r="DA78">
        <f t="shared" si="69"/>
        <v>0</v>
      </c>
      <c r="DD78">
        <f t="shared" si="70"/>
        <v>0</v>
      </c>
      <c r="DG78">
        <f t="shared" si="71"/>
        <v>0</v>
      </c>
      <c r="DJ78">
        <f t="shared" si="72"/>
        <v>0</v>
      </c>
    </row>
    <row r="79" spans="4:114" x14ac:dyDescent="0.25">
      <c r="D79">
        <f t="shared" si="73"/>
        <v>77</v>
      </c>
      <c r="E79" s="1">
        <f t="shared" si="74"/>
        <v>4.1975694444444447E-3</v>
      </c>
      <c r="F79" s="1">
        <v>1.4242600000000001</v>
      </c>
      <c r="G79">
        <f t="shared" si="42"/>
        <v>1.0672992215145081E-4</v>
      </c>
      <c r="I79" s="1">
        <v>1.30768</v>
      </c>
      <c r="J79">
        <f t="shared" si="43"/>
        <v>1.8138888888888892E-4</v>
      </c>
      <c r="L79" s="1">
        <v>0.87554900000000002</v>
      </c>
      <c r="M79">
        <f t="shared" si="44"/>
        <v>2.4219083333333337E-4</v>
      </c>
      <c r="O79" s="1">
        <v>0.239838</v>
      </c>
      <c r="P79">
        <f t="shared" si="45"/>
        <v>1.2827555555555554E-4</v>
      </c>
      <c r="S79">
        <f t="shared" si="46"/>
        <v>0</v>
      </c>
      <c r="V79">
        <f t="shared" si="47"/>
        <v>0</v>
      </c>
      <c r="Y79">
        <f t="shared" si="48"/>
        <v>0</v>
      </c>
      <c r="AB79">
        <f t="shared" si="75"/>
        <v>77</v>
      </c>
      <c r="AC79" s="1">
        <v>1.41174</v>
      </c>
      <c r="AD79">
        <f t="shared" si="49"/>
        <v>9.7921180555555546E-5</v>
      </c>
      <c r="AF79" s="1">
        <v>1.09253</v>
      </c>
      <c r="AG79">
        <f t="shared" si="50"/>
        <v>1.5144545647558389E-4</v>
      </c>
      <c r="AI79" s="1">
        <v>0.44314599999999998</v>
      </c>
      <c r="AJ79">
        <f t="shared" si="51"/>
        <v>1.2135833333333333E-4</v>
      </c>
      <c r="AM79">
        <f t="shared" si="52"/>
        <v>0</v>
      </c>
      <c r="AP79">
        <f t="shared" si="53"/>
        <v>0</v>
      </c>
      <c r="AS79">
        <f t="shared" si="54"/>
        <v>0</v>
      </c>
      <c r="AV79">
        <f t="shared" si="55"/>
        <v>0</v>
      </c>
      <c r="AY79">
        <f t="shared" si="76"/>
        <v>77</v>
      </c>
      <c r="AZ79" s="1">
        <v>1.2930299999999999</v>
      </c>
      <c r="BA79">
        <f t="shared" si="56"/>
        <v>8.9613541666666664E-5</v>
      </c>
      <c r="BC79" s="1">
        <v>0.83740199999999998</v>
      </c>
      <c r="BD79">
        <f t="shared" si="57"/>
        <v>1.1564888888888889E-4</v>
      </c>
      <c r="BG79">
        <f t="shared" si="58"/>
        <v>0</v>
      </c>
      <c r="BJ79">
        <f t="shared" si="59"/>
        <v>0</v>
      </c>
      <c r="BM79">
        <f t="shared" si="60"/>
        <v>0</v>
      </c>
      <c r="BZ79">
        <f t="shared" si="77"/>
        <v>77</v>
      </c>
      <c r="CA79" s="1">
        <v>1.3760399999999999</v>
      </c>
      <c r="CB79">
        <f t="shared" si="61"/>
        <v>1.0306718329794763E-4</v>
      </c>
      <c r="CD79" s="1">
        <v>1.0269200000000001</v>
      </c>
      <c r="CE79">
        <f t="shared" si="62"/>
        <v>1.4205555555555559E-4</v>
      </c>
      <c r="CG79" s="1">
        <v>0.333893</v>
      </c>
      <c r="CH79">
        <f t="shared" si="63"/>
        <v>9.0455E-5</v>
      </c>
      <c r="CK79">
        <f t="shared" si="64"/>
        <v>0</v>
      </c>
      <c r="CN79">
        <f t="shared" si="65"/>
        <v>0</v>
      </c>
      <c r="CQ79">
        <f t="shared" si="66"/>
        <v>0</v>
      </c>
      <c r="CT79">
        <f t="shared" si="67"/>
        <v>0</v>
      </c>
      <c r="CW79" s="1">
        <v>0.28326400000000002</v>
      </c>
      <c r="CX79">
        <f t="shared" si="68"/>
        <v>1.9456006944444444E-5</v>
      </c>
      <c r="DA79">
        <f t="shared" si="69"/>
        <v>0</v>
      </c>
      <c r="DD79">
        <f t="shared" si="70"/>
        <v>0</v>
      </c>
      <c r="DG79">
        <f t="shared" si="71"/>
        <v>0</v>
      </c>
      <c r="DJ79">
        <f t="shared" si="72"/>
        <v>0</v>
      </c>
    </row>
    <row r="80" spans="4:114" x14ac:dyDescent="0.25">
      <c r="D80">
        <f t="shared" si="73"/>
        <v>78</v>
      </c>
      <c r="E80" s="1">
        <f t="shared" si="74"/>
        <v>4.2520833333333334E-3</v>
      </c>
      <c r="F80" s="1">
        <v>1.4212</v>
      </c>
      <c r="G80">
        <f t="shared" si="42"/>
        <v>1.0654650389242745E-4</v>
      </c>
      <c r="I80" s="1">
        <v>1.3043199999999999</v>
      </c>
      <c r="J80">
        <f t="shared" si="43"/>
        <v>1.8090138888888889E-4</v>
      </c>
      <c r="L80" s="1">
        <v>0.86822500000000002</v>
      </c>
      <c r="M80">
        <f t="shared" si="44"/>
        <v>2.4036833333333335E-4</v>
      </c>
      <c r="O80" s="1">
        <v>0.22195400000000001</v>
      </c>
      <c r="P80">
        <f t="shared" si="45"/>
        <v>1.1830638888888888E-4</v>
      </c>
      <c r="S80">
        <f t="shared" si="46"/>
        <v>0</v>
      </c>
      <c r="V80">
        <f t="shared" si="47"/>
        <v>0</v>
      </c>
      <c r="Y80">
        <f t="shared" si="48"/>
        <v>0</v>
      </c>
      <c r="AB80">
        <f t="shared" si="75"/>
        <v>78</v>
      </c>
      <c r="AC80" s="1">
        <v>1.40839</v>
      </c>
      <c r="AD80">
        <f t="shared" si="49"/>
        <v>9.7698611111111109E-5</v>
      </c>
      <c r="AF80" s="1">
        <v>1.08551</v>
      </c>
      <c r="AG80">
        <f t="shared" si="50"/>
        <v>1.5055404458598725E-4</v>
      </c>
      <c r="AI80" s="1">
        <v>0.43063400000000002</v>
      </c>
      <c r="AJ80">
        <f t="shared" si="51"/>
        <v>1.1789541666666667E-4</v>
      </c>
      <c r="AM80">
        <f t="shared" si="52"/>
        <v>0</v>
      </c>
      <c r="AP80">
        <f t="shared" si="53"/>
        <v>0</v>
      </c>
      <c r="AS80">
        <f t="shared" si="54"/>
        <v>0</v>
      </c>
      <c r="AV80">
        <f t="shared" si="55"/>
        <v>0</v>
      </c>
      <c r="AY80">
        <f t="shared" si="76"/>
        <v>78</v>
      </c>
      <c r="AZ80" s="1">
        <v>1.2878400000000001</v>
      </c>
      <c r="BA80">
        <f t="shared" si="56"/>
        <v>8.9295486111111127E-5</v>
      </c>
      <c r="BC80" s="1">
        <v>0.82794199999999996</v>
      </c>
      <c r="BD80">
        <f t="shared" si="57"/>
        <v>1.1433493055555555E-4</v>
      </c>
      <c r="BG80">
        <f t="shared" si="58"/>
        <v>0</v>
      </c>
      <c r="BJ80">
        <f t="shared" si="59"/>
        <v>0</v>
      </c>
      <c r="BM80">
        <f t="shared" si="60"/>
        <v>0</v>
      </c>
      <c r="BZ80">
        <f t="shared" si="77"/>
        <v>78</v>
      </c>
      <c r="CA80" s="1">
        <v>1.3717699999999999</v>
      </c>
      <c r="CB80">
        <f t="shared" si="61"/>
        <v>1.0271234961075723E-4</v>
      </c>
      <c r="CD80" s="1">
        <v>1.01868</v>
      </c>
      <c r="CE80">
        <f t="shared" si="62"/>
        <v>1.4084722222222222E-4</v>
      </c>
      <c r="CG80" s="1">
        <v>0.31738300000000003</v>
      </c>
      <c r="CH80">
        <f t="shared" si="63"/>
        <v>8.5877361111111111E-5</v>
      </c>
      <c r="CK80">
        <f t="shared" si="64"/>
        <v>0</v>
      </c>
      <c r="CN80">
        <f t="shared" si="65"/>
        <v>0</v>
      </c>
      <c r="CQ80">
        <f t="shared" si="66"/>
        <v>0</v>
      </c>
      <c r="CT80">
        <f t="shared" si="67"/>
        <v>0</v>
      </c>
      <c r="CW80" s="1">
        <v>0.27706900000000001</v>
      </c>
      <c r="CX80">
        <f t="shared" si="68"/>
        <v>1.9023680555555555E-5</v>
      </c>
      <c r="DA80">
        <f t="shared" si="69"/>
        <v>0</v>
      </c>
      <c r="DD80">
        <f t="shared" si="70"/>
        <v>0</v>
      </c>
      <c r="DG80">
        <f t="shared" si="71"/>
        <v>0</v>
      </c>
      <c r="DJ80">
        <f t="shared" si="72"/>
        <v>0</v>
      </c>
    </row>
    <row r="81" spans="4:114" x14ac:dyDescent="0.25">
      <c r="D81">
        <f t="shared" si="73"/>
        <v>79</v>
      </c>
      <c r="E81" s="1">
        <f t="shared" si="74"/>
        <v>4.3065972222222221E-3</v>
      </c>
      <c r="F81" s="1">
        <v>1.41937</v>
      </c>
      <c r="G81">
        <f t="shared" si="42"/>
        <v>1.0638634111818826E-4</v>
      </c>
      <c r="I81" s="1">
        <v>1.3006599999999999</v>
      </c>
      <c r="J81">
        <f t="shared" si="43"/>
        <v>1.8037152777777775E-4</v>
      </c>
      <c r="L81" s="1">
        <v>0.86242700000000005</v>
      </c>
      <c r="M81">
        <f t="shared" si="44"/>
        <v>2.3854583333333333E-4</v>
      </c>
      <c r="O81" s="1">
        <v>0.20394899999999999</v>
      </c>
      <c r="P81">
        <f t="shared" si="45"/>
        <v>1.0824416666666666E-4</v>
      </c>
      <c r="S81">
        <f t="shared" si="46"/>
        <v>0</v>
      </c>
      <c r="V81">
        <f t="shared" si="47"/>
        <v>0</v>
      </c>
      <c r="Y81">
        <f t="shared" si="48"/>
        <v>0</v>
      </c>
      <c r="AB81">
        <f t="shared" si="75"/>
        <v>79</v>
      </c>
      <c r="AC81" s="1">
        <v>1.40533</v>
      </c>
      <c r="AD81">
        <f t="shared" si="49"/>
        <v>9.7465277777777779E-5</v>
      </c>
      <c r="AF81" s="1">
        <v>1.0797099999999999</v>
      </c>
      <c r="AG81">
        <f t="shared" si="50"/>
        <v>1.4968418789808918E-4</v>
      </c>
      <c r="AI81" s="1">
        <v>0.418213</v>
      </c>
      <c r="AJ81">
        <f t="shared" si="51"/>
        <v>1.1442402777777777E-4</v>
      </c>
      <c r="AM81">
        <f t="shared" si="52"/>
        <v>0</v>
      </c>
      <c r="AP81">
        <f t="shared" si="53"/>
        <v>0</v>
      </c>
      <c r="AS81">
        <f t="shared" si="54"/>
        <v>0</v>
      </c>
      <c r="AV81">
        <f t="shared" si="55"/>
        <v>0</v>
      </c>
      <c r="AY81">
        <f t="shared" si="76"/>
        <v>79</v>
      </c>
      <c r="AZ81" s="1">
        <v>1.2838700000000001</v>
      </c>
      <c r="BA81">
        <f t="shared" si="56"/>
        <v>8.8998958333333348E-5</v>
      </c>
      <c r="BC81" s="1">
        <v>0.81848100000000001</v>
      </c>
      <c r="BD81">
        <f t="shared" si="57"/>
        <v>1.1302097222222223E-4</v>
      </c>
      <c r="BG81">
        <f t="shared" si="58"/>
        <v>0</v>
      </c>
      <c r="BJ81">
        <f t="shared" si="59"/>
        <v>0</v>
      </c>
      <c r="BM81">
        <f t="shared" si="60"/>
        <v>0</v>
      </c>
      <c r="BZ81">
        <f t="shared" si="77"/>
        <v>79</v>
      </c>
      <c r="CA81" s="1">
        <v>1.3665799999999999</v>
      </c>
      <c r="CB81">
        <f t="shared" si="61"/>
        <v>1.0236876857749468E-4</v>
      </c>
      <c r="CD81" s="1">
        <v>1.00952</v>
      </c>
      <c r="CE81">
        <f t="shared" si="62"/>
        <v>1.3966041666666667E-4</v>
      </c>
      <c r="CG81" s="1">
        <v>0.30093399999999998</v>
      </c>
      <c r="CH81">
        <f t="shared" si="63"/>
        <v>8.130388888888889E-5</v>
      </c>
      <c r="CK81">
        <f t="shared" si="64"/>
        <v>0</v>
      </c>
      <c r="CN81">
        <f t="shared" si="65"/>
        <v>0</v>
      </c>
      <c r="CQ81">
        <f t="shared" si="66"/>
        <v>0</v>
      </c>
      <c r="CT81">
        <f t="shared" si="67"/>
        <v>0</v>
      </c>
      <c r="CW81" s="1">
        <v>0.27081300000000003</v>
      </c>
      <c r="CX81">
        <f t="shared" si="68"/>
        <v>1.8594513888888889E-5</v>
      </c>
      <c r="DA81">
        <f t="shared" si="69"/>
        <v>0</v>
      </c>
      <c r="DD81">
        <f t="shared" si="70"/>
        <v>0</v>
      </c>
      <c r="DG81">
        <f t="shared" si="71"/>
        <v>0</v>
      </c>
      <c r="DJ81">
        <f t="shared" si="72"/>
        <v>0</v>
      </c>
    </row>
    <row r="82" spans="4:114" x14ac:dyDescent="0.25">
      <c r="D82">
        <f t="shared" si="73"/>
        <v>80</v>
      </c>
      <c r="E82" s="1">
        <f t="shared" si="74"/>
        <v>4.3611111111111116E-3</v>
      </c>
      <c r="F82" s="1">
        <v>1.41693</v>
      </c>
      <c r="G82">
        <f t="shared" si="42"/>
        <v>1.0622617834394905E-4</v>
      </c>
      <c r="I82" s="1">
        <v>1.2966899999999999</v>
      </c>
      <c r="J82">
        <f t="shared" si="43"/>
        <v>1.7984166666666664E-4</v>
      </c>
      <c r="L82" s="1">
        <v>0.85510299999999995</v>
      </c>
      <c r="M82">
        <f t="shared" si="44"/>
        <v>2.3663847222222219E-4</v>
      </c>
      <c r="O82" s="1">
        <v>0.18573000000000001</v>
      </c>
      <c r="P82">
        <f t="shared" si="45"/>
        <v>9.8054722222222219E-5</v>
      </c>
      <c r="S82">
        <f t="shared" si="46"/>
        <v>0</v>
      </c>
      <c r="V82">
        <f t="shared" si="47"/>
        <v>0</v>
      </c>
      <c r="Y82">
        <f t="shared" si="48"/>
        <v>0</v>
      </c>
      <c r="AB82">
        <f t="shared" si="75"/>
        <v>80</v>
      </c>
      <c r="AC82" s="1">
        <v>1.40167</v>
      </c>
      <c r="AD82">
        <f t="shared" si="49"/>
        <v>9.7232291666666669E-5</v>
      </c>
      <c r="AF82" s="1">
        <v>1.073</v>
      </c>
      <c r="AG82">
        <f t="shared" si="50"/>
        <v>1.4881433121019107E-4</v>
      </c>
      <c r="AI82" s="1">
        <v>0.40564</v>
      </c>
      <c r="AJ82">
        <f t="shared" si="51"/>
        <v>1.1095263888888887E-4</v>
      </c>
      <c r="AM82">
        <f t="shared" si="52"/>
        <v>0</v>
      </c>
      <c r="AP82">
        <f t="shared" si="53"/>
        <v>0</v>
      </c>
      <c r="AS82">
        <f t="shared" si="54"/>
        <v>0</v>
      </c>
      <c r="AV82">
        <f t="shared" si="55"/>
        <v>0</v>
      </c>
      <c r="AY82">
        <f t="shared" si="76"/>
        <v>80</v>
      </c>
      <c r="AZ82" s="1">
        <v>1.2793000000000001</v>
      </c>
      <c r="BA82">
        <f t="shared" si="56"/>
        <v>8.8670486111111111E-5</v>
      </c>
      <c r="BC82" s="1">
        <v>0.80902099999999999</v>
      </c>
      <c r="BD82">
        <f t="shared" si="57"/>
        <v>1.1174944444444444E-4</v>
      </c>
      <c r="BG82">
        <f t="shared" si="58"/>
        <v>0</v>
      </c>
      <c r="BJ82">
        <f t="shared" si="59"/>
        <v>0</v>
      </c>
      <c r="BM82">
        <f t="shared" si="60"/>
        <v>0</v>
      </c>
      <c r="BZ82">
        <f t="shared" si="77"/>
        <v>80</v>
      </c>
      <c r="CA82" s="1">
        <v>1.3626100000000001</v>
      </c>
      <c r="CB82">
        <f t="shared" si="61"/>
        <v>1.0202518754423214E-4</v>
      </c>
      <c r="CD82" s="1">
        <v>1.00159</v>
      </c>
      <c r="CE82">
        <f t="shared" si="62"/>
        <v>1.3849493055555556E-4</v>
      </c>
      <c r="CG82" s="1">
        <v>0.28445399999999998</v>
      </c>
      <c r="CH82">
        <f t="shared" si="63"/>
        <v>7.673041666666667E-5</v>
      </c>
      <c r="CK82">
        <f t="shared" si="64"/>
        <v>0</v>
      </c>
      <c r="CN82">
        <f t="shared" si="65"/>
        <v>0</v>
      </c>
      <c r="CQ82">
        <f t="shared" si="66"/>
        <v>0</v>
      </c>
      <c r="CT82">
        <f t="shared" si="67"/>
        <v>0</v>
      </c>
      <c r="CW82" s="1">
        <v>0.26470900000000003</v>
      </c>
      <c r="CX82">
        <f t="shared" si="68"/>
        <v>1.8169583333333336E-5</v>
      </c>
      <c r="DA82">
        <f t="shared" si="69"/>
        <v>0</v>
      </c>
      <c r="DD82">
        <f t="shared" si="70"/>
        <v>0</v>
      </c>
      <c r="DG82">
        <f t="shared" si="71"/>
        <v>0</v>
      </c>
      <c r="DJ82">
        <f t="shared" si="72"/>
        <v>0</v>
      </c>
    </row>
    <row r="83" spans="4:114" x14ac:dyDescent="0.25">
      <c r="D83">
        <f t="shared" si="73"/>
        <v>81</v>
      </c>
      <c r="E83" s="1">
        <f t="shared" si="74"/>
        <v>4.4156250000000003E-3</v>
      </c>
      <c r="F83" s="1">
        <v>1.4151</v>
      </c>
      <c r="G83">
        <f t="shared" si="42"/>
        <v>1.0606601556970983E-4</v>
      </c>
      <c r="I83" s="1">
        <v>1.2930299999999999</v>
      </c>
      <c r="J83">
        <f t="shared" si="43"/>
        <v>1.7935416666666666E-4</v>
      </c>
      <c r="L83" s="1">
        <v>0.84869399999999995</v>
      </c>
      <c r="M83">
        <f t="shared" si="44"/>
        <v>2.3468861111111108E-4</v>
      </c>
      <c r="O83" s="1">
        <v>0.167267</v>
      </c>
      <c r="P83">
        <f t="shared" si="45"/>
        <v>8.7797499999999994E-5</v>
      </c>
      <c r="S83">
        <f t="shared" si="46"/>
        <v>0</v>
      </c>
      <c r="V83">
        <f t="shared" si="47"/>
        <v>0</v>
      </c>
      <c r="Y83">
        <f t="shared" si="48"/>
        <v>0</v>
      </c>
      <c r="AB83">
        <f t="shared" si="75"/>
        <v>81</v>
      </c>
      <c r="AC83" s="1">
        <v>1.39862</v>
      </c>
      <c r="AD83">
        <f t="shared" si="49"/>
        <v>9.7009722222222218E-5</v>
      </c>
      <c r="AF83" s="1">
        <v>1.0671999999999999</v>
      </c>
      <c r="AG83">
        <f t="shared" si="50"/>
        <v>1.4798688959660297E-4</v>
      </c>
      <c r="AI83" s="1">
        <v>0.39321899999999999</v>
      </c>
      <c r="AJ83">
        <f t="shared" si="51"/>
        <v>1.0750666666666667E-4</v>
      </c>
      <c r="AM83">
        <f t="shared" si="52"/>
        <v>0</v>
      </c>
      <c r="AP83">
        <f t="shared" si="53"/>
        <v>0</v>
      </c>
      <c r="AS83">
        <f t="shared" si="54"/>
        <v>0</v>
      </c>
      <c r="AV83">
        <f t="shared" si="55"/>
        <v>0</v>
      </c>
      <c r="AY83">
        <f t="shared" si="76"/>
        <v>81</v>
      </c>
      <c r="AZ83" s="1">
        <v>1.27441</v>
      </c>
      <c r="BA83">
        <f t="shared" si="56"/>
        <v>8.8342013888888888E-5</v>
      </c>
      <c r="BC83" s="1">
        <v>0.80017099999999997</v>
      </c>
      <c r="BD83">
        <f t="shared" si="57"/>
        <v>1.1049909722222223E-4</v>
      </c>
      <c r="BG83">
        <f t="shared" si="58"/>
        <v>0</v>
      </c>
      <c r="BJ83">
        <f t="shared" si="59"/>
        <v>0</v>
      </c>
      <c r="BM83">
        <f t="shared" si="60"/>
        <v>0</v>
      </c>
      <c r="BZ83">
        <f t="shared" si="77"/>
        <v>81</v>
      </c>
      <c r="CA83" s="1">
        <v>1.3574200000000001</v>
      </c>
      <c r="CB83">
        <f t="shared" si="61"/>
        <v>1.0165872611464968E-4</v>
      </c>
      <c r="CD83" s="1">
        <v>0.99273699999999998</v>
      </c>
      <c r="CE83">
        <f t="shared" si="62"/>
        <v>1.3728673611111111E-4</v>
      </c>
      <c r="CG83" s="1">
        <v>0.26800499999999999</v>
      </c>
      <c r="CH83">
        <f t="shared" si="63"/>
        <v>7.2157083333333324E-5</v>
      </c>
      <c r="CK83">
        <f t="shared" si="64"/>
        <v>0</v>
      </c>
      <c r="CN83">
        <f t="shared" si="65"/>
        <v>0</v>
      </c>
      <c r="CQ83">
        <f t="shared" si="66"/>
        <v>0</v>
      </c>
      <c r="CT83">
        <f t="shared" si="67"/>
        <v>0</v>
      </c>
      <c r="CW83" s="1">
        <v>0.258575</v>
      </c>
      <c r="CX83">
        <f t="shared" si="68"/>
        <v>1.7743611111111113E-5</v>
      </c>
      <c r="DA83">
        <f t="shared" si="69"/>
        <v>0</v>
      </c>
      <c r="DD83">
        <f t="shared" si="70"/>
        <v>0</v>
      </c>
      <c r="DG83">
        <f t="shared" si="71"/>
        <v>0</v>
      </c>
      <c r="DJ83">
        <f t="shared" si="72"/>
        <v>0</v>
      </c>
    </row>
    <row r="84" spans="4:114" x14ac:dyDescent="0.25">
      <c r="D84">
        <f t="shared" si="73"/>
        <v>82</v>
      </c>
      <c r="E84" s="1">
        <f t="shared" si="74"/>
        <v>4.4701388888888889E-3</v>
      </c>
      <c r="F84" s="1">
        <v>1.41266</v>
      </c>
      <c r="G84">
        <f t="shared" si="42"/>
        <v>1.0590585279547062E-4</v>
      </c>
      <c r="I84" s="1">
        <v>1.2896700000000001</v>
      </c>
      <c r="J84">
        <f t="shared" si="43"/>
        <v>1.7882430555555556E-4</v>
      </c>
      <c r="L84" s="1">
        <v>0.84106400000000003</v>
      </c>
      <c r="M84">
        <f t="shared" si="44"/>
        <v>2.3273888888888889E-4</v>
      </c>
      <c r="O84" s="1">
        <v>0.14880399999999999</v>
      </c>
      <c r="P84">
        <f t="shared" si="45"/>
        <v>7.7463888888888873E-5</v>
      </c>
      <c r="S84">
        <f t="shared" si="46"/>
        <v>0</v>
      </c>
      <c r="V84">
        <f t="shared" si="47"/>
        <v>0</v>
      </c>
      <c r="Y84">
        <f t="shared" si="48"/>
        <v>0</v>
      </c>
      <c r="AB84">
        <f t="shared" si="75"/>
        <v>82</v>
      </c>
      <c r="AC84" s="1">
        <v>1.3952599999999999</v>
      </c>
      <c r="AD84">
        <f t="shared" si="49"/>
        <v>9.6776736111111095E-5</v>
      </c>
      <c r="AF84" s="1">
        <v>1.0610999999999999</v>
      </c>
      <c r="AG84">
        <f t="shared" si="50"/>
        <v>1.4718030785562634E-4</v>
      </c>
      <c r="AI84" s="1">
        <v>0.38082899999999997</v>
      </c>
      <c r="AJ84">
        <f t="shared" si="51"/>
        <v>1.0405652777777776E-4</v>
      </c>
      <c r="AM84">
        <f t="shared" si="52"/>
        <v>0</v>
      </c>
      <c r="AP84">
        <f t="shared" si="53"/>
        <v>0</v>
      </c>
      <c r="AS84">
        <f t="shared" si="54"/>
        <v>0</v>
      </c>
      <c r="AV84">
        <f t="shared" si="55"/>
        <v>0</v>
      </c>
      <c r="AY84">
        <f t="shared" si="76"/>
        <v>82</v>
      </c>
      <c r="AZ84" s="1">
        <v>1.2698400000000001</v>
      </c>
      <c r="BA84">
        <f t="shared" si="56"/>
        <v>8.8034722222222231E-5</v>
      </c>
      <c r="BC84" s="1">
        <v>0.79101600000000005</v>
      </c>
      <c r="BD84">
        <f t="shared" si="57"/>
        <v>1.0918513888888888E-4</v>
      </c>
      <c r="BG84">
        <f t="shared" si="58"/>
        <v>0</v>
      </c>
      <c r="BJ84">
        <f t="shared" si="59"/>
        <v>0</v>
      </c>
      <c r="BM84">
        <f t="shared" si="60"/>
        <v>0</v>
      </c>
      <c r="BZ84">
        <f t="shared" si="77"/>
        <v>82</v>
      </c>
      <c r="CA84" s="1">
        <v>1.35284</v>
      </c>
      <c r="CB84">
        <f t="shared" si="61"/>
        <v>1.013038924274593E-4</v>
      </c>
      <c r="CD84" s="1">
        <v>0.98419199999999996</v>
      </c>
      <c r="CE84">
        <f t="shared" si="62"/>
        <v>1.3609993055555558E-4</v>
      </c>
      <c r="CG84" s="1">
        <v>0.25152600000000003</v>
      </c>
      <c r="CH84">
        <f t="shared" si="63"/>
        <v>6.7600694444444444E-5</v>
      </c>
      <c r="CK84">
        <f t="shared" si="64"/>
        <v>0</v>
      </c>
      <c r="CN84">
        <f t="shared" si="65"/>
        <v>0</v>
      </c>
      <c r="CQ84">
        <f t="shared" si="66"/>
        <v>0</v>
      </c>
      <c r="CT84">
        <f t="shared" si="67"/>
        <v>0</v>
      </c>
      <c r="CW84" s="1">
        <v>0.25244100000000003</v>
      </c>
      <c r="CX84">
        <f t="shared" si="68"/>
        <v>1.7322951388888892E-5</v>
      </c>
      <c r="DA84">
        <f t="shared" si="69"/>
        <v>0</v>
      </c>
      <c r="DD84">
        <f t="shared" si="70"/>
        <v>0</v>
      </c>
      <c r="DG84">
        <f t="shared" si="71"/>
        <v>0</v>
      </c>
      <c r="DJ84">
        <f t="shared" si="72"/>
        <v>0</v>
      </c>
    </row>
    <row r="85" spans="4:114" x14ac:dyDescent="0.25">
      <c r="D85">
        <f t="shared" si="73"/>
        <v>83</v>
      </c>
      <c r="E85" s="1">
        <f t="shared" si="74"/>
        <v>4.5246527777777776E-3</v>
      </c>
      <c r="F85" s="1">
        <v>1.41083</v>
      </c>
      <c r="G85">
        <f t="shared" si="42"/>
        <v>1.0575694267515923E-4</v>
      </c>
      <c r="I85" s="1">
        <v>1.2854000000000001</v>
      </c>
      <c r="J85">
        <f t="shared" si="43"/>
        <v>1.7831597222222226E-4</v>
      </c>
      <c r="L85" s="1">
        <v>0.83465599999999995</v>
      </c>
      <c r="M85">
        <f t="shared" si="44"/>
        <v>2.309163888888889E-4</v>
      </c>
      <c r="O85" s="1">
        <v>0.13006599999999999</v>
      </c>
      <c r="P85">
        <f t="shared" si="45"/>
        <v>6.7011666666666667E-5</v>
      </c>
      <c r="S85">
        <f t="shared" si="46"/>
        <v>0</v>
      </c>
      <c r="V85">
        <f t="shared" si="47"/>
        <v>0</v>
      </c>
      <c r="Y85">
        <f t="shared" si="48"/>
        <v>0</v>
      </c>
      <c r="AB85">
        <f t="shared" si="75"/>
        <v>83</v>
      </c>
      <c r="AC85" s="1">
        <v>1.39191</v>
      </c>
      <c r="AD85">
        <f t="shared" si="49"/>
        <v>9.6532986111111106E-5</v>
      </c>
      <c r="AF85" s="1">
        <v>1.0556000000000001</v>
      </c>
      <c r="AG85">
        <f t="shared" si="50"/>
        <v>1.463521709129512E-4</v>
      </c>
      <c r="AI85" s="1">
        <v>0.36837799999999998</v>
      </c>
      <c r="AJ85">
        <f t="shared" si="51"/>
        <v>1.0059791666666666E-4</v>
      </c>
      <c r="AM85">
        <f t="shared" si="52"/>
        <v>0</v>
      </c>
      <c r="AP85">
        <f t="shared" si="53"/>
        <v>0</v>
      </c>
      <c r="AS85">
        <f t="shared" si="54"/>
        <v>0</v>
      </c>
      <c r="AV85">
        <f t="shared" si="55"/>
        <v>0</v>
      </c>
      <c r="AY85">
        <f t="shared" si="76"/>
        <v>83</v>
      </c>
      <c r="AZ85" s="1">
        <v>1.26556</v>
      </c>
      <c r="BA85">
        <f t="shared" si="56"/>
        <v>8.7716666666666667E-5</v>
      </c>
      <c r="BC85" s="1">
        <v>0.78125</v>
      </c>
      <c r="BD85">
        <f t="shared" si="57"/>
        <v>1.0784999999999999E-4</v>
      </c>
      <c r="BG85">
        <f t="shared" si="58"/>
        <v>0</v>
      </c>
      <c r="BJ85">
        <f t="shared" si="59"/>
        <v>0</v>
      </c>
      <c r="BM85">
        <f t="shared" si="60"/>
        <v>0</v>
      </c>
      <c r="BZ85">
        <f t="shared" si="77"/>
        <v>83</v>
      </c>
      <c r="CA85" s="1">
        <v>1.34796</v>
      </c>
      <c r="CB85">
        <f t="shared" si="61"/>
        <v>1.00960686482661E-4</v>
      </c>
      <c r="CD85" s="1">
        <v>0.97564700000000004</v>
      </c>
      <c r="CE85">
        <f t="shared" si="62"/>
        <v>1.348707638888889E-4</v>
      </c>
      <c r="CG85" s="1">
        <v>0.23519899999999999</v>
      </c>
      <c r="CH85">
        <f t="shared" si="63"/>
        <v>6.3048472222222219E-5</v>
      </c>
      <c r="CK85">
        <f t="shared" si="64"/>
        <v>0</v>
      </c>
      <c r="CN85">
        <f t="shared" si="65"/>
        <v>0</v>
      </c>
      <c r="CQ85">
        <f t="shared" si="66"/>
        <v>0</v>
      </c>
      <c r="CT85">
        <f t="shared" si="67"/>
        <v>0</v>
      </c>
      <c r="CW85" s="1">
        <v>0.24646000000000001</v>
      </c>
      <c r="CX85">
        <f t="shared" si="68"/>
        <v>1.6905451388888888E-5</v>
      </c>
      <c r="DA85">
        <f t="shared" si="69"/>
        <v>0</v>
      </c>
      <c r="DD85">
        <f t="shared" si="70"/>
        <v>0</v>
      </c>
      <c r="DG85">
        <f t="shared" si="71"/>
        <v>0</v>
      </c>
      <c r="DJ85">
        <f t="shared" si="72"/>
        <v>0</v>
      </c>
    </row>
    <row r="86" spans="4:114" x14ac:dyDescent="0.25">
      <c r="D86">
        <f t="shared" si="73"/>
        <v>84</v>
      </c>
      <c r="E86" s="1">
        <f t="shared" si="74"/>
        <v>4.5791666666666663E-3</v>
      </c>
      <c r="F86" s="1">
        <v>1.40869</v>
      </c>
      <c r="G86">
        <f t="shared" si="42"/>
        <v>1.0559677990092001E-4</v>
      </c>
      <c r="I86" s="1">
        <v>1.2823500000000001</v>
      </c>
      <c r="J86">
        <f t="shared" si="43"/>
        <v>1.777861111111111E-4</v>
      </c>
      <c r="L86" s="1">
        <v>0.82794199999999996</v>
      </c>
      <c r="M86">
        <f t="shared" si="44"/>
        <v>2.2909374999999994E-4</v>
      </c>
      <c r="O86" s="1">
        <v>0.111176</v>
      </c>
      <c r="P86">
        <f t="shared" si="45"/>
        <v>5.6508500000000003E-5</v>
      </c>
      <c r="S86">
        <f t="shared" si="46"/>
        <v>0</v>
      </c>
      <c r="V86">
        <f t="shared" si="47"/>
        <v>0</v>
      </c>
      <c r="Y86">
        <f t="shared" si="48"/>
        <v>0</v>
      </c>
      <c r="AB86">
        <f t="shared" si="75"/>
        <v>84</v>
      </c>
      <c r="AC86" s="1">
        <v>1.3882399999999999</v>
      </c>
      <c r="AD86">
        <f t="shared" si="49"/>
        <v>9.6299652777777776E-5</v>
      </c>
      <c r="AF86" s="1">
        <v>1.0491900000000001</v>
      </c>
      <c r="AG86">
        <f t="shared" si="50"/>
        <v>1.454823142250531E-4</v>
      </c>
      <c r="AI86" s="1">
        <v>0.35592699999999999</v>
      </c>
      <c r="AJ86">
        <f t="shared" si="51"/>
        <v>9.7156111111111119E-5</v>
      </c>
      <c r="AM86">
        <f t="shared" si="52"/>
        <v>0</v>
      </c>
      <c r="AP86">
        <f t="shared" si="53"/>
        <v>0</v>
      </c>
      <c r="AS86">
        <f t="shared" si="54"/>
        <v>0</v>
      </c>
      <c r="AV86">
        <f t="shared" si="55"/>
        <v>0</v>
      </c>
      <c r="AY86">
        <f t="shared" si="76"/>
        <v>84</v>
      </c>
      <c r="AZ86" s="1">
        <v>1.26068</v>
      </c>
      <c r="BA86">
        <f t="shared" si="56"/>
        <v>8.7388194444444443E-5</v>
      </c>
      <c r="BC86" s="1">
        <v>0.77178999999999998</v>
      </c>
      <c r="BD86">
        <f t="shared" si="57"/>
        <v>1.0653604166666667E-4</v>
      </c>
      <c r="BG86">
        <f t="shared" si="58"/>
        <v>0</v>
      </c>
      <c r="BJ86">
        <f t="shared" si="59"/>
        <v>0</v>
      </c>
      <c r="BM86">
        <f t="shared" si="60"/>
        <v>0</v>
      </c>
      <c r="BZ86">
        <f t="shared" si="77"/>
        <v>84</v>
      </c>
      <c r="CA86" s="1">
        <v>1.3436900000000001</v>
      </c>
      <c r="CB86">
        <f t="shared" si="61"/>
        <v>1.0062873319179052E-4</v>
      </c>
      <c r="CD86" s="1">
        <v>0.96649200000000002</v>
      </c>
      <c r="CE86">
        <f t="shared" si="62"/>
        <v>1.3368395833333334E-4</v>
      </c>
      <c r="CG86" s="1">
        <v>0.21875</v>
      </c>
      <c r="CH86">
        <f t="shared" si="63"/>
        <v>5.8483611111111113E-5</v>
      </c>
      <c r="CK86">
        <f t="shared" si="64"/>
        <v>0</v>
      </c>
      <c r="CN86">
        <f t="shared" si="65"/>
        <v>0</v>
      </c>
      <c r="CQ86">
        <f t="shared" si="66"/>
        <v>0</v>
      </c>
      <c r="CT86">
        <f t="shared" si="67"/>
        <v>0</v>
      </c>
      <c r="CW86" s="1">
        <v>0.24041699999999999</v>
      </c>
      <c r="CX86">
        <f t="shared" si="68"/>
        <v>1.6487951388888887E-5</v>
      </c>
      <c r="DA86">
        <f t="shared" si="69"/>
        <v>0</v>
      </c>
      <c r="DD86">
        <f t="shared" si="70"/>
        <v>0</v>
      </c>
      <c r="DG86">
        <f t="shared" si="71"/>
        <v>0</v>
      </c>
      <c r="DJ86">
        <f t="shared" si="72"/>
        <v>0</v>
      </c>
    </row>
    <row r="87" spans="4:114" x14ac:dyDescent="0.25">
      <c r="D87">
        <f t="shared" si="73"/>
        <v>85</v>
      </c>
      <c r="E87" s="1">
        <f t="shared" si="74"/>
        <v>4.6336805555555558E-3</v>
      </c>
      <c r="F87" s="1">
        <v>1.40656</v>
      </c>
      <c r="G87">
        <f t="shared" si="42"/>
        <v>1.0544786978060863E-4</v>
      </c>
      <c r="I87" s="1">
        <v>1.2777700000000001</v>
      </c>
      <c r="J87">
        <f t="shared" si="43"/>
        <v>1.7725624999999999E-4</v>
      </c>
      <c r="L87" s="1">
        <v>0.82153299999999996</v>
      </c>
      <c r="M87">
        <f t="shared" si="44"/>
        <v>2.2718638888888888E-4</v>
      </c>
      <c r="O87" s="1">
        <v>9.2254600000000006E-2</v>
      </c>
      <c r="P87">
        <f t="shared" si="45"/>
        <v>4.5937416666666662E-5</v>
      </c>
      <c r="S87">
        <f t="shared" si="46"/>
        <v>0</v>
      </c>
      <c r="V87">
        <f t="shared" si="47"/>
        <v>0</v>
      </c>
      <c r="Y87">
        <f t="shared" si="48"/>
        <v>0</v>
      </c>
      <c r="AB87">
        <f t="shared" si="75"/>
        <v>85</v>
      </c>
      <c r="AC87" s="1">
        <v>1.3851899999999999</v>
      </c>
      <c r="AD87">
        <f t="shared" si="49"/>
        <v>9.6077430555555545E-5</v>
      </c>
      <c r="AF87" s="1">
        <v>1.0430900000000001</v>
      </c>
      <c r="AG87">
        <f t="shared" si="50"/>
        <v>1.4463401273885352E-4</v>
      </c>
      <c r="AI87" s="1">
        <v>0.34359699999999999</v>
      </c>
      <c r="AJ87">
        <f t="shared" si="51"/>
        <v>9.3727083333333322E-5</v>
      </c>
      <c r="AM87">
        <f t="shared" si="52"/>
        <v>0</v>
      </c>
      <c r="AP87">
        <f t="shared" si="53"/>
        <v>0</v>
      </c>
      <c r="AS87">
        <f t="shared" si="54"/>
        <v>0</v>
      </c>
      <c r="AV87">
        <f t="shared" si="55"/>
        <v>0</v>
      </c>
      <c r="AY87">
        <f t="shared" si="76"/>
        <v>85</v>
      </c>
      <c r="AZ87" s="1">
        <v>1.2561</v>
      </c>
      <c r="BA87">
        <f t="shared" si="56"/>
        <v>8.7080902777777772E-5</v>
      </c>
      <c r="BC87" s="1">
        <v>0.76232900000000003</v>
      </c>
      <c r="BD87">
        <f t="shared" si="57"/>
        <v>1.0526444444444446E-4</v>
      </c>
      <c r="BG87">
        <f t="shared" si="58"/>
        <v>0</v>
      </c>
      <c r="BJ87">
        <f t="shared" si="59"/>
        <v>0</v>
      </c>
      <c r="BM87">
        <f t="shared" si="60"/>
        <v>0</v>
      </c>
      <c r="BZ87">
        <f t="shared" si="77"/>
        <v>85</v>
      </c>
      <c r="CA87" s="1">
        <v>1.33911</v>
      </c>
      <c r="CB87">
        <f t="shared" si="61"/>
        <v>1.0028515215852794E-4</v>
      </c>
      <c r="CD87" s="1">
        <v>0.95855699999999999</v>
      </c>
      <c r="CE87">
        <f t="shared" si="62"/>
        <v>1.3258194444444444E-4</v>
      </c>
      <c r="CG87" s="1">
        <v>0.20233200000000001</v>
      </c>
      <c r="CH87">
        <f t="shared" si="63"/>
        <v>5.3931388888888895E-5</v>
      </c>
      <c r="CK87">
        <f t="shared" si="64"/>
        <v>0</v>
      </c>
      <c r="CN87">
        <f t="shared" si="65"/>
        <v>0</v>
      </c>
      <c r="CQ87">
        <f t="shared" si="66"/>
        <v>0</v>
      </c>
      <c r="CT87">
        <f t="shared" si="67"/>
        <v>0</v>
      </c>
      <c r="CW87" s="1">
        <v>0.23443600000000001</v>
      </c>
      <c r="CX87">
        <f t="shared" si="68"/>
        <v>1.6077881944444445E-5</v>
      </c>
      <c r="DA87">
        <f t="shared" si="69"/>
        <v>0</v>
      </c>
      <c r="DD87">
        <f t="shared" si="70"/>
        <v>0</v>
      </c>
      <c r="DG87">
        <f t="shared" si="71"/>
        <v>0</v>
      </c>
      <c r="DJ87">
        <f t="shared" si="72"/>
        <v>0</v>
      </c>
    </row>
    <row r="88" spans="4:114" x14ac:dyDescent="0.25">
      <c r="D88">
        <f t="shared" si="73"/>
        <v>86</v>
      </c>
      <c r="E88" s="1">
        <f t="shared" si="74"/>
        <v>4.6881944444444445E-3</v>
      </c>
      <c r="F88" s="1">
        <v>1.40472</v>
      </c>
      <c r="G88">
        <f t="shared" si="42"/>
        <v>1.0527607926397735E-4</v>
      </c>
      <c r="I88" s="1">
        <v>1.2747200000000001</v>
      </c>
      <c r="J88">
        <f t="shared" si="43"/>
        <v>1.7676874999999998E-4</v>
      </c>
      <c r="L88" s="1">
        <v>0.81420899999999996</v>
      </c>
      <c r="M88">
        <f t="shared" si="44"/>
        <v>2.2523666666666664E-4</v>
      </c>
      <c r="O88" s="1">
        <v>7.3120099999999993E-2</v>
      </c>
      <c r="P88">
        <f t="shared" si="45"/>
        <v>3.5332555555555559E-5</v>
      </c>
      <c r="S88">
        <f t="shared" si="46"/>
        <v>0</v>
      </c>
      <c r="V88">
        <f t="shared" si="47"/>
        <v>0</v>
      </c>
      <c r="Y88">
        <f t="shared" si="48"/>
        <v>0</v>
      </c>
      <c r="AB88">
        <f t="shared" si="75"/>
        <v>86</v>
      </c>
      <c r="AC88" s="1">
        <v>1.38184</v>
      </c>
      <c r="AD88">
        <f t="shared" si="49"/>
        <v>9.5833680555555556E-5</v>
      </c>
      <c r="AF88" s="1">
        <v>1.0369900000000001</v>
      </c>
      <c r="AG88">
        <f t="shared" si="50"/>
        <v>1.4374260084925688E-4</v>
      </c>
      <c r="AI88" s="1">
        <v>0.33123799999999998</v>
      </c>
      <c r="AJ88">
        <f t="shared" si="51"/>
        <v>9.0306666666666654E-5</v>
      </c>
      <c r="AM88">
        <f t="shared" si="52"/>
        <v>0</v>
      </c>
      <c r="AP88">
        <f t="shared" si="53"/>
        <v>0</v>
      </c>
      <c r="AS88">
        <f t="shared" si="54"/>
        <v>0</v>
      </c>
      <c r="AV88">
        <f t="shared" si="55"/>
        <v>0</v>
      </c>
      <c r="AY88">
        <f t="shared" si="76"/>
        <v>86</v>
      </c>
      <c r="AZ88" s="1">
        <v>1.25183</v>
      </c>
      <c r="BA88">
        <f t="shared" si="56"/>
        <v>8.6784374999999994E-5</v>
      </c>
      <c r="BC88" s="1">
        <v>0.75347900000000001</v>
      </c>
      <c r="BD88">
        <f t="shared" si="57"/>
        <v>1.03995E-4</v>
      </c>
      <c r="BG88">
        <f t="shared" si="58"/>
        <v>0</v>
      </c>
      <c r="BJ88">
        <f t="shared" si="59"/>
        <v>0</v>
      </c>
      <c r="BM88">
        <f t="shared" si="60"/>
        <v>0</v>
      </c>
      <c r="BZ88">
        <f t="shared" si="77"/>
        <v>86</v>
      </c>
      <c r="CA88" s="1">
        <v>1.33453</v>
      </c>
      <c r="CB88">
        <f t="shared" si="61"/>
        <v>9.9907438075017685E-5</v>
      </c>
      <c r="CD88" s="1">
        <v>0.950623</v>
      </c>
      <c r="CE88">
        <f t="shared" si="62"/>
        <v>1.3139513888888889E-4</v>
      </c>
      <c r="CG88" s="1">
        <v>0.185974</v>
      </c>
      <c r="CH88">
        <f t="shared" si="63"/>
        <v>4.9396111111111108E-5</v>
      </c>
      <c r="CK88">
        <f t="shared" si="64"/>
        <v>0</v>
      </c>
      <c r="CN88">
        <f t="shared" si="65"/>
        <v>0</v>
      </c>
      <c r="CQ88">
        <f t="shared" si="66"/>
        <v>0</v>
      </c>
      <c r="CT88">
        <f t="shared" si="67"/>
        <v>0</v>
      </c>
      <c r="CW88" s="1">
        <v>0.228607</v>
      </c>
      <c r="CX88">
        <f t="shared" si="68"/>
        <v>1.5665694444444444E-5</v>
      </c>
      <c r="DA88">
        <f t="shared" si="69"/>
        <v>0</v>
      </c>
      <c r="DD88">
        <f t="shared" si="70"/>
        <v>0</v>
      </c>
      <c r="DG88">
        <f t="shared" si="71"/>
        <v>0</v>
      </c>
      <c r="DJ88">
        <f t="shared" si="72"/>
        <v>0</v>
      </c>
    </row>
    <row r="89" spans="4:114" x14ac:dyDescent="0.25">
      <c r="D89">
        <f t="shared" si="73"/>
        <v>87</v>
      </c>
      <c r="E89" s="1">
        <f t="shared" si="74"/>
        <v>4.7427083333333332E-3</v>
      </c>
      <c r="F89" s="1">
        <v>1.40198</v>
      </c>
      <c r="G89">
        <f t="shared" si="42"/>
        <v>1.0512754423213023E-4</v>
      </c>
      <c r="I89" s="1">
        <v>1.27075</v>
      </c>
      <c r="J89">
        <f t="shared" si="43"/>
        <v>1.7626041666666666E-4</v>
      </c>
      <c r="L89" s="1">
        <v>0.80749499999999996</v>
      </c>
      <c r="M89">
        <f t="shared" si="44"/>
        <v>2.2341402777777778E-4</v>
      </c>
      <c r="O89" s="1">
        <v>5.4077100000000003E-2</v>
      </c>
      <c r="P89">
        <f t="shared" si="45"/>
        <v>2.4711583333333336E-5</v>
      </c>
      <c r="S89">
        <f t="shared" si="46"/>
        <v>0</v>
      </c>
      <c r="V89">
        <f t="shared" si="47"/>
        <v>0</v>
      </c>
      <c r="Y89">
        <f t="shared" si="48"/>
        <v>0</v>
      </c>
      <c r="AB89">
        <f t="shared" si="75"/>
        <v>87</v>
      </c>
      <c r="AC89" s="1">
        <v>1.3781699999999999</v>
      </c>
      <c r="AD89">
        <f t="shared" si="49"/>
        <v>9.5611111111111092E-5</v>
      </c>
      <c r="AF89" s="1">
        <v>1.03027</v>
      </c>
      <c r="AG89">
        <f t="shared" si="50"/>
        <v>1.4287274416135883E-4</v>
      </c>
      <c r="AI89" s="1">
        <v>0.31896999999999998</v>
      </c>
      <c r="AJ89">
        <f t="shared" si="51"/>
        <v>8.688611111111111E-5</v>
      </c>
      <c r="AM89">
        <f t="shared" si="52"/>
        <v>0</v>
      </c>
      <c r="AP89">
        <f t="shared" si="53"/>
        <v>0</v>
      </c>
      <c r="AS89">
        <f t="shared" si="54"/>
        <v>0</v>
      </c>
      <c r="AV89">
        <f t="shared" si="55"/>
        <v>0</v>
      </c>
      <c r="AY89">
        <f t="shared" si="76"/>
        <v>87</v>
      </c>
      <c r="AZ89" s="1">
        <v>1.24756</v>
      </c>
      <c r="BA89">
        <f t="shared" si="56"/>
        <v>8.6445486111111112E-5</v>
      </c>
      <c r="BC89" s="1">
        <v>0.74404899999999996</v>
      </c>
      <c r="BD89">
        <f t="shared" si="57"/>
        <v>1.0268951388888889E-4</v>
      </c>
      <c r="BG89">
        <f t="shared" si="58"/>
        <v>0</v>
      </c>
      <c r="BJ89">
        <f t="shared" si="59"/>
        <v>0</v>
      </c>
      <c r="BM89">
        <f t="shared" si="60"/>
        <v>0</v>
      </c>
      <c r="BZ89">
        <f t="shared" si="77"/>
        <v>87</v>
      </c>
      <c r="CA89" s="1">
        <v>1.32904</v>
      </c>
      <c r="CB89">
        <f t="shared" si="61"/>
        <v>9.9541351733899508E-5</v>
      </c>
      <c r="CD89" s="1">
        <v>0.94146700000000005</v>
      </c>
      <c r="CE89">
        <f t="shared" si="62"/>
        <v>1.3020833333333333E-4</v>
      </c>
      <c r="CG89" s="1">
        <v>0.169678</v>
      </c>
      <c r="CH89">
        <f t="shared" si="63"/>
        <v>4.4848194444444448E-5</v>
      </c>
      <c r="CK89">
        <f t="shared" si="64"/>
        <v>0</v>
      </c>
      <c r="CN89">
        <f t="shared" si="65"/>
        <v>0</v>
      </c>
      <c r="CQ89">
        <f t="shared" si="66"/>
        <v>0</v>
      </c>
      <c r="CT89">
        <f t="shared" si="67"/>
        <v>0</v>
      </c>
      <c r="CW89" s="1">
        <v>0.22256500000000001</v>
      </c>
      <c r="CX89">
        <f t="shared" si="68"/>
        <v>1.5250312500000003E-5</v>
      </c>
      <c r="DA89">
        <f t="shared" si="69"/>
        <v>0</v>
      </c>
      <c r="DD89">
        <f t="shared" si="70"/>
        <v>0</v>
      </c>
      <c r="DG89">
        <f t="shared" si="71"/>
        <v>0</v>
      </c>
      <c r="DJ89">
        <f t="shared" si="72"/>
        <v>0</v>
      </c>
    </row>
    <row r="90" spans="4:114" x14ac:dyDescent="0.25">
      <c r="D90">
        <f t="shared" si="73"/>
        <v>88</v>
      </c>
      <c r="E90" s="1">
        <f t="shared" si="74"/>
        <v>4.7972222222222218E-3</v>
      </c>
      <c r="F90" s="1">
        <v>1.40076</v>
      </c>
      <c r="G90">
        <f t="shared" si="42"/>
        <v>1.049902618542109E-4</v>
      </c>
      <c r="I90" s="1">
        <v>1.2674000000000001</v>
      </c>
      <c r="J90">
        <f t="shared" si="43"/>
        <v>1.7575208333333334E-4</v>
      </c>
      <c r="L90" s="1">
        <v>0.80108599999999996</v>
      </c>
      <c r="M90">
        <f t="shared" si="44"/>
        <v>2.2159152777777777E-4</v>
      </c>
      <c r="O90" s="1">
        <v>3.4884600000000002E-2</v>
      </c>
      <c r="P90">
        <f t="shared" si="45"/>
        <v>1.4054166666666667E-5</v>
      </c>
      <c r="S90">
        <f t="shared" si="46"/>
        <v>0</v>
      </c>
      <c r="V90">
        <f t="shared" si="47"/>
        <v>0</v>
      </c>
      <c r="Y90">
        <f t="shared" si="48"/>
        <v>0</v>
      </c>
      <c r="AB90">
        <f t="shared" si="75"/>
        <v>88</v>
      </c>
      <c r="AC90" s="1">
        <v>1.3754299999999999</v>
      </c>
      <c r="AD90">
        <f t="shared" si="49"/>
        <v>9.5388888888888889E-5</v>
      </c>
      <c r="AF90" s="1">
        <v>1.0244800000000001</v>
      </c>
      <c r="AG90">
        <f t="shared" si="50"/>
        <v>1.4204530254777068E-4</v>
      </c>
      <c r="AI90" s="1">
        <v>0.30660999999999999</v>
      </c>
      <c r="AJ90">
        <f t="shared" si="51"/>
        <v>8.3461388888888885E-5</v>
      </c>
      <c r="AM90">
        <f t="shared" si="52"/>
        <v>0</v>
      </c>
      <c r="AP90">
        <f t="shared" si="53"/>
        <v>0</v>
      </c>
      <c r="AS90">
        <f t="shared" si="54"/>
        <v>0</v>
      </c>
      <c r="AV90">
        <f t="shared" si="55"/>
        <v>0</v>
      </c>
      <c r="AY90">
        <f t="shared" si="76"/>
        <v>88</v>
      </c>
      <c r="AZ90" s="1">
        <v>1.24207</v>
      </c>
      <c r="BA90">
        <f t="shared" si="56"/>
        <v>8.6127430555555547E-5</v>
      </c>
      <c r="BC90" s="1">
        <v>0.73468</v>
      </c>
      <c r="BD90">
        <f t="shared" si="57"/>
        <v>1.0139041666666667E-4</v>
      </c>
      <c r="BG90">
        <f t="shared" si="58"/>
        <v>0</v>
      </c>
      <c r="BJ90">
        <f t="shared" si="59"/>
        <v>0</v>
      </c>
      <c r="BM90">
        <f t="shared" si="60"/>
        <v>0</v>
      </c>
      <c r="BZ90">
        <f t="shared" si="77"/>
        <v>88</v>
      </c>
      <c r="CA90" s="1">
        <v>1.32477</v>
      </c>
      <c r="CB90">
        <f t="shared" si="61"/>
        <v>9.920939844302901E-5</v>
      </c>
      <c r="CD90" s="1">
        <v>0.93353299999999995</v>
      </c>
      <c r="CE90">
        <f t="shared" si="62"/>
        <v>1.2906395833333335E-4</v>
      </c>
      <c r="CG90" s="1">
        <v>0.153229</v>
      </c>
      <c r="CH90">
        <f t="shared" si="63"/>
        <v>4.0308611111111111E-5</v>
      </c>
      <c r="CK90">
        <f t="shared" si="64"/>
        <v>0</v>
      </c>
      <c r="CN90">
        <f t="shared" si="65"/>
        <v>0</v>
      </c>
      <c r="CQ90">
        <f t="shared" si="66"/>
        <v>0</v>
      </c>
      <c r="CT90">
        <f t="shared" si="67"/>
        <v>0</v>
      </c>
      <c r="CW90" s="1">
        <v>0.216644</v>
      </c>
      <c r="CX90">
        <f t="shared" si="68"/>
        <v>1.4845520833333335E-5</v>
      </c>
      <c r="DA90">
        <f t="shared" si="69"/>
        <v>0</v>
      </c>
      <c r="DD90">
        <f t="shared" si="70"/>
        <v>0</v>
      </c>
      <c r="DG90">
        <f t="shared" si="71"/>
        <v>0</v>
      </c>
      <c r="DJ90">
        <f t="shared" si="72"/>
        <v>0</v>
      </c>
    </row>
    <row r="91" spans="4:114" x14ac:dyDescent="0.25">
      <c r="D91">
        <f t="shared" si="73"/>
        <v>89</v>
      </c>
      <c r="E91" s="1">
        <f t="shared" si="74"/>
        <v>4.8517361111111114E-3</v>
      </c>
      <c r="F91" s="1">
        <v>1.39832</v>
      </c>
      <c r="G91">
        <f t="shared" si="42"/>
        <v>1.0480684359518753E-4</v>
      </c>
      <c r="I91" s="1">
        <v>1.2634300000000001</v>
      </c>
      <c r="J91">
        <f t="shared" si="43"/>
        <v>1.7517986111111113E-4</v>
      </c>
      <c r="L91" s="1">
        <v>0.794373</v>
      </c>
      <c r="M91">
        <f t="shared" si="44"/>
        <v>2.1972666666666664E-4</v>
      </c>
      <c r="O91" s="1">
        <v>1.5710399999999999E-2</v>
      </c>
      <c r="P91">
        <f t="shared" si="45"/>
        <v>3.4493194444444441E-6</v>
      </c>
      <c r="S91">
        <f t="shared" si="46"/>
        <v>0</v>
      </c>
      <c r="V91">
        <f t="shared" si="47"/>
        <v>0</v>
      </c>
      <c r="Y91">
        <f t="shared" si="48"/>
        <v>0</v>
      </c>
      <c r="AB91">
        <f t="shared" si="75"/>
        <v>89</v>
      </c>
      <c r="AC91" s="1">
        <v>1.3717699999999999</v>
      </c>
      <c r="AD91">
        <f t="shared" si="49"/>
        <v>9.5155555555555545E-5</v>
      </c>
      <c r="AF91" s="1">
        <v>1.01837</v>
      </c>
      <c r="AG91">
        <f t="shared" si="50"/>
        <v>1.411963057324841E-4</v>
      </c>
      <c r="AI91" s="1">
        <v>0.29431200000000002</v>
      </c>
      <c r="AJ91">
        <f t="shared" si="51"/>
        <v>8.0049305555555554E-5</v>
      </c>
      <c r="AM91">
        <f t="shared" si="52"/>
        <v>0</v>
      </c>
      <c r="AP91">
        <f t="shared" si="53"/>
        <v>0</v>
      </c>
      <c r="AS91">
        <f t="shared" si="54"/>
        <v>0</v>
      </c>
      <c r="AV91">
        <f t="shared" si="55"/>
        <v>0</v>
      </c>
      <c r="AY91">
        <f t="shared" si="76"/>
        <v>89</v>
      </c>
      <c r="AZ91" s="1">
        <v>1.2383999999999999</v>
      </c>
      <c r="BA91">
        <f t="shared" si="56"/>
        <v>8.5830555555555549E-5</v>
      </c>
      <c r="BC91" s="1">
        <v>0.72534200000000004</v>
      </c>
      <c r="BD91">
        <f t="shared" si="57"/>
        <v>1.0009555555555555E-4</v>
      </c>
      <c r="BG91">
        <f t="shared" si="58"/>
        <v>0</v>
      </c>
      <c r="BJ91">
        <f t="shared" si="59"/>
        <v>0</v>
      </c>
      <c r="BM91">
        <f t="shared" si="60"/>
        <v>0</v>
      </c>
      <c r="BZ91">
        <f t="shared" si="77"/>
        <v>89</v>
      </c>
      <c r="CA91" s="1">
        <v>1.32019</v>
      </c>
      <c r="CB91">
        <f t="shared" si="61"/>
        <v>9.8831684359518737E-5</v>
      </c>
      <c r="CD91" s="1">
        <v>0.92498800000000003</v>
      </c>
      <c r="CE91">
        <f t="shared" si="62"/>
        <v>1.2787715277777777E-4</v>
      </c>
      <c r="CG91" s="1">
        <v>0.136993</v>
      </c>
      <c r="CH91">
        <f t="shared" si="63"/>
        <v>3.5794583333333328E-5</v>
      </c>
      <c r="CK91">
        <f t="shared" si="64"/>
        <v>0</v>
      </c>
      <c r="CN91">
        <f t="shared" si="65"/>
        <v>0</v>
      </c>
      <c r="CQ91">
        <f t="shared" si="66"/>
        <v>0</v>
      </c>
      <c r="CT91">
        <f t="shared" si="67"/>
        <v>0</v>
      </c>
      <c r="CW91" s="1">
        <v>0.21090700000000001</v>
      </c>
      <c r="CX91">
        <f t="shared" si="68"/>
        <v>1.4445000000000001E-5</v>
      </c>
      <c r="DA91">
        <f t="shared" si="69"/>
        <v>0</v>
      </c>
      <c r="DD91">
        <f t="shared" si="70"/>
        <v>0</v>
      </c>
      <c r="DG91">
        <f t="shared" si="71"/>
        <v>0</v>
      </c>
      <c r="DJ91">
        <f t="shared" si="72"/>
        <v>0</v>
      </c>
    </row>
    <row r="92" spans="4:114" x14ac:dyDescent="0.25">
      <c r="D92">
        <f t="shared" si="73"/>
        <v>90</v>
      </c>
      <c r="E92" s="1">
        <f t="shared" si="74"/>
        <v>4.90625E-3</v>
      </c>
      <c r="F92" s="1">
        <v>1.3958699999999999</v>
      </c>
      <c r="G92">
        <f t="shared" si="42"/>
        <v>1.0464630573248406E-4</v>
      </c>
      <c r="I92" s="1">
        <v>1.2591600000000001</v>
      </c>
      <c r="J92">
        <f t="shared" si="43"/>
        <v>1.7465000000000002E-4</v>
      </c>
      <c r="L92" s="1">
        <v>0.787659</v>
      </c>
      <c r="M92">
        <f t="shared" si="44"/>
        <v>2.1781930555555556E-4</v>
      </c>
      <c r="O92" s="1">
        <v>-3.2928499999999999E-3</v>
      </c>
      <c r="P92">
        <f t="shared" si="45"/>
        <v>-9.1468055555555555E-7</v>
      </c>
      <c r="S92">
        <f t="shared" si="46"/>
        <v>0</v>
      </c>
      <c r="V92">
        <f t="shared" si="47"/>
        <v>0</v>
      </c>
      <c r="Y92">
        <f t="shared" si="48"/>
        <v>0</v>
      </c>
      <c r="AB92">
        <f t="shared" si="75"/>
        <v>90</v>
      </c>
      <c r="AC92" s="1">
        <v>1.3687100000000001</v>
      </c>
      <c r="AD92">
        <f t="shared" si="49"/>
        <v>9.4932986111111121E-5</v>
      </c>
      <c r="AF92" s="1">
        <v>1.01227</v>
      </c>
      <c r="AG92">
        <f t="shared" si="50"/>
        <v>1.4034730891719746E-4</v>
      </c>
      <c r="AI92" s="1">
        <v>0.28204299999999999</v>
      </c>
      <c r="AJ92">
        <f t="shared" si="51"/>
        <v>7.6654166666666662E-5</v>
      </c>
      <c r="AM92">
        <f t="shared" si="52"/>
        <v>0</v>
      </c>
      <c r="AP92">
        <f t="shared" si="53"/>
        <v>0</v>
      </c>
      <c r="AS92">
        <f t="shared" si="54"/>
        <v>0</v>
      </c>
      <c r="AV92">
        <f t="shared" si="55"/>
        <v>0</v>
      </c>
      <c r="AY92">
        <f t="shared" si="76"/>
        <v>90</v>
      </c>
      <c r="AZ92" s="1">
        <v>1.2335199999999999</v>
      </c>
      <c r="BA92">
        <f t="shared" si="56"/>
        <v>8.5502083333333339E-5</v>
      </c>
      <c r="BC92" s="1">
        <v>0.71603399999999995</v>
      </c>
      <c r="BD92">
        <f t="shared" si="57"/>
        <v>9.8798541666666665E-5</v>
      </c>
      <c r="BG92">
        <f t="shared" si="58"/>
        <v>0</v>
      </c>
      <c r="BJ92">
        <f t="shared" si="59"/>
        <v>0</v>
      </c>
      <c r="BM92">
        <f t="shared" si="60"/>
        <v>0</v>
      </c>
      <c r="BZ92">
        <f t="shared" si="77"/>
        <v>90</v>
      </c>
      <c r="CA92" s="1">
        <v>1.3147</v>
      </c>
      <c r="CB92">
        <f t="shared" si="61"/>
        <v>9.8476850672328379E-5</v>
      </c>
      <c r="CD92" s="1">
        <v>0.91644300000000001</v>
      </c>
      <c r="CE92">
        <f t="shared" si="62"/>
        <v>1.2669034722222222E-4</v>
      </c>
      <c r="CG92" s="1">
        <v>0.120728</v>
      </c>
      <c r="CH92">
        <f t="shared" si="63"/>
        <v>3.1272083333333332E-5</v>
      </c>
      <c r="CK92">
        <f t="shared" si="64"/>
        <v>0</v>
      </c>
      <c r="CN92">
        <f t="shared" si="65"/>
        <v>0</v>
      </c>
      <c r="CQ92">
        <f t="shared" si="66"/>
        <v>0</v>
      </c>
      <c r="CT92">
        <f t="shared" si="67"/>
        <v>0</v>
      </c>
      <c r="CW92" s="1">
        <v>0.20510900000000001</v>
      </c>
      <c r="CX92">
        <f t="shared" si="68"/>
        <v>1.404232638888889E-5</v>
      </c>
      <c r="DA92">
        <f t="shared" si="69"/>
        <v>0</v>
      </c>
      <c r="DD92">
        <f t="shared" si="70"/>
        <v>0</v>
      </c>
      <c r="DG92">
        <f t="shared" si="71"/>
        <v>0</v>
      </c>
      <c r="DJ92">
        <f t="shared" si="72"/>
        <v>0</v>
      </c>
    </row>
    <row r="93" spans="4:114" x14ac:dyDescent="0.25">
      <c r="D93">
        <f t="shared" si="73"/>
        <v>91</v>
      </c>
      <c r="E93" s="1">
        <f t="shared" si="74"/>
        <v>4.9607638888888887E-3</v>
      </c>
      <c r="F93" s="1">
        <v>1.3940399999999999</v>
      </c>
      <c r="G93">
        <f t="shared" si="42"/>
        <v>1.0449777070063693E-4</v>
      </c>
      <c r="I93" s="1">
        <v>1.2558</v>
      </c>
      <c r="J93">
        <f t="shared" si="43"/>
        <v>1.741409722222222E-4</v>
      </c>
      <c r="L93" s="1">
        <v>0.78064</v>
      </c>
      <c r="M93">
        <f t="shared" si="44"/>
        <v>2.1586958333333331E-4</v>
      </c>
      <c r="P93">
        <f t="shared" si="45"/>
        <v>0</v>
      </c>
      <c r="S93">
        <f t="shared" si="46"/>
        <v>0</v>
      </c>
      <c r="V93">
        <f t="shared" si="47"/>
        <v>0</v>
      </c>
      <c r="Y93">
        <f t="shared" si="48"/>
        <v>0</v>
      </c>
      <c r="AB93">
        <f t="shared" si="75"/>
        <v>91</v>
      </c>
      <c r="AC93" s="1">
        <v>1.3653599999999999</v>
      </c>
      <c r="AD93">
        <f t="shared" si="49"/>
        <v>9.4699999999999998E-5</v>
      </c>
      <c r="AF93" s="1">
        <v>1.0061599999999999</v>
      </c>
      <c r="AG93">
        <f t="shared" si="50"/>
        <v>1.395407271762208E-4</v>
      </c>
      <c r="AI93" s="1">
        <v>0.26986700000000002</v>
      </c>
      <c r="AJ93">
        <f t="shared" si="51"/>
        <v>7.3271805555555567E-5</v>
      </c>
      <c r="AM93">
        <f t="shared" si="52"/>
        <v>0</v>
      </c>
      <c r="AP93">
        <f t="shared" si="53"/>
        <v>0</v>
      </c>
      <c r="AS93">
        <f t="shared" si="54"/>
        <v>0</v>
      </c>
      <c r="AV93">
        <f t="shared" si="55"/>
        <v>0</v>
      </c>
      <c r="AY93">
        <f t="shared" si="76"/>
        <v>91</v>
      </c>
      <c r="AZ93" s="1">
        <v>1.2289399999999999</v>
      </c>
      <c r="BA93">
        <f t="shared" si="56"/>
        <v>8.5194791666666668E-5</v>
      </c>
      <c r="BC93" s="1">
        <v>0.70666499999999999</v>
      </c>
      <c r="BD93">
        <f t="shared" si="57"/>
        <v>9.7503680555555559E-5</v>
      </c>
      <c r="BG93">
        <f t="shared" si="58"/>
        <v>0</v>
      </c>
      <c r="BJ93">
        <f t="shared" si="59"/>
        <v>0</v>
      </c>
      <c r="BM93">
        <f t="shared" si="60"/>
        <v>0</v>
      </c>
      <c r="BZ93">
        <f t="shared" si="77"/>
        <v>91</v>
      </c>
      <c r="CA93" s="1">
        <v>1.31073</v>
      </c>
      <c r="CB93">
        <f t="shared" si="61"/>
        <v>9.8144897381457881E-5</v>
      </c>
      <c r="CD93" s="1">
        <v>0.90789799999999998</v>
      </c>
      <c r="CE93">
        <f t="shared" si="62"/>
        <v>1.2556715277777777E-4</v>
      </c>
      <c r="CG93" s="1">
        <v>0.104431</v>
      </c>
      <c r="CH93">
        <f t="shared" si="63"/>
        <v>2.6774916666666667E-5</v>
      </c>
      <c r="CK93">
        <f t="shared" si="64"/>
        <v>0</v>
      </c>
      <c r="CN93">
        <f t="shared" si="65"/>
        <v>0</v>
      </c>
      <c r="CQ93">
        <f t="shared" si="66"/>
        <v>0</v>
      </c>
      <c r="CT93">
        <f t="shared" si="67"/>
        <v>0</v>
      </c>
      <c r="CW93" s="1">
        <v>0.19930999999999999</v>
      </c>
      <c r="CX93">
        <f t="shared" si="68"/>
        <v>1.3642847222222222E-5</v>
      </c>
      <c r="DA93">
        <f t="shared" si="69"/>
        <v>0</v>
      </c>
      <c r="DD93">
        <f t="shared" si="70"/>
        <v>0</v>
      </c>
      <c r="DG93">
        <f t="shared" si="71"/>
        <v>0</v>
      </c>
      <c r="DJ93">
        <f t="shared" si="72"/>
        <v>0</v>
      </c>
    </row>
    <row r="94" spans="4:114" x14ac:dyDescent="0.25">
      <c r="D94">
        <f t="shared" si="73"/>
        <v>92</v>
      </c>
      <c r="E94" s="1">
        <f t="shared" si="74"/>
        <v>5.0152777777777774E-3</v>
      </c>
      <c r="F94" s="1">
        <v>1.39191</v>
      </c>
      <c r="G94">
        <f t="shared" si="42"/>
        <v>1.0432635527246992E-4</v>
      </c>
      <c r="I94" s="1">
        <v>1.25183</v>
      </c>
      <c r="J94">
        <f t="shared" si="43"/>
        <v>1.7365347222222222E-4</v>
      </c>
      <c r="L94" s="1">
        <v>0.773621</v>
      </c>
      <c r="M94">
        <f t="shared" si="44"/>
        <v>2.1396222222222223E-4</v>
      </c>
      <c r="P94">
        <f t="shared" si="45"/>
        <v>0</v>
      </c>
      <c r="S94">
        <f t="shared" si="46"/>
        <v>0</v>
      </c>
      <c r="V94">
        <f t="shared" si="47"/>
        <v>0</v>
      </c>
      <c r="Y94">
        <f t="shared" si="48"/>
        <v>0</v>
      </c>
      <c r="AB94">
        <f t="shared" si="75"/>
        <v>92</v>
      </c>
      <c r="AC94" s="1">
        <v>1.3620000000000001</v>
      </c>
      <c r="AD94">
        <f t="shared" si="49"/>
        <v>9.4456250000000009E-5</v>
      </c>
      <c r="AF94" s="1">
        <v>1.0006699999999999</v>
      </c>
      <c r="AG94">
        <f t="shared" si="50"/>
        <v>1.3873470169851381E-4</v>
      </c>
      <c r="AI94" s="1">
        <v>0.25768999999999997</v>
      </c>
      <c r="AJ94">
        <f t="shared" si="51"/>
        <v>6.9885138888888887E-5</v>
      </c>
      <c r="AM94">
        <f t="shared" si="52"/>
        <v>0</v>
      </c>
      <c r="AP94">
        <f t="shared" si="53"/>
        <v>0</v>
      </c>
      <c r="AS94">
        <f t="shared" si="54"/>
        <v>0</v>
      </c>
      <c r="AV94">
        <f t="shared" si="55"/>
        <v>0</v>
      </c>
      <c r="AY94">
        <f t="shared" si="76"/>
        <v>92</v>
      </c>
      <c r="AZ94" s="1">
        <v>1.2246699999999999</v>
      </c>
      <c r="BA94">
        <f t="shared" si="56"/>
        <v>8.4877083333333324E-5</v>
      </c>
      <c r="BC94" s="1">
        <v>0.69738800000000001</v>
      </c>
      <c r="BD94">
        <f t="shared" si="57"/>
        <v>9.6208819444444454E-5</v>
      </c>
      <c r="BG94">
        <f t="shared" si="58"/>
        <v>0</v>
      </c>
      <c r="BJ94">
        <f t="shared" si="59"/>
        <v>0</v>
      </c>
      <c r="BM94">
        <f t="shared" si="60"/>
        <v>0</v>
      </c>
      <c r="BZ94">
        <f t="shared" si="77"/>
        <v>92</v>
      </c>
      <c r="CA94" s="1">
        <v>1.30585</v>
      </c>
      <c r="CB94">
        <f t="shared" si="61"/>
        <v>9.7790063694267509E-5</v>
      </c>
      <c r="CD94" s="1">
        <v>0.90026899999999999</v>
      </c>
      <c r="CE94">
        <f t="shared" si="62"/>
        <v>1.2444395833333333E-4</v>
      </c>
      <c r="CG94" s="1">
        <v>8.8348399999999994E-2</v>
      </c>
      <c r="CH94">
        <f t="shared" si="63"/>
        <v>2.2282069444444442E-5</v>
      </c>
      <c r="CK94">
        <f t="shared" si="64"/>
        <v>0</v>
      </c>
      <c r="CN94">
        <f t="shared" si="65"/>
        <v>0</v>
      </c>
      <c r="CQ94">
        <f t="shared" si="66"/>
        <v>0</v>
      </c>
      <c r="CT94">
        <f t="shared" si="67"/>
        <v>0</v>
      </c>
      <c r="CW94" s="1">
        <v>0.193604</v>
      </c>
      <c r="CX94">
        <f t="shared" si="68"/>
        <v>1.3247604166666666E-5</v>
      </c>
      <c r="DA94">
        <f t="shared" si="69"/>
        <v>0</v>
      </c>
      <c r="DD94">
        <f t="shared" si="70"/>
        <v>0</v>
      </c>
      <c r="DG94">
        <f t="shared" si="71"/>
        <v>0</v>
      </c>
      <c r="DJ94">
        <f t="shared" si="72"/>
        <v>0</v>
      </c>
    </row>
    <row r="95" spans="4:114" x14ac:dyDescent="0.25">
      <c r="D95">
        <f t="shared" si="73"/>
        <v>93</v>
      </c>
      <c r="E95" s="1">
        <f t="shared" si="74"/>
        <v>5.0697916666666678E-3</v>
      </c>
      <c r="F95" s="1">
        <v>1.38947</v>
      </c>
      <c r="G95">
        <f t="shared" si="42"/>
        <v>1.041774451521585E-4</v>
      </c>
      <c r="I95" s="1">
        <v>1.24878</v>
      </c>
      <c r="J95">
        <f t="shared" si="43"/>
        <v>1.7320833333333335E-4</v>
      </c>
      <c r="L95" s="1">
        <v>0.76690700000000001</v>
      </c>
      <c r="M95">
        <f t="shared" si="44"/>
        <v>2.1205486111111109E-4</v>
      </c>
      <c r="P95">
        <f t="shared" si="45"/>
        <v>0</v>
      </c>
      <c r="S95">
        <f t="shared" si="46"/>
        <v>0</v>
      </c>
      <c r="V95">
        <f t="shared" si="47"/>
        <v>0</v>
      </c>
      <c r="Y95">
        <f t="shared" si="48"/>
        <v>0</v>
      </c>
      <c r="AB95">
        <f t="shared" si="75"/>
        <v>93</v>
      </c>
      <c r="AC95" s="1">
        <v>1.3583400000000001</v>
      </c>
      <c r="AD95">
        <f t="shared" si="49"/>
        <v>9.4223263888888899E-5</v>
      </c>
      <c r="AF95" s="1">
        <v>0.99456800000000001</v>
      </c>
      <c r="AG95">
        <f t="shared" si="50"/>
        <v>1.379072600849257E-4</v>
      </c>
      <c r="AI95" s="1">
        <v>0.24548300000000001</v>
      </c>
      <c r="AJ95">
        <f t="shared" si="51"/>
        <v>6.6507083333333336E-5</v>
      </c>
      <c r="AM95">
        <f t="shared" si="52"/>
        <v>0</v>
      </c>
      <c r="AP95">
        <f t="shared" si="53"/>
        <v>0</v>
      </c>
      <c r="AS95">
        <f t="shared" si="54"/>
        <v>0</v>
      </c>
      <c r="AV95">
        <f t="shared" si="55"/>
        <v>0</v>
      </c>
      <c r="AY95">
        <f t="shared" si="76"/>
        <v>93</v>
      </c>
      <c r="AZ95" s="1">
        <v>1.2197899999999999</v>
      </c>
      <c r="BA95">
        <f t="shared" si="56"/>
        <v>8.4559374999999994E-5</v>
      </c>
      <c r="BC95" s="1">
        <v>0.68801900000000005</v>
      </c>
      <c r="BD95">
        <f t="shared" si="57"/>
        <v>9.4911805555555542E-5</v>
      </c>
      <c r="BG95">
        <f t="shared" si="58"/>
        <v>0</v>
      </c>
      <c r="BJ95">
        <f t="shared" si="59"/>
        <v>0</v>
      </c>
      <c r="BM95">
        <f t="shared" si="60"/>
        <v>0</v>
      </c>
      <c r="BZ95">
        <f t="shared" si="77"/>
        <v>93</v>
      </c>
      <c r="CA95" s="1">
        <v>1.3012699999999999</v>
      </c>
      <c r="CB95">
        <f t="shared" si="61"/>
        <v>9.7435230007077123E-5</v>
      </c>
      <c r="CD95" s="1">
        <v>0.89172399999999996</v>
      </c>
      <c r="CE95">
        <f t="shared" si="62"/>
        <v>1.2321472222222223E-4</v>
      </c>
      <c r="CG95" s="1">
        <v>7.2082499999999994E-2</v>
      </c>
      <c r="CH95">
        <f t="shared" si="63"/>
        <v>1.7780722222222222E-5</v>
      </c>
      <c r="CK95">
        <f t="shared" si="64"/>
        <v>0</v>
      </c>
      <c r="CN95">
        <f t="shared" si="65"/>
        <v>0</v>
      </c>
      <c r="CQ95">
        <f t="shared" si="66"/>
        <v>0</v>
      </c>
      <c r="CT95">
        <f t="shared" si="67"/>
        <v>0</v>
      </c>
      <c r="CW95" s="1">
        <v>0.18792700000000001</v>
      </c>
      <c r="CX95">
        <f t="shared" si="68"/>
        <v>1.2855520833333333E-5</v>
      </c>
      <c r="DA95">
        <f t="shared" si="69"/>
        <v>0</v>
      </c>
      <c r="DD95">
        <f t="shared" si="70"/>
        <v>0</v>
      </c>
      <c r="DG95">
        <f t="shared" si="71"/>
        <v>0</v>
      </c>
      <c r="DJ95">
        <f t="shared" si="72"/>
        <v>0</v>
      </c>
    </row>
    <row r="96" spans="4:114" x14ac:dyDescent="0.25">
      <c r="D96">
        <f t="shared" si="73"/>
        <v>94</v>
      </c>
      <c r="E96" s="1">
        <f t="shared" si="74"/>
        <v>5.1243055555555556E-3</v>
      </c>
      <c r="F96" s="1">
        <v>1.38794</v>
      </c>
      <c r="G96">
        <f t="shared" si="42"/>
        <v>1.0403978768577493E-4</v>
      </c>
      <c r="I96" s="1">
        <v>1.24542</v>
      </c>
      <c r="J96">
        <f t="shared" si="43"/>
        <v>1.7272083333333334E-4</v>
      </c>
      <c r="L96" s="1">
        <v>0.75988800000000001</v>
      </c>
      <c r="M96">
        <f t="shared" si="44"/>
        <v>2.1010513888888895E-4</v>
      </c>
      <c r="P96">
        <f t="shared" si="45"/>
        <v>0</v>
      </c>
      <c r="S96">
        <f t="shared" si="46"/>
        <v>0</v>
      </c>
      <c r="V96">
        <f t="shared" si="47"/>
        <v>0</v>
      </c>
      <c r="Y96">
        <f t="shared" si="48"/>
        <v>0</v>
      </c>
      <c r="AB96">
        <f t="shared" si="75"/>
        <v>94</v>
      </c>
      <c r="AC96" s="1">
        <v>1.3552900000000001</v>
      </c>
      <c r="AD96">
        <f t="shared" si="49"/>
        <v>9.4011111111111121E-5</v>
      </c>
      <c r="AF96" s="1">
        <v>0.98877000000000004</v>
      </c>
      <c r="AG96">
        <f t="shared" si="50"/>
        <v>1.3705847186836517E-4</v>
      </c>
      <c r="AI96" s="1">
        <v>0.23336799999999999</v>
      </c>
      <c r="AJ96">
        <f t="shared" si="51"/>
        <v>6.3154444444444449E-5</v>
      </c>
      <c r="AM96">
        <f t="shared" si="52"/>
        <v>0</v>
      </c>
      <c r="AP96">
        <f t="shared" si="53"/>
        <v>0</v>
      </c>
      <c r="AS96">
        <f t="shared" si="54"/>
        <v>0</v>
      </c>
      <c r="AV96">
        <f t="shared" si="55"/>
        <v>0</v>
      </c>
      <c r="AY96">
        <f t="shared" si="76"/>
        <v>94</v>
      </c>
      <c r="AZ96" s="1">
        <v>1.2155199999999999</v>
      </c>
      <c r="BA96">
        <f t="shared" si="56"/>
        <v>8.4241319444444443E-5</v>
      </c>
      <c r="BC96" s="1">
        <v>0.67871099999999995</v>
      </c>
      <c r="BD96">
        <f t="shared" si="57"/>
        <v>9.3616944444444451E-5</v>
      </c>
      <c r="BG96">
        <f t="shared" si="58"/>
        <v>0</v>
      </c>
      <c r="BJ96">
        <f t="shared" si="59"/>
        <v>0</v>
      </c>
      <c r="BM96">
        <f t="shared" si="60"/>
        <v>0</v>
      </c>
      <c r="BZ96">
        <f t="shared" si="77"/>
        <v>94</v>
      </c>
      <c r="CA96" s="1">
        <v>1.2963899999999999</v>
      </c>
      <c r="CB96">
        <f t="shared" si="61"/>
        <v>9.7057515923566865E-5</v>
      </c>
      <c r="CD96" s="1">
        <v>0.88256800000000002</v>
      </c>
      <c r="CE96">
        <f t="shared" si="62"/>
        <v>1.2200673611111111E-4</v>
      </c>
      <c r="CG96" s="1">
        <v>5.5938700000000001E-2</v>
      </c>
      <c r="CH96">
        <f t="shared" si="63"/>
        <v>1.3303972222222221E-5</v>
      </c>
      <c r="CK96">
        <f t="shared" si="64"/>
        <v>0</v>
      </c>
      <c r="CN96">
        <f t="shared" si="65"/>
        <v>0</v>
      </c>
      <c r="CQ96">
        <f t="shared" si="66"/>
        <v>0</v>
      </c>
      <c r="CT96">
        <f t="shared" si="67"/>
        <v>0</v>
      </c>
      <c r="CW96" s="1">
        <v>0.182312</v>
      </c>
      <c r="CX96">
        <f t="shared" si="68"/>
        <v>1.2462395833333335E-5</v>
      </c>
      <c r="DA96">
        <f t="shared" si="69"/>
        <v>0</v>
      </c>
      <c r="DD96">
        <f t="shared" si="70"/>
        <v>0</v>
      </c>
      <c r="DG96">
        <f t="shared" si="71"/>
        <v>0</v>
      </c>
      <c r="DJ96">
        <f t="shared" si="72"/>
        <v>0</v>
      </c>
    </row>
    <row r="97" spans="4:114" x14ac:dyDescent="0.25">
      <c r="D97">
        <f t="shared" si="73"/>
        <v>95</v>
      </c>
      <c r="E97" s="1">
        <f t="shared" si="74"/>
        <v>5.1788194444444442E-3</v>
      </c>
      <c r="F97" s="1">
        <v>1.3857999999999999</v>
      </c>
      <c r="G97">
        <f t="shared" si="42"/>
        <v>1.0386799716914364E-4</v>
      </c>
      <c r="I97" s="1">
        <v>1.24176</v>
      </c>
      <c r="J97">
        <f t="shared" si="43"/>
        <v>1.721486111111111E-4</v>
      </c>
      <c r="L97" s="1">
        <v>0.75286900000000001</v>
      </c>
      <c r="M97">
        <f t="shared" si="44"/>
        <v>2.0826555555555554E-4</v>
      </c>
      <c r="P97">
        <f t="shared" si="45"/>
        <v>0</v>
      </c>
      <c r="S97">
        <f t="shared" si="46"/>
        <v>0</v>
      </c>
      <c r="V97">
        <f t="shared" si="47"/>
        <v>0</v>
      </c>
      <c r="Y97">
        <f t="shared" si="48"/>
        <v>0</v>
      </c>
      <c r="AB97">
        <f t="shared" si="75"/>
        <v>95</v>
      </c>
      <c r="AC97" s="1">
        <v>1.35223</v>
      </c>
      <c r="AD97">
        <f t="shared" si="49"/>
        <v>9.3798958333333343E-5</v>
      </c>
      <c r="AF97" s="1">
        <v>0.98236100000000004</v>
      </c>
      <c r="AG97">
        <f t="shared" si="50"/>
        <v>1.3620968365180469E-4</v>
      </c>
      <c r="AI97" s="1">
        <v>0.22134400000000001</v>
      </c>
      <c r="AJ97">
        <f t="shared" si="51"/>
        <v>5.9801805555555555E-5</v>
      </c>
      <c r="AM97">
        <f t="shared" si="52"/>
        <v>0</v>
      </c>
      <c r="AP97">
        <f t="shared" si="53"/>
        <v>0</v>
      </c>
      <c r="AS97">
        <f t="shared" si="54"/>
        <v>0</v>
      </c>
      <c r="AV97">
        <f t="shared" si="55"/>
        <v>0</v>
      </c>
      <c r="AY97">
        <f t="shared" si="76"/>
        <v>95</v>
      </c>
      <c r="AZ97" s="1">
        <v>1.2106300000000001</v>
      </c>
      <c r="BA97">
        <f t="shared" si="56"/>
        <v>8.3944444444444444E-5</v>
      </c>
      <c r="BC97" s="1">
        <v>0.669373</v>
      </c>
      <c r="BD97">
        <f t="shared" si="57"/>
        <v>9.2315694444444453E-5</v>
      </c>
      <c r="BG97">
        <f t="shared" si="58"/>
        <v>0</v>
      </c>
      <c r="BJ97">
        <f t="shared" si="59"/>
        <v>0</v>
      </c>
      <c r="BM97">
        <f t="shared" si="60"/>
        <v>0</v>
      </c>
      <c r="BZ97">
        <f t="shared" si="77"/>
        <v>95</v>
      </c>
      <c r="CA97" s="1">
        <v>1.2911999999999999</v>
      </c>
      <c r="CB97">
        <f t="shared" si="61"/>
        <v>9.6713934890304312E-5</v>
      </c>
      <c r="CD97" s="1">
        <v>0.87432900000000002</v>
      </c>
      <c r="CE97">
        <f t="shared" si="62"/>
        <v>1.2079874999999999E-4</v>
      </c>
      <c r="CG97" s="1">
        <v>3.9849900000000001E-2</v>
      </c>
      <c r="CH97">
        <f t="shared" si="63"/>
        <v>8.8437499999999998E-6</v>
      </c>
      <c r="CK97">
        <f t="shared" si="64"/>
        <v>0</v>
      </c>
      <c r="CN97">
        <f t="shared" si="65"/>
        <v>0</v>
      </c>
      <c r="CQ97">
        <f t="shared" si="66"/>
        <v>0</v>
      </c>
      <c r="CT97">
        <f t="shared" si="67"/>
        <v>0</v>
      </c>
      <c r="CW97" s="1">
        <v>0.17660500000000001</v>
      </c>
      <c r="CX97">
        <f t="shared" si="68"/>
        <v>1.2072465277777778E-5</v>
      </c>
      <c r="DA97">
        <f t="shared" si="69"/>
        <v>0</v>
      </c>
      <c r="DD97">
        <f t="shared" si="70"/>
        <v>0</v>
      </c>
      <c r="DG97">
        <f t="shared" si="71"/>
        <v>0</v>
      </c>
      <c r="DJ97">
        <f t="shared" si="72"/>
        <v>0</v>
      </c>
    </row>
    <row r="98" spans="4:114" x14ac:dyDescent="0.25">
      <c r="D98">
        <f t="shared" si="73"/>
        <v>96</v>
      </c>
      <c r="E98" s="1">
        <f t="shared" si="74"/>
        <v>5.2333333333333329E-3</v>
      </c>
      <c r="F98" s="1">
        <v>1.3833599999999999</v>
      </c>
      <c r="G98">
        <f t="shared" si="42"/>
        <v>1.0368495399858458E-4</v>
      </c>
      <c r="I98" s="1">
        <v>1.2371799999999999</v>
      </c>
      <c r="J98">
        <f t="shared" si="43"/>
        <v>1.7157638888888889E-4</v>
      </c>
      <c r="L98" s="1">
        <v>0.74664299999999995</v>
      </c>
      <c r="M98">
        <f t="shared" si="44"/>
        <v>2.0643874999999999E-4</v>
      </c>
      <c r="P98">
        <f t="shared" si="45"/>
        <v>0</v>
      </c>
      <c r="S98">
        <f t="shared" si="46"/>
        <v>0</v>
      </c>
      <c r="V98">
        <f t="shared" si="47"/>
        <v>0</v>
      </c>
      <c r="Y98">
        <f t="shared" si="48"/>
        <v>0</v>
      </c>
      <c r="AB98">
        <f t="shared" si="75"/>
        <v>96</v>
      </c>
      <c r="AC98" s="1">
        <v>1.34918</v>
      </c>
      <c r="AD98">
        <f t="shared" si="49"/>
        <v>9.3576736111111112E-5</v>
      </c>
      <c r="AF98" s="1">
        <v>0.97656299999999996</v>
      </c>
      <c r="AG98">
        <f t="shared" si="50"/>
        <v>1.3533968789808916E-4</v>
      </c>
      <c r="AI98" s="1">
        <v>0.209229</v>
      </c>
      <c r="AJ98">
        <f t="shared" si="51"/>
        <v>5.6449166666666661E-5</v>
      </c>
      <c r="AM98">
        <f t="shared" si="52"/>
        <v>0</v>
      </c>
      <c r="AP98">
        <f t="shared" si="53"/>
        <v>0</v>
      </c>
      <c r="AS98">
        <f t="shared" si="54"/>
        <v>0</v>
      </c>
      <c r="AV98">
        <f t="shared" si="55"/>
        <v>0</v>
      </c>
      <c r="AY98">
        <f t="shared" si="76"/>
        <v>96</v>
      </c>
      <c r="AZ98" s="1">
        <v>1.2069700000000001</v>
      </c>
      <c r="BA98">
        <f t="shared" si="56"/>
        <v>8.3647916666666679E-5</v>
      </c>
      <c r="BC98" s="1">
        <v>0.65997300000000003</v>
      </c>
      <c r="BD98">
        <f t="shared" si="57"/>
        <v>9.1014444444444443E-5</v>
      </c>
      <c r="BG98">
        <f t="shared" si="58"/>
        <v>0</v>
      </c>
      <c r="BJ98">
        <f t="shared" si="59"/>
        <v>0</v>
      </c>
      <c r="BM98">
        <f t="shared" si="60"/>
        <v>0</v>
      </c>
      <c r="BZ98">
        <f t="shared" si="77"/>
        <v>96</v>
      </c>
      <c r="CA98" s="1">
        <v>1.2872300000000001</v>
      </c>
      <c r="CB98">
        <f t="shared" si="61"/>
        <v>9.6393234253361646E-5</v>
      </c>
      <c r="CD98" s="1">
        <v>0.86517299999999997</v>
      </c>
      <c r="CE98">
        <f t="shared" si="62"/>
        <v>1.1963312499999999E-4</v>
      </c>
      <c r="CG98" s="1">
        <v>2.3825099999999998E-2</v>
      </c>
      <c r="CH98">
        <f t="shared" si="63"/>
        <v>4.3864819444444441E-6</v>
      </c>
      <c r="CK98">
        <f t="shared" si="64"/>
        <v>0</v>
      </c>
      <c r="CN98">
        <f t="shared" si="65"/>
        <v>0</v>
      </c>
      <c r="CQ98">
        <f t="shared" si="66"/>
        <v>0</v>
      </c>
      <c r="CT98">
        <f t="shared" si="67"/>
        <v>0</v>
      </c>
      <c r="CW98" s="1">
        <v>0.17108200000000001</v>
      </c>
      <c r="CX98">
        <f t="shared" si="68"/>
        <v>1.168888888888889E-5</v>
      </c>
      <c r="DA98">
        <f t="shared" si="69"/>
        <v>0</v>
      </c>
      <c r="DD98">
        <f t="shared" si="70"/>
        <v>0</v>
      </c>
      <c r="DG98">
        <f t="shared" si="71"/>
        <v>0</v>
      </c>
      <c r="DJ98">
        <f t="shared" si="72"/>
        <v>0</v>
      </c>
    </row>
    <row r="99" spans="4:114" x14ac:dyDescent="0.25">
      <c r="D99">
        <f t="shared" si="73"/>
        <v>97</v>
      </c>
      <c r="E99" s="1">
        <f t="shared" si="74"/>
        <v>5.2878472222222216E-3</v>
      </c>
      <c r="F99" s="1">
        <v>1.3809199999999999</v>
      </c>
      <c r="G99">
        <f t="shared" si="42"/>
        <v>1.0352479122434535E-4</v>
      </c>
      <c r="I99" s="1">
        <v>1.2335199999999999</v>
      </c>
      <c r="J99">
        <f t="shared" si="43"/>
        <v>1.7111041666666667E-4</v>
      </c>
      <c r="L99" s="1">
        <v>0.73971600000000004</v>
      </c>
      <c r="M99">
        <f t="shared" si="44"/>
        <v>2.0452722222222223E-4</v>
      </c>
      <c r="P99">
        <f t="shared" si="45"/>
        <v>0</v>
      </c>
      <c r="S99">
        <f t="shared" si="46"/>
        <v>0</v>
      </c>
      <c r="V99">
        <f t="shared" si="47"/>
        <v>0</v>
      </c>
      <c r="Y99">
        <f t="shared" si="48"/>
        <v>0</v>
      </c>
      <c r="AB99">
        <f t="shared" si="75"/>
        <v>97</v>
      </c>
      <c r="AC99" s="1">
        <v>1.3458300000000001</v>
      </c>
      <c r="AD99">
        <f t="shared" si="49"/>
        <v>9.3322569444444437E-5</v>
      </c>
      <c r="AF99" s="1">
        <v>0.96984899999999996</v>
      </c>
      <c r="AG99">
        <f t="shared" si="50"/>
        <v>1.3446962261146495E-4</v>
      </c>
      <c r="AI99" s="1">
        <v>0.19720499999999999</v>
      </c>
      <c r="AJ99">
        <f t="shared" si="51"/>
        <v>5.3117638888888889E-5</v>
      </c>
      <c r="AM99">
        <f t="shared" si="52"/>
        <v>0</v>
      </c>
      <c r="AP99">
        <f t="shared" si="53"/>
        <v>0</v>
      </c>
      <c r="AS99">
        <f t="shared" si="54"/>
        <v>0</v>
      </c>
      <c r="AV99">
        <f t="shared" si="55"/>
        <v>0</v>
      </c>
      <c r="AY99">
        <f t="shared" si="76"/>
        <v>97</v>
      </c>
      <c r="AZ99" s="1">
        <v>1.2020900000000001</v>
      </c>
      <c r="BA99">
        <f t="shared" si="56"/>
        <v>8.3329861111111115E-5</v>
      </c>
      <c r="BC99" s="1">
        <v>0.65063499999999996</v>
      </c>
      <c r="BD99">
        <f t="shared" si="57"/>
        <v>8.9713194444444432E-5</v>
      </c>
      <c r="BG99">
        <f t="shared" si="58"/>
        <v>0</v>
      </c>
      <c r="BJ99">
        <f t="shared" si="59"/>
        <v>0</v>
      </c>
      <c r="BM99">
        <f t="shared" si="60"/>
        <v>0</v>
      </c>
      <c r="BZ99">
        <f t="shared" si="77"/>
        <v>97</v>
      </c>
      <c r="CA99" s="1">
        <v>1.2826500000000001</v>
      </c>
      <c r="CB99">
        <f t="shared" si="61"/>
        <v>9.6050028308563356E-5</v>
      </c>
      <c r="CD99" s="1">
        <v>0.85754399999999997</v>
      </c>
      <c r="CE99">
        <f t="shared" si="62"/>
        <v>1.1853111111111111E-4</v>
      </c>
      <c r="CG99" s="1">
        <v>7.7575700000000001E-3</v>
      </c>
      <c r="CH99">
        <f t="shared" si="63"/>
        <v>-6.1034722222222112E-8</v>
      </c>
      <c r="CK99">
        <f t="shared" si="64"/>
        <v>0</v>
      </c>
      <c r="CN99">
        <f t="shared" si="65"/>
        <v>0</v>
      </c>
      <c r="CQ99">
        <f t="shared" si="66"/>
        <v>0</v>
      </c>
      <c r="CT99">
        <f t="shared" si="67"/>
        <v>0</v>
      </c>
      <c r="CW99" s="1">
        <v>0.16555800000000001</v>
      </c>
      <c r="CX99">
        <f t="shared" si="68"/>
        <v>1.1305277777777777E-5</v>
      </c>
      <c r="DA99">
        <f t="shared" si="69"/>
        <v>0</v>
      </c>
      <c r="DD99">
        <f t="shared" si="70"/>
        <v>0</v>
      </c>
      <c r="DG99">
        <f t="shared" si="71"/>
        <v>0</v>
      </c>
      <c r="DJ99">
        <f t="shared" si="72"/>
        <v>0</v>
      </c>
    </row>
    <row r="100" spans="4:114" x14ac:dyDescent="0.25">
      <c r="D100">
        <f t="shared" si="73"/>
        <v>98</v>
      </c>
      <c r="E100" s="1">
        <f t="shared" si="74"/>
        <v>5.342361111111112E-3</v>
      </c>
      <c r="F100" s="1">
        <v>1.3790899999999999</v>
      </c>
      <c r="G100">
        <f t="shared" si="42"/>
        <v>1.0336462845010615E-4</v>
      </c>
      <c r="I100" s="1">
        <v>1.23047</v>
      </c>
      <c r="J100">
        <f t="shared" si="43"/>
        <v>1.7058055555555556E-4</v>
      </c>
      <c r="L100" s="1">
        <v>0.73287999999999998</v>
      </c>
      <c r="M100">
        <f t="shared" si="44"/>
        <v>2.0260708333333334E-4</v>
      </c>
      <c r="P100">
        <f t="shared" si="45"/>
        <v>0</v>
      </c>
      <c r="S100">
        <f t="shared" si="46"/>
        <v>0</v>
      </c>
      <c r="V100">
        <f t="shared" si="47"/>
        <v>0</v>
      </c>
      <c r="Y100">
        <f t="shared" si="48"/>
        <v>0</v>
      </c>
      <c r="AB100">
        <f t="shared" si="75"/>
        <v>98</v>
      </c>
      <c r="AC100" s="1">
        <v>1.3418600000000001</v>
      </c>
      <c r="AD100">
        <f t="shared" si="49"/>
        <v>9.3089236111111121E-5</v>
      </c>
      <c r="AF100" s="1">
        <v>0.96404999999999996</v>
      </c>
      <c r="AG100">
        <f t="shared" si="50"/>
        <v>1.3370566454352442E-4</v>
      </c>
      <c r="AI100" s="1">
        <v>0.18524199999999999</v>
      </c>
      <c r="AJ100">
        <f t="shared" si="51"/>
        <v>4.9790277777777772E-5</v>
      </c>
      <c r="AM100">
        <f t="shared" si="52"/>
        <v>0</v>
      </c>
      <c r="AP100">
        <f t="shared" si="53"/>
        <v>0</v>
      </c>
      <c r="AS100">
        <f t="shared" si="54"/>
        <v>0</v>
      </c>
      <c r="AV100">
        <f t="shared" si="55"/>
        <v>0</v>
      </c>
      <c r="AY100">
        <f t="shared" si="76"/>
        <v>98</v>
      </c>
      <c r="AZ100" s="1">
        <v>1.19781</v>
      </c>
      <c r="BA100">
        <f t="shared" si="56"/>
        <v>8.3022569444444444E-5</v>
      </c>
      <c r="BC100" s="1">
        <v>0.641235</v>
      </c>
      <c r="BD100">
        <f t="shared" si="57"/>
        <v>8.840979166666667E-5</v>
      </c>
      <c r="BG100">
        <f t="shared" si="58"/>
        <v>0</v>
      </c>
      <c r="BJ100">
        <f t="shared" si="59"/>
        <v>0</v>
      </c>
      <c r="BM100">
        <f t="shared" si="60"/>
        <v>0</v>
      </c>
      <c r="BZ100">
        <f t="shared" si="77"/>
        <v>98</v>
      </c>
      <c r="CA100" s="1">
        <v>1.2780800000000001</v>
      </c>
      <c r="CB100">
        <f t="shared" si="61"/>
        <v>9.5706822363765052E-5</v>
      </c>
      <c r="CD100" s="1">
        <v>0.84930399999999995</v>
      </c>
      <c r="CE100">
        <f t="shared" si="62"/>
        <v>1.1738666666666666E-4</v>
      </c>
      <c r="CG100" s="1">
        <v>-8.1970199999999993E-3</v>
      </c>
      <c r="CH100">
        <f t="shared" si="63"/>
        <v>-1.1384749999999999E-6</v>
      </c>
      <c r="CK100">
        <f t="shared" si="64"/>
        <v>0</v>
      </c>
      <c r="CN100">
        <f t="shared" si="65"/>
        <v>0</v>
      </c>
      <c r="CQ100">
        <f t="shared" si="66"/>
        <v>0</v>
      </c>
      <c r="CT100">
        <f t="shared" si="67"/>
        <v>0</v>
      </c>
      <c r="CW100" s="1">
        <v>0.16003400000000001</v>
      </c>
      <c r="CX100">
        <f t="shared" si="68"/>
        <v>1.0919548611111111E-5</v>
      </c>
      <c r="DA100">
        <f t="shared" si="69"/>
        <v>0</v>
      </c>
      <c r="DD100">
        <f t="shared" si="70"/>
        <v>0</v>
      </c>
      <c r="DG100">
        <f t="shared" si="71"/>
        <v>0</v>
      </c>
      <c r="DJ100">
        <f t="shared" si="72"/>
        <v>0</v>
      </c>
    </row>
    <row r="101" spans="4:114" x14ac:dyDescent="0.25">
      <c r="D101">
        <f t="shared" si="73"/>
        <v>99</v>
      </c>
      <c r="E101" s="1">
        <f t="shared" si="74"/>
        <v>5.3968750000000006E-3</v>
      </c>
      <c r="F101" s="1">
        <v>1.3766499999999999</v>
      </c>
      <c r="G101">
        <f t="shared" si="42"/>
        <v>1.0319283793347486E-4</v>
      </c>
      <c r="I101" s="1">
        <v>1.2258899999999999</v>
      </c>
      <c r="J101">
        <f t="shared" si="43"/>
        <v>1.7002916666666664E-4</v>
      </c>
      <c r="L101" s="1">
        <v>0.72589099999999995</v>
      </c>
      <c r="M101">
        <f t="shared" si="44"/>
        <v>2.0066583333333332E-4</v>
      </c>
      <c r="P101">
        <f t="shared" si="45"/>
        <v>0</v>
      </c>
      <c r="S101">
        <f t="shared" si="46"/>
        <v>0</v>
      </c>
      <c r="V101">
        <f t="shared" si="47"/>
        <v>0</v>
      </c>
      <c r="Y101">
        <f t="shared" si="48"/>
        <v>0</v>
      </c>
      <c r="AB101">
        <f t="shared" si="75"/>
        <v>99</v>
      </c>
      <c r="AC101" s="1">
        <v>1.33911</v>
      </c>
      <c r="AD101">
        <f t="shared" si="49"/>
        <v>9.2887847222222221E-5</v>
      </c>
      <c r="AF101" s="1">
        <v>0.95886199999999999</v>
      </c>
      <c r="AG101">
        <f t="shared" si="50"/>
        <v>1.328993609341826E-4</v>
      </c>
      <c r="AI101" s="1">
        <v>0.17324800000000001</v>
      </c>
      <c r="AJ101">
        <f t="shared" si="51"/>
        <v>4.6471388888888888E-5</v>
      </c>
      <c r="AM101">
        <f t="shared" si="52"/>
        <v>0</v>
      </c>
      <c r="AP101">
        <f t="shared" si="53"/>
        <v>0</v>
      </c>
      <c r="AS101">
        <f t="shared" si="54"/>
        <v>0</v>
      </c>
      <c r="AV101">
        <f t="shared" si="55"/>
        <v>0</v>
      </c>
      <c r="AY101">
        <f t="shared" si="76"/>
        <v>99</v>
      </c>
      <c r="AZ101" s="1">
        <v>1.1932400000000001</v>
      </c>
      <c r="BA101">
        <f t="shared" si="56"/>
        <v>8.2704861111111114E-5</v>
      </c>
      <c r="BC101" s="1">
        <v>0.63186600000000004</v>
      </c>
      <c r="BD101">
        <f t="shared" si="57"/>
        <v>8.7112847222222217E-5</v>
      </c>
      <c r="BG101">
        <f t="shared" si="58"/>
        <v>0</v>
      </c>
      <c r="BJ101">
        <f t="shared" si="59"/>
        <v>0</v>
      </c>
      <c r="BM101">
        <f t="shared" si="60"/>
        <v>0</v>
      </c>
      <c r="BZ101">
        <f t="shared" si="77"/>
        <v>99</v>
      </c>
      <c r="CA101" s="1">
        <v>1.2735000000000001</v>
      </c>
      <c r="CB101">
        <f t="shared" si="61"/>
        <v>9.5351988676574653E-5</v>
      </c>
      <c r="CD101" s="1">
        <v>0.84106400000000003</v>
      </c>
      <c r="CE101">
        <f t="shared" si="62"/>
        <v>1.1624229166666666E-4</v>
      </c>
      <c r="CH101">
        <f t="shared" si="63"/>
        <v>0</v>
      </c>
      <c r="CK101">
        <f t="shared" si="64"/>
        <v>0</v>
      </c>
      <c r="CN101">
        <f t="shared" si="65"/>
        <v>0</v>
      </c>
      <c r="CQ101">
        <f t="shared" si="66"/>
        <v>0</v>
      </c>
      <c r="CT101">
        <f t="shared" si="67"/>
        <v>0</v>
      </c>
      <c r="CW101" s="1">
        <v>0.154449</v>
      </c>
      <c r="CX101">
        <f t="shared" si="68"/>
        <v>1.0538090277777778E-5</v>
      </c>
      <c r="DA101">
        <f t="shared" si="69"/>
        <v>0</v>
      </c>
      <c r="DD101">
        <f t="shared" si="70"/>
        <v>0</v>
      </c>
      <c r="DG101">
        <f t="shared" si="71"/>
        <v>0</v>
      </c>
      <c r="DJ101">
        <f t="shared" si="72"/>
        <v>0</v>
      </c>
    </row>
    <row r="102" spans="4:114" x14ac:dyDescent="0.25">
      <c r="D102">
        <f t="shared" si="73"/>
        <v>100</v>
      </c>
      <c r="E102" s="1">
        <f t="shared" si="74"/>
        <v>5.4513888888888893E-3</v>
      </c>
      <c r="F102" s="1">
        <v>1.3745099999999999</v>
      </c>
      <c r="G102">
        <f t="shared" si="42"/>
        <v>1.0305555555555553E-4</v>
      </c>
      <c r="I102" s="1">
        <v>1.2225299999999999</v>
      </c>
      <c r="J102">
        <f t="shared" si="43"/>
        <v>1.6952083333333332E-4</v>
      </c>
      <c r="L102" s="1">
        <v>0.71890299999999996</v>
      </c>
      <c r="M102">
        <f t="shared" si="44"/>
        <v>1.9872888888888891E-4</v>
      </c>
      <c r="P102">
        <f t="shared" si="45"/>
        <v>0</v>
      </c>
      <c r="S102">
        <f t="shared" si="46"/>
        <v>0</v>
      </c>
      <c r="V102">
        <f t="shared" si="47"/>
        <v>0</v>
      </c>
      <c r="Y102">
        <f t="shared" si="48"/>
        <v>0</v>
      </c>
      <c r="AB102">
        <f t="shared" si="75"/>
        <v>100</v>
      </c>
      <c r="AC102" s="1">
        <v>1.33606</v>
      </c>
      <c r="AD102">
        <f t="shared" si="49"/>
        <v>9.2665277777777771E-5</v>
      </c>
      <c r="AF102" s="1">
        <v>0.95245400000000002</v>
      </c>
      <c r="AG102">
        <f t="shared" si="50"/>
        <v>1.3207178025477709E-4</v>
      </c>
      <c r="AI102" s="1">
        <v>0.16134599999999999</v>
      </c>
      <c r="AJ102">
        <f t="shared" si="51"/>
        <v>4.3182361111111107E-5</v>
      </c>
      <c r="AM102">
        <f t="shared" si="52"/>
        <v>0</v>
      </c>
      <c r="AP102">
        <f t="shared" si="53"/>
        <v>0</v>
      </c>
      <c r="AS102">
        <f t="shared" si="54"/>
        <v>0</v>
      </c>
      <c r="AV102">
        <f t="shared" si="55"/>
        <v>0</v>
      </c>
      <c r="AY102">
        <f t="shared" si="76"/>
        <v>100</v>
      </c>
      <c r="AZ102" s="1">
        <v>1.18866</v>
      </c>
      <c r="BA102">
        <f t="shared" si="56"/>
        <v>8.2397569444444442E-5</v>
      </c>
      <c r="BC102" s="1">
        <v>0.62255899999999997</v>
      </c>
      <c r="BD102">
        <f t="shared" si="57"/>
        <v>8.5815902777777777E-5</v>
      </c>
      <c r="BG102">
        <f t="shared" si="58"/>
        <v>0</v>
      </c>
      <c r="BJ102">
        <f t="shared" si="59"/>
        <v>0</v>
      </c>
      <c r="BM102">
        <f t="shared" si="60"/>
        <v>0</v>
      </c>
      <c r="BZ102">
        <f t="shared" si="77"/>
        <v>100</v>
      </c>
      <c r="CA102" s="1">
        <v>1.2686200000000001</v>
      </c>
      <c r="CB102">
        <f t="shared" si="61"/>
        <v>9.4974274593064394E-5</v>
      </c>
      <c r="CD102" s="1">
        <v>0.83282500000000004</v>
      </c>
      <c r="CE102">
        <f t="shared" si="62"/>
        <v>1.1509791666666666E-4</v>
      </c>
      <c r="CH102">
        <f t="shared" si="63"/>
        <v>0</v>
      </c>
      <c r="CK102">
        <f t="shared" si="64"/>
        <v>0</v>
      </c>
      <c r="CN102">
        <f t="shared" si="65"/>
        <v>0</v>
      </c>
      <c r="CQ102">
        <f t="shared" si="66"/>
        <v>0</v>
      </c>
      <c r="CT102">
        <f t="shared" si="67"/>
        <v>0</v>
      </c>
      <c r="CW102" s="1">
        <v>0.14904800000000001</v>
      </c>
      <c r="CX102">
        <f t="shared" si="68"/>
        <v>1.0162986111111111E-5</v>
      </c>
      <c r="DA102">
        <f t="shared" si="69"/>
        <v>0</v>
      </c>
      <c r="DD102">
        <f t="shared" si="70"/>
        <v>0</v>
      </c>
      <c r="DG102">
        <f t="shared" si="71"/>
        <v>0</v>
      </c>
      <c r="DJ102">
        <f t="shared" si="72"/>
        <v>0</v>
      </c>
    </row>
    <row r="103" spans="4:114" x14ac:dyDescent="0.25">
      <c r="D103">
        <f t="shared" si="73"/>
        <v>101</v>
      </c>
      <c r="E103" s="1">
        <f t="shared" si="74"/>
        <v>5.505902777777778E-3</v>
      </c>
      <c r="F103" s="1">
        <v>1.3729899999999999</v>
      </c>
      <c r="G103">
        <f t="shared" si="42"/>
        <v>1.0289539278131633E-4</v>
      </c>
      <c r="I103" s="1">
        <v>1.2185699999999999</v>
      </c>
      <c r="J103">
        <f t="shared" si="43"/>
        <v>1.6901249999999997E-4</v>
      </c>
      <c r="L103" s="1">
        <v>0.71194500000000005</v>
      </c>
      <c r="M103">
        <f t="shared" si="44"/>
        <v>1.9678333333333334E-4</v>
      </c>
      <c r="P103">
        <f t="shared" si="45"/>
        <v>0</v>
      </c>
      <c r="S103">
        <f t="shared" si="46"/>
        <v>0</v>
      </c>
      <c r="V103">
        <f t="shared" si="47"/>
        <v>0</v>
      </c>
      <c r="Y103">
        <f t="shared" si="48"/>
        <v>0</v>
      </c>
      <c r="AB103">
        <f t="shared" si="75"/>
        <v>101</v>
      </c>
      <c r="AC103" s="1">
        <v>1.3327</v>
      </c>
      <c r="AD103">
        <f t="shared" si="49"/>
        <v>9.2442708333333333E-5</v>
      </c>
      <c r="AF103" s="1">
        <v>0.94696000000000002</v>
      </c>
      <c r="AG103">
        <f t="shared" si="50"/>
        <v>1.3126540711252654E-4</v>
      </c>
      <c r="AI103" s="1">
        <v>0.14956700000000001</v>
      </c>
      <c r="AJ103">
        <f t="shared" si="51"/>
        <v>3.989333333333334E-5</v>
      </c>
      <c r="AM103">
        <f t="shared" si="52"/>
        <v>0</v>
      </c>
      <c r="AP103">
        <f t="shared" si="53"/>
        <v>0</v>
      </c>
      <c r="AS103">
        <f t="shared" si="54"/>
        <v>0</v>
      </c>
      <c r="AV103">
        <f t="shared" si="55"/>
        <v>0</v>
      </c>
      <c r="AY103">
        <f t="shared" si="76"/>
        <v>101</v>
      </c>
      <c r="AZ103" s="1">
        <v>1.1843900000000001</v>
      </c>
      <c r="BA103">
        <f t="shared" si="56"/>
        <v>8.2100694444444444E-5</v>
      </c>
      <c r="BC103" s="1">
        <v>0.61319000000000001</v>
      </c>
      <c r="BD103">
        <f t="shared" si="57"/>
        <v>8.451465277777778E-5</v>
      </c>
      <c r="BG103">
        <f t="shared" si="58"/>
        <v>0</v>
      </c>
      <c r="BJ103">
        <f t="shared" si="59"/>
        <v>0</v>
      </c>
      <c r="BM103">
        <f t="shared" si="60"/>
        <v>0</v>
      </c>
      <c r="BZ103">
        <f t="shared" si="77"/>
        <v>101</v>
      </c>
      <c r="CA103" s="1">
        <v>1.2634300000000001</v>
      </c>
      <c r="CB103">
        <f t="shared" si="61"/>
        <v>9.4619440905874036E-5</v>
      </c>
      <c r="CD103" s="1">
        <v>0.82458500000000001</v>
      </c>
      <c r="CE103">
        <f t="shared" si="62"/>
        <v>1.1395347222222222E-4</v>
      </c>
      <c r="CH103">
        <f t="shared" si="63"/>
        <v>0</v>
      </c>
      <c r="CK103">
        <f t="shared" si="64"/>
        <v>0</v>
      </c>
      <c r="CN103">
        <f t="shared" si="65"/>
        <v>0</v>
      </c>
      <c r="CQ103">
        <f t="shared" si="66"/>
        <v>0</v>
      </c>
      <c r="CT103">
        <f t="shared" si="67"/>
        <v>0</v>
      </c>
      <c r="CW103" s="1">
        <v>0.143646</v>
      </c>
      <c r="CX103">
        <f t="shared" si="68"/>
        <v>9.791041666666665E-6</v>
      </c>
      <c r="DA103">
        <f t="shared" si="69"/>
        <v>0</v>
      </c>
      <c r="DD103">
        <f t="shared" si="70"/>
        <v>0</v>
      </c>
      <c r="DG103">
        <f t="shared" si="71"/>
        <v>0</v>
      </c>
      <c r="DJ103">
        <f t="shared" si="72"/>
        <v>0</v>
      </c>
    </row>
    <row r="104" spans="4:114" x14ac:dyDescent="0.25">
      <c r="D104">
        <f t="shared" si="73"/>
        <v>102</v>
      </c>
      <c r="E104" s="1">
        <f t="shared" si="74"/>
        <v>5.5604166666666675E-3</v>
      </c>
      <c r="F104" s="1">
        <v>1.3702399999999999</v>
      </c>
      <c r="G104">
        <f t="shared" si="42"/>
        <v>1.0272360226468505E-4</v>
      </c>
      <c r="I104" s="1">
        <v>1.2152099999999999</v>
      </c>
      <c r="J104">
        <f t="shared" si="43"/>
        <v>1.6850347222222223E-4</v>
      </c>
      <c r="L104" s="1">
        <v>0.70489500000000005</v>
      </c>
      <c r="M104">
        <f t="shared" si="44"/>
        <v>1.9482083333333336E-4</v>
      </c>
      <c r="P104">
        <f t="shared" si="45"/>
        <v>0</v>
      </c>
      <c r="S104">
        <f t="shared" si="46"/>
        <v>0</v>
      </c>
      <c r="V104">
        <f t="shared" si="47"/>
        <v>0</v>
      </c>
      <c r="Y104">
        <f t="shared" si="48"/>
        <v>0</v>
      </c>
      <c r="AB104">
        <f t="shared" si="75"/>
        <v>102</v>
      </c>
      <c r="AC104" s="1">
        <v>1.32965</v>
      </c>
      <c r="AD104">
        <f t="shared" si="49"/>
        <v>9.2220138888888896E-5</v>
      </c>
      <c r="AF104" s="1">
        <v>0.94085700000000005</v>
      </c>
      <c r="AG104">
        <f t="shared" si="50"/>
        <v>1.3041661889596603E-4</v>
      </c>
      <c r="AI104" s="1">
        <v>0.13766500000000001</v>
      </c>
      <c r="AJ104">
        <f t="shared" si="51"/>
        <v>3.6612638888888897E-5</v>
      </c>
      <c r="AM104">
        <f t="shared" si="52"/>
        <v>0</v>
      </c>
      <c r="AP104">
        <f t="shared" si="53"/>
        <v>0</v>
      </c>
      <c r="AS104">
        <f t="shared" si="54"/>
        <v>0</v>
      </c>
      <c r="AV104">
        <f t="shared" si="55"/>
        <v>0</v>
      </c>
      <c r="AY104">
        <f t="shared" si="76"/>
        <v>102</v>
      </c>
      <c r="AZ104" s="1">
        <v>1.18011</v>
      </c>
      <c r="BA104">
        <f t="shared" si="56"/>
        <v>8.1793402777777772E-5</v>
      </c>
      <c r="BC104" s="1">
        <v>0.60382100000000005</v>
      </c>
      <c r="BD104">
        <f t="shared" si="57"/>
        <v>8.3215486111111117E-5</v>
      </c>
      <c r="BG104">
        <f t="shared" si="58"/>
        <v>0</v>
      </c>
      <c r="BJ104">
        <f t="shared" si="59"/>
        <v>0</v>
      </c>
      <c r="BM104">
        <f t="shared" si="60"/>
        <v>0</v>
      </c>
      <c r="BZ104">
        <f t="shared" si="77"/>
        <v>102</v>
      </c>
      <c r="CA104" s="1">
        <v>1.2591600000000001</v>
      </c>
      <c r="CB104">
        <f t="shared" si="61"/>
        <v>9.4287487615003537E-5</v>
      </c>
      <c r="CD104" s="1">
        <v>0.81634499999999999</v>
      </c>
      <c r="CE104">
        <f t="shared" si="62"/>
        <v>1.1278784722222222E-4</v>
      </c>
      <c r="CH104">
        <f t="shared" si="63"/>
        <v>0</v>
      </c>
      <c r="CK104">
        <f t="shared" si="64"/>
        <v>0</v>
      </c>
      <c r="CN104">
        <f t="shared" si="65"/>
        <v>0</v>
      </c>
      <c r="CQ104">
        <f t="shared" si="66"/>
        <v>0</v>
      </c>
      <c r="CT104">
        <f t="shared" si="67"/>
        <v>0</v>
      </c>
      <c r="CW104" s="1">
        <v>0.13833599999999999</v>
      </c>
      <c r="CX104">
        <f t="shared" si="68"/>
        <v>9.4180555555555548E-6</v>
      </c>
      <c r="DA104">
        <f t="shared" si="69"/>
        <v>0</v>
      </c>
      <c r="DD104">
        <f t="shared" si="70"/>
        <v>0</v>
      </c>
      <c r="DG104">
        <f t="shared" si="71"/>
        <v>0</v>
      </c>
      <c r="DJ104">
        <f t="shared" si="72"/>
        <v>0</v>
      </c>
    </row>
    <row r="105" spans="4:114" x14ac:dyDescent="0.25">
      <c r="D105">
        <f t="shared" si="73"/>
        <v>103</v>
      </c>
      <c r="E105" s="1">
        <f t="shared" si="74"/>
        <v>5.6149305555555562E-3</v>
      </c>
      <c r="F105" s="1">
        <v>1.3684099999999999</v>
      </c>
      <c r="G105">
        <f t="shared" si="42"/>
        <v>1.0258631988676573E-4</v>
      </c>
      <c r="I105" s="1">
        <v>1.2112400000000001</v>
      </c>
      <c r="J105">
        <f t="shared" si="43"/>
        <v>1.6797361111111112E-4</v>
      </c>
      <c r="L105" s="1">
        <v>0.69781499999999996</v>
      </c>
      <c r="M105">
        <f t="shared" si="44"/>
        <v>1.9284138888888888E-4</v>
      </c>
      <c r="P105">
        <f t="shared" si="45"/>
        <v>0</v>
      </c>
      <c r="S105">
        <f t="shared" si="46"/>
        <v>0</v>
      </c>
      <c r="V105">
        <f t="shared" si="47"/>
        <v>0</v>
      </c>
      <c r="Y105">
        <f t="shared" si="48"/>
        <v>0</v>
      </c>
      <c r="AB105">
        <f t="shared" si="75"/>
        <v>103</v>
      </c>
      <c r="AC105" s="1">
        <v>1.32629</v>
      </c>
      <c r="AD105">
        <f t="shared" si="49"/>
        <v>9.1997569444444445E-5</v>
      </c>
      <c r="AF105" s="1">
        <v>0.93475299999999995</v>
      </c>
      <c r="AG105">
        <f t="shared" si="50"/>
        <v>1.295890382165605E-4</v>
      </c>
      <c r="AI105" s="1">
        <v>0.125946</v>
      </c>
      <c r="AJ105">
        <f t="shared" si="51"/>
        <v>3.3331944444444448E-5</v>
      </c>
      <c r="AM105">
        <f t="shared" si="52"/>
        <v>0</v>
      </c>
      <c r="AP105">
        <f t="shared" si="53"/>
        <v>0</v>
      </c>
      <c r="AS105">
        <f t="shared" si="54"/>
        <v>0</v>
      </c>
      <c r="AV105">
        <f t="shared" si="55"/>
        <v>0</v>
      </c>
      <c r="AY105">
        <f t="shared" si="76"/>
        <v>103</v>
      </c>
      <c r="AZ105" s="1">
        <v>1.17554</v>
      </c>
      <c r="BA105">
        <f t="shared" si="56"/>
        <v>8.1464930555555549E-5</v>
      </c>
      <c r="BC105" s="1">
        <v>0.59448199999999995</v>
      </c>
      <c r="BD105">
        <f t="shared" si="57"/>
        <v>8.1920624999999998E-5</v>
      </c>
      <c r="BG105">
        <f t="shared" si="58"/>
        <v>0</v>
      </c>
      <c r="BJ105">
        <f t="shared" si="59"/>
        <v>0</v>
      </c>
      <c r="BM105">
        <f t="shared" si="60"/>
        <v>0</v>
      </c>
      <c r="BZ105">
        <f t="shared" si="77"/>
        <v>103</v>
      </c>
      <c r="CA105" s="1">
        <v>1.25458</v>
      </c>
      <c r="CB105">
        <f t="shared" si="61"/>
        <v>9.3943906581740958E-5</v>
      </c>
      <c r="CD105" s="1">
        <v>0.80779999999999996</v>
      </c>
      <c r="CE105">
        <f t="shared" si="62"/>
        <v>1.1164347222222222E-4</v>
      </c>
      <c r="CH105">
        <f t="shared" si="63"/>
        <v>0</v>
      </c>
      <c r="CK105">
        <f t="shared" si="64"/>
        <v>0</v>
      </c>
      <c r="CN105">
        <f t="shared" si="65"/>
        <v>0</v>
      </c>
      <c r="CQ105">
        <f t="shared" si="66"/>
        <v>0</v>
      </c>
      <c r="CT105">
        <f t="shared" si="67"/>
        <v>0</v>
      </c>
      <c r="CW105" s="1">
        <v>0.13290399999999999</v>
      </c>
      <c r="CX105">
        <f t="shared" si="68"/>
        <v>9.0450694444444447E-6</v>
      </c>
      <c r="DA105">
        <f t="shared" si="69"/>
        <v>0</v>
      </c>
      <c r="DD105">
        <f t="shared" si="70"/>
        <v>0</v>
      </c>
      <c r="DG105">
        <f t="shared" si="71"/>
        <v>0</v>
      </c>
      <c r="DJ105">
        <f t="shared" si="72"/>
        <v>0</v>
      </c>
    </row>
    <row r="106" spans="4:114" x14ac:dyDescent="0.25">
      <c r="D106">
        <f t="shared" si="73"/>
        <v>104</v>
      </c>
      <c r="E106" s="1">
        <f t="shared" si="74"/>
        <v>5.6694444444444448E-3</v>
      </c>
      <c r="F106" s="1">
        <v>1.3665799999999999</v>
      </c>
      <c r="G106">
        <f t="shared" si="42"/>
        <v>1.0243740976645435E-4</v>
      </c>
      <c r="I106" s="1">
        <v>1.2075800000000001</v>
      </c>
      <c r="J106">
        <f t="shared" si="43"/>
        <v>1.675076388888889E-4</v>
      </c>
      <c r="L106" s="1">
        <v>0.69064300000000001</v>
      </c>
      <c r="M106">
        <f t="shared" si="44"/>
        <v>1.9087472222222221E-4</v>
      </c>
      <c r="P106">
        <f t="shared" si="45"/>
        <v>0</v>
      </c>
      <c r="S106">
        <f t="shared" si="46"/>
        <v>0</v>
      </c>
      <c r="V106">
        <f t="shared" si="47"/>
        <v>0</v>
      </c>
      <c r="Y106">
        <f t="shared" si="48"/>
        <v>0</v>
      </c>
      <c r="AB106">
        <f t="shared" si="75"/>
        <v>104</v>
      </c>
      <c r="AC106" s="1">
        <v>1.32324</v>
      </c>
      <c r="AD106">
        <f t="shared" si="49"/>
        <v>9.1753819444444429E-5</v>
      </c>
      <c r="AF106" s="1">
        <v>0.92895499999999998</v>
      </c>
      <c r="AG106">
        <f t="shared" si="50"/>
        <v>1.287615270700637E-4</v>
      </c>
      <c r="AI106" s="1">
        <v>0.11404400000000001</v>
      </c>
      <c r="AJ106">
        <f t="shared" si="51"/>
        <v>3.0055555555555562E-5</v>
      </c>
      <c r="AM106">
        <f t="shared" si="52"/>
        <v>0</v>
      </c>
      <c r="AP106">
        <f t="shared" si="53"/>
        <v>0</v>
      </c>
      <c r="AS106">
        <f t="shared" si="54"/>
        <v>0</v>
      </c>
      <c r="AV106">
        <f t="shared" si="55"/>
        <v>0</v>
      </c>
      <c r="AY106">
        <f t="shared" si="76"/>
        <v>104</v>
      </c>
      <c r="AZ106" s="1">
        <v>1.17065</v>
      </c>
      <c r="BA106">
        <f t="shared" si="56"/>
        <v>8.1146874999999999E-5</v>
      </c>
      <c r="BC106" s="1">
        <v>0.585175</v>
      </c>
      <c r="BD106">
        <f t="shared" si="57"/>
        <v>8.0627916666666671E-5</v>
      </c>
      <c r="BG106">
        <f t="shared" si="58"/>
        <v>0</v>
      </c>
      <c r="BJ106">
        <f t="shared" si="59"/>
        <v>0</v>
      </c>
      <c r="BM106">
        <f t="shared" si="60"/>
        <v>0</v>
      </c>
      <c r="BZ106">
        <f t="shared" si="77"/>
        <v>104</v>
      </c>
      <c r="CA106" s="1">
        <v>1.25</v>
      </c>
      <c r="CB106">
        <f t="shared" si="61"/>
        <v>9.3611953290870486E-5</v>
      </c>
      <c r="CD106" s="1">
        <v>0.79986599999999997</v>
      </c>
      <c r="CE106">
        <f t="shared" si="62"/>
        <v>1.1049909722222223E-4</v>
      </c>
      <c r="CH106">
        <f t="shared" si="63"/>
        <v>0</v>
      </c>
      <c r="CK106">
        <f t="shared" si="64"/>
        <v>0</v>
      </c>
      <c r="CN106">
        <f t="shared" si="65"/>
        <v>0</v>
      </c>
      <c r="CQ106">
        <f t="shared" si="66"/>
        <v>0</v>
      </c>
      <c r="CT106">
        <f t="shared" si="67"/>
        <v>0</v>
      </c>
      <c r="CW106" s="1">
        <v>0.12759400000000001</v>
      </c>
      <c r="CX106">
        <f t="shared" si="68"/>
        <v>8.6784375000000024E-6</v>
      </c>
      <c r="DA106">
        <f t="shared" si="69"/>
        <v>0</v>
      </c>
      <c r="DD106">
        <f t="shared" si="70"/>
        <v>0</v>
      </c>
      <c r="DG106">
        <f t="shared" si="71"/>
        <v>0</v>
      </c>
      <c r="DJ106">
        <f t="shared" si="72"/>
        <v>0</v>
      </c>
    </row>
    <row r="107" spans="4:114" x14ac:dyDescent="0.25">
      <c r="D107">
        <f t="shared" si="73"/>
        <v>105</v>
      </c>
      <c r="E107" s="1">
        <f t="shared" si="74"/>
        <v>5.7239583333333335E-3</v>
      </c>
      <c r="F107" s="1">
        <v>1.3644400000000001</v>
      </c>
      <c r="G107">
        <f t="shared" si="42"/>
        <v>1.0228849964614298E-4</v>
      </c>
      <c r="I107" s="1">
        <v>1.2045300000000001</v>
      </c>
      <c r="J107">
        <f t="shared" si="43"/>
        <v>1.6699930555555558E-4</v>
      </c>
      <c r="L107" s="1">
        <v>0.68365500000000001</v>
      </c>
      <c r="M107">
        <f t="shared" si="44"/>
        <v>1.88925E-4</v>
      </c>
      <c r="P107">
        <f t="shared" si="45"/>
        <v>0</v>
      </c>
      <c r="S107">
        <f t="shared" si="46"/>
        <v>0</v>
      </c>
      <c r="V107">
        <f t="shared" si="47"/>
        <v>0</v>
      </c>
      <c r="Y107">
        <f t="shared" si="48"/>
        <v>0</v>
      </c>
      <c r="AB107">
        <f t="shared" si="75"/>
        <v>105</v>
      </c>
      <c r="AC107" s="1">
        <v>1.3192699999999999</v>
      </c>
      <c r="AD107">
        <f t="shared" si="49"/>
        <v>9.1520833333333319E-5</v>
      </c>
      <c r="AF107" s="1">
        <v>0.92285200000000001</v>
      </c>
      <c r="AG107">
        <f t="shared" si="50"/>
        <v>1.2795515392781317E-4</v>
      </c>
      <c r="AI107" s="1">
        <v>0.102356</v>
      </c>
      <c r="AJ107">
        <f t="shared" si="51"/>
        <v>2.6796138888888887E-5</v>
      </c>
      <c r="AM107">
        <f t="shared" si="52"/>
        <v>0</v>
      </c>
      <c r="AP107">
        <f t="shared" si="53"/>
        <v>0</v>
      </c>
      <c r="AS107">
        <f t="shared" si="54"/>
        <v>0</v>
      </c>
      <c r="AV107">
        <f t="shared" si="55"/>
        <v>0</v>
      </c>
      <c r="AY107">
        <f t="shared" si="76"/>
        <v>105</v>
      </c>
      <c r="AZ107" s="1">
        <v>1.16638</v>
      </c>
      <c r="BA107">
        <f t="shared" si="56"/>
        <v>8.0860763888888879E-5</v>
      </c>
      <c r="BC107" s="1">
        <v>0.57586700000000002</v>
      </c>
      <c r="BD107">
        <f t="shared" si="57"/>
        <v>7.9330902777777774E-5</v>
      </c>
      <c r="BG107">
        <f t="shared" si="58"/>
        <v>0</v>
      </c>
      <c r="BJ107">
        <f t="shared" si="59"/>
        <v>0</v>
      </c>
      <c r="BM107">
        <f t="shared" si="60"/>
        <v>0</v>
      </c>
      <c r="BZ107">
        <f t="shared" si="77"/>
        <v>105</v>
      </c>
      <c r="CA107" s="1">
        <v>1.24573</v>
      </c>
      <c r="CB107">
        <f t="shared" si="61"/>
        <v>9.3280000000000001E-5</v>
      </c>
      <c r="CD107" s="1">
        <v>0.79132100000000005</v>
      </c>
      <c r="CE107">
        <f t="shared" si="62"/>
        <v>1.0937583333333334E-4</v>
      </c>
      <c r="CH107">
        <f t="shared" si="63"/>
        <v>0</v>
      </c>
      <c r="CK107">
        <f t="shared" si="64"/>
        <v>0</v>
      </c>
      <c r="CN107">
        <f t="shared" si="65"/>
        <v>0</v>
      </c>
      <c r="CQ107">
        <f t="shared" si="66"/>
        <v>0</v>
      </c>
      <c r="CT107">
        <f t="shared" si="67"/>
        <v>0</v>
      </c>
      <c r="CW107" s="1">
        <v>0.122345</v>
      </c>
      <c r="CX107">
        <f t="shared" si="68"/>
        <v>8.3096875000000002E-6</v>
      </c>
      <c r="DA107">
        <f t="shared" si="69"/>
        <v>0</v>
      </c>
      <c r="DD107">
        <f t="shared" si="70"/>
        <v>0</v>
      </c>
      <c r="DG107">
        <f t="shared" si="71"/>
        <v>0</v>
      </c>
      <c r="DJ107">
        <f t="shared" si="72"/>
        <v>0</v>
      </c>
    </row>
    <row r="108" spans="4:114" x14ac:dyDescent="0.25">
      <c r="D108">
        <f t="shared" si="73"/>
        <v>106</v>
      </c>
      <c r="E108" s="1">
        <f t="shared" si="74"/>
        <v>5.778472222222223E-3</v>
      </c>
      <c r="F108" s="1">
        <v>1.3626100000000001</v>
      </c>
      <c r="G108">
        <f t="shared" si="42"/>
        <v>1.0212833687190375E-4</v>
      </c>
      <c r="I108" s="1">
        <v>1.2002600000000001</v>
      </c>
      <c r="J108">
        <f t="shared" si="43"/>
        <v>1.6644791666666669E-4</v>
      </c>
      <c r="L108" s="1">
        <v>0.67660500000000001</v>
      </c>
      <c r="M108">
        <f t="shared" si="44"/>
        <v>1.8696680555555555E-4</v>
      </c>
      <c r="P108">
        <f t="shared" si="45"/>
        <v>0</v>
      </c>
      <c r="S108">
        <f t="shared" si="46"/>
        <v>0</v>
      </c>
      <c r="V108">
        <f t="shared" si="47"/>
        <v>0</v>
      </c>
      <c r="Y108">
        <f t="shared" si="48"/>
        <v>0</v>
      </c>
      <c r="AB108">
        <f t="shared" si="75"/>
        <v>106</v>
      </c>
      <c r="AC108" s="1">
        <v>1.31653</v>
      </c>
      <c r="AD108">
        <f t="shared" si="49"/>
        <v>9.1309027777777789E-5</v>
      </c>
      <c r="AF108" s="1">
        <v>0.91735800000000001</v>
      </c>
      <c r="AG108">
        <f t="shared" si="50"/>
        <v>1.2710636571125263E-4</v>
      </c>
      <c r="AI108" s="1">
        <v>9.0576199999999996E-2</v>
      </c>
      <c r="AJ108">
        <f t="shared" si="51"/>
        <v>1.2580027777777777E-5</v>
      </c>
      <c r="AM108">
        <f t="shared" si="52"/>
        <v>0</v>
      </c>
      <c r="AP108">
        <f t="shared" si="53"/>
        <v>0</v>
      </c>
      <c r="AS108">
        <f t="shared" si="54"/>
        <v>0</v>
      </c>
      <c r="AV108">
        <f t="shared" si="55"/>
        <v>0</v>
      </c>
      <c r="AY108">
        <f t="shared" si="76"/>
        <v>106</v>
      </c>
      <c r="AZ108" s="1">
        <v>1.1624099999999999</v>
      </c>
      <c r="BA108">
        <f t="shared" si="56"/>
        <v>8.0564236111111101E-5</v>
      </c>
      <c r="BC108" s="1">
        <v>0.56649799999999995</v>
      </c>
      <c r="BD108">
        <f t="shared" si="57"/>
        <v>7.8031736111111111E-5</v>
      </c>
      <c r="BG108">
        <f t="shared" si="58"/>
        <v>0</v>
      </c>
      <c r="BJ108">
        <f t="shared" si="59"/>
        <v>0</v>
      </c>
      <c r="BM108">
        <f t="shared" si="60"/>
        <v>0</v>
      </c>
      <c r="BZ108">
        <f t="shared" si="77"/>
        <v>106</v>
      </c>
      <c r="CA108" s="1">
        <v>1.24115</v>
      </c>
      <c r="CB108">
        <f t="shared" si="61"/>
        <v>9.2936418966737421E-5</v>
      </c>
      <c r="CD108" s="1">
        <v>0.78369100000000003</v>
      </c>
      <c r="CE108">
        <f t="shared" si="62"/>
        <v>1.0827381944444445E-4</v>
      </c>
      <c r="CH108">
        <f t="shared" si="63"/>
        <v>0</v>
      </c>
      <c r="CK108">
        <f t="shared" si="64"/>
        <v>0</v>
      </c>
      <c r="CN108">
        <f t="shared" si="65"/>
        <v>0</v>
      </c>
      <c r="CQ108">
        <f t="shared" si="66"/>
        <v>0</v>
      </c>
      <c r="CT108">
        <f t="shared" si="67"/>
        <v>0</v>
      </c>
      <c r="CW108" s="1">
        <v>0.11697399999999999</v>
      </c>
      <c r="CX108">
        <f t="shared" si="68"/>
        <v>7.9451736111111111E-6</v>
      </c>
      <c r="DA108">
        <f t="shared" si="69"/>
        <v>0</v>
      </c>
      <c r="DD108">
        <f t="shared" si="70"/>
        <v>0</v>
      </c>
      <c r="DG108">
        <f t="shared" si="71"/>
        <v>0</v>
      </c>
      <c r="DJ108">
        <f t="shared" si="72"/>
        <v>0</v>
      </c>
    </row>
    <row r="109" spans="4:114" x14ac:dyDescent="0.25">
      <c r="D109">
        <f t="shared" si="73"/>
        <v>107</v>
      </c>
      <c r="E109" s="1">
        <f t="shared" si="74"/>
        <v>5.8329861111111117E-3</v>
      </c>
      <c r="F109" s="1">
        <v>1.3601700000000001</v>
      </c>
      <c r="G109">
        <f t="shared" si="42"/>
        <v>1.0195654635527248E-4</v>
      </c>
      <c r="I109" s="1">
        <v>1.19659</v>
      </c>
      <c r="J109">
        <f t="shared" si="43"/>
        <v>1.659388888888889E-4</v>
      </c>
      <c r="L109" s="1">
        <v>0.66955600000000004</v>
      </c>
      <c r="M109">
        <f t="shared" si="44"/>
        <v>1.8499597222222222E-4</v>
      </c>
      <c r="P109">
        <f t="shared" si="45"/>
        <v>0</v>
      </c>
      <c r="S109">
        <f t="shared" si="46"/>
        <v>0</v>
      </c>
      <c r="V109">
        <f t="shared" si="47"/>
        <v>0</v>
      </c>
      <c r="Y109">
        <f t="shared" si="48"/>
        <v>0</v>
      </c>
      <c r="AB109">
        <f t="shared" si="75"/>
        <v>107</v>
      </c>
      <c r="AC109" s="1">
        <v>1.3131699999999999</v>
      </c>
      <c r="AD109">
        <f t="shared" si="49"/>
        <v>9.1096874999999997E-5</v>
      </c>
      <c r="AF109" s="1">
        <v>0.91064500000000004</v>
      </c>
      <c r="AG109">
        <f t="shared" si="50"/>
        <v>1.2627885456475583E-4</v>
      </c>
      <c r="AJ109">
        <f t="shared" si="51"/>
        <v>0</v>
      </c>
      <c r="AM109">
        <f t="shared" si="52"/>
        <v>0</v>
      </c>
      <c r="AP109">
        <f t="shared" si="53"/>
        <v>0</v>
      </c>
      <c r="AS109">
        <f t="shared" si="54"/>
        <v>0</v>
      </c>
      <c r="AV109">
        <f t="shared" si="55"/>
        <v>0</v>
      </c>
      <c r="AY109">
        <f t="shared" si="76"/>
        <v>107</v>
      </c>
      <c r="AZ109" s="1">
        <v>1.15784</v>
      </c>
      <c r="BA109">
        <f t="shared" si="56"/>
        <v>8.0256944444444443E-5</v>
      </c>
      <c r="BC109" s="1">
        <v>0.55715899999999996</v>
      </c>
      <c r="BD109">
        <f t="shared" si="57"/>
        <v>7.6738958333333326E-5</v>
      </c>
      <c r="BG109">
        <f t="shared" si="58"/>
        <v>0</v>
      </c>
      <c r="BJ109">
        <f t="shared" si="59"/>
        <v>0</v>
      </c>
      <c r="BM109">
        <f t="shared" si="60"/>
        <v>0</v>
      </c>
      <c r="BZ109">
        <f t="shared" si="77"/>
        <v>107</v>
      </c>
      <c r="CA109" s="1">
        <v>1.2365699999999999</v>
      </c>
      <c r="CB109">
        <f t="shared" si="61"/>
        <v>9.260446567586695E-5</v>
      </c>
      <c r="CD109" s="1">
        <v>0.77545200000000003</v>
      </c>
      <c r="CE109">
        <f t="shared" si="62"/>
        <v>1.0708708333333333E-4</v>
      </c>
      <c r="CH109">
        <f t="shared" si="63"/>
        <v>0</v>
      </c>
      <c r="CK109">
        <f t="shared" si="64"/>
        <v>0</v>
      </c>
      <c r="CN109">
        <f t="shared" si="65"/>
        <v>0</v>
      </c>
      <c r="CQ109">
        <f t="shared" si="66"/>
        <v>0</v>
      </c>
      <c r="CT109">
        <f t="shared" si="67"/>
        <v>0</v>
      </c>
      <c r="CW109" s="1">
        <v>0.111847</v>
      </c>
      <c r="CX109">
        <f t="shared" si="68"/>
        <v>7.5838194444444441E-6</v>
      </c>
      <c r="DA109">
        <f t="shared" si="69"/>
        <v>0</v>
      </c>
      <c r="DD109">
        <f t="shared" si="70"/>
        <v>0</v>
      </c>
      <c r="DG109">
        <f t="shared" si="71"/>
        <v>0</v>
      </c>
      <c r="DJ109">
        <f t="shared" si="72"/>
        <v>0</v>
      </c>
    </row>
    <row r="110" spans="4:114" x14ac:dyDescent="0.25">
      <c r="D110">
        <f t="shared" si="73"/>
        <v>108</v>
      </c>
      <c r="E110" s="1">
        <f t="shared" si="74"/>
        <v>5.8875000000000004E-3</v>
      </c>
      <c r="F110" s="1">
        <v>1.3580300000000001</v>
      </c>
      <c r="G110">
        <f t="shared" si="42"/>
        <v>1.0179638358103327E-4</v>
      </c>
      <c r="I110" s="1">
        <v>1.19293</v>
      </c>
      <c r="J110">
        <f t="shared" si="43"/>
        <v>1.6540902777777779E-4</v>
      </c>
      <c r="L110" s="1">
        <v>0.66241499999999998</v>
      </c>
      <c r="M110">
        <f t="shared" si="44"/>
        <v>1.8300805555555556E-4</v>
      </c>
      <c r="P110">
        <f t="shared" si="45"/>
        <v>0</v>
      </c>
      <c r="S110">
        <f t="shared" si="46"/>
        <v>0</v>
      </c>
      <c r="V110">
        <f t="shared" si="47"/>
        <v>0</v>
      </c>
      <c r="Y110">
        <f t="shared" si="48"/>
        <v>0</v>
      </c>
      <c r="AB110">
        <f t="shared" si="75"/>
        <v>108</v>
      </c>
      <c r="AC110" s="1">
        <v>1.3104199999999999</v>
      </c>
      <c r="AD110">
        <f t="shared" si="49"/>
        <v>9.0874305555555532E-5</v>
      </c>
      <c r="AF110" s="1">
        <v>0.90545699999999996</v>
      </c>
      <c r="AG110">
        <f t="shared" si="50"/>
        <v>1.2549368895966028E-4</v>
      </c>
      <c r="AJ110">
        <f t="shared" si="51"/>
        <v>0</v>
      </c>
      <c r="AM110">
        <f t="shared" si="52"/>
        <v>0</v>
      </c>
      <c r="AP110">
        <f t="shared" si="53"/>
        <v>0</v>
      </c>
      <c r="AS110">
        <f t="shared" si="54"/>
        <v>0</v>
      </c>
      <c r="AV110">
        <f t="shared" si="55"/>
        <v>0</v>
      </c>
      <c r="AY110">
        <f t="shared" si="76"/>
        <v>108</v>
      </c>
      <c r="AZ110" s="1">
        <v>1.1535599999999999</v>
      </c>
      <c r="BA110">
        <f t="shared" si="56"/>
        <v>7.9938888888888879E-5</v>
      </c>
      <c r="BC110" s="1">
        <v>0.54788199999999998</v>
      </c>
      <c r="BD110">
        <f t="shared" si="57"/>
        <v>7.5452569444444447E-5</v>
      </c>
      <c r="BG110">
        <f t="shared" si="58"/>
        <v>0</v>
      </c>
      <c r="BJ110">
        <f t="shared" si="59"/>
        <v>0</v>
      </c>
      <c r="BM110">
        <f t="shared" si="60"/>
        <v>0</v>
      </c>
      <c r="BZ110">
        <f t="shared" si="77"/>
        <v>108</v>
      </c>
      <c r="CA110" s="1">
        <v>1.2323</v>
      </c>
      <c r="CB110">
        <f t="shared" si="61"/>
        <v>9.2249631988676565E-5</v>
      </c>
      <c r="CD110" s="1">
        <v>0.76660200000000001</v>
      </c>
      <c r="CE110">
        <f t="shared" si="62"/>
        <v>1.0592145833333333E-4</v>
      </c>
      <c r="CH110">
        <f t="shared" si="63"/>
        <v>0</v>
      </c>
      <c r="CK110">
        <f t="shared" si="64"/>
        <v>0</v>
      </c>
      <c r="CN110">
        <f t="shared" si="65"/>
        <v>0</v>
      </c>
      <c r="CQ110">
        <f t="shared" si="66"/>
        <v>0</v>
      </c>
      <c r="CT110">
        <f t="shared" si="67"/>
        <v>0</v>
      </c>
      <c r="CW110" s="1">
        <v>0.106567</v>
      </c>
      <c r="CX110">
        <f t="shared" si="68"/>
        <v>7.2256597222222211E-6</v>
      </c>
      <c r="DA110">
        <f t="shared" si="69"/>
        <v>0</v>
      </c>
      <c r="DD110">
        <f t="shared" si="70"/>
        <v>0</v>
      </c>
      <c r="DG110">
        <f t="shared" si="71"/>
        <v>0</v>
      </c>
      <c r="DJ110">
        <f t="shared" si="72"/>
        <v>0</v>
      </c>
    </row>
    <row r="111" spans="4:114" x14ac:dyDescent="0.25">
      <c r="D111">
        <f t="shared" si="73"/>
        <v>109</v>
      </c>
      <c r="E111" s="1">
        <f t="shared" si="74"/>
        <v>5.942013888888889E-3</v>
      </c>
      <c r="F111" s="1">
        <v>1.3559000000000001</v>
      </c>
      <c r="G111">
        <f t="shared" si="42"/>
        <v>1.0164747346072188E-4</v>
      </c>
      <c r="I111" s="1">
        <v>1.18896</v>
      </c>
      <c r="J111">
        <f t="shared" si="43"/>
        <v>1.6490069444444446E-4</v>
      </c>
      <c r="L111" s="1">
        <v>0.65524300000000002</v>
      </c>
      <c r="M111">
        <f t="shared" si="44"/>
        <v>1.8103277777777778E-4</v>
      </c>
      <c r="P111">
        <f t="shared" si="45"/>
        <v>0</v>
      </c>
      <c r="S111">
        <f t="shared" si="46"/>
        <v>0</v>
      </c>
      <c r="V111">
        <f t="shared" si="47"/>
        <v>0</v>
      </c>
      <c r="Y111">
        <f t="shared" si="48"/>
        <v>0</v>
      </c>
      <c r="AB111">
        <f t="shared" si="75"/>
        <v>109</v>
      </c>
      <c r="AC111" s="1">
        <v>1.3067599999999999</v>
      </c>
      <c r="AD111">
        <f t="shared" si="49"/>
        <v>9.0652083333333342E-5</v>
      </c>
      <c r="AF111" s="1">
        <v>0.89935299999999996</v>
      </c>
      <c r="AG111">
        <f t="shared" si="50"/>
        <v>1.2464490074309977E-4</v>
      </c>
      <c r="AJ111">
        <f t="shared" si="51"/>
        <v>0</v>
      </c>
      <c r="AM111">
        <f t="shared" si="52"/>
        <v>0</v>
      </c>
      <c r="AP111">
        <f t="shared" si="53"/>
        <v>0</v>
      </c>
      <c r="AS111">
        <f t="shared" si="54"/>
        <v>0</v>
      </c>
      <c r="AV111">
        <f t="shared" si="55"/>
        <v>0</v>
      </c>
      <c r="AY111">
        <f t="shared" si="76"/>
        <v>109</v>
      </c>
      <c r="AZ111" s="1">
        <v>1.1486799999999999</v>
      </c>
      <c r="BA111">
        <f t="shared" si="56"/>
        <v>7.9621180555555549E-5</v>
      </c>
      <c r="BC111" s="1">
        <v>0.53863499999999997</v>
      </c>
      <c r="BD111">
        <f t="shared" si="57"/>
        <v>7.4159791666666663E-5</v>
      </c>
      <c r="BG111">
        <f t="shared" si="58"/>
        <v>0</v>
      </c>
      <c r="BJ111">
        <f t="shared" si="59"/>
        <v>0</v>
      </c>
      <c r="BM111">
        <f t="shared" si="60"/>
        <v>0</v>
      </c>
      <c r="BZ111">
        <f t="shared" si="77"/>
        <v>109</v>
      </c>
      <c r="CA111" s="1">
        <v>1.2271099999999999</v>
      </c>
      <c r="CB111">
        <f t="shared" si="61"/>
        <v>9.1883170559094112E-5</v>
      </c>
      <c r="CD111" s="1">
        <v>0.75866699999999998</v>
      </c>
      <c r="CE111">
        <f t="shared" si="62"/>
        <v>1.0479819444444444E-4</v>
      </c>
      <c r="CH111">
        <f t="shared" si="63"/>
        <v>0</v>
      </c>
      <c r="CK111">
        <f t="shared" si="64"/>
        <v>0</v>
      </c>
      <c r="CN111">
        <f t="shared" si="65"/>
        <v>0</v>
      </c>
      <c r="CQ111">
        <f t="shared" si="66"/>
        <v>0</v>
      </c>
      <c r="CT111">
        <f t="shared" si="67"/>
        <v>0</v>
      </c>
      <c r="CW111" s="1">
        <v>0.101532</v>
      </c>
      <c r="CX111">
        <f t="shared" si="68"/>
        <v>6.8675138888888885E-6</v>
      </c>
      <c r="DA111">
        <f t="shared" si="69"/>
        <v>0</v>
      </c>
      <c r="DD111">
        <f t="shared" si="70"/>
        <v>0</v>
      </c>
      <c r="DG111">
        <f t="shared" si="71"/>
        <v>0</v>
      </c>
      <c r="DJ111">
        <f t="shared" si="72"/>
        <v>0</v>
      </c>
    </row>
    <row r="112" spans="4:114" x14ac:dyDescent="0.25">
      <c r="D112">
        <f t="shared" si="73"/>
        <v>110</v>
      </c>
      <c r="E112" s="1">
        <f t="shared" si="74"/>
        <v>5.9965277777777786E-3</v>
      </c>
      <c r="F112" s="1">
        <v>1.35406</v>
      </c>
      <c r="G112">
        <f t="shared" si="42"/>
        <v>1.0149856334041046E-4</v>
      </c>
      <c r="I112" s="1">
        <v>1.1856100000000001</v>
      </c>
      <c r="J112">
        <f t="shared" si="43"/>
        <v>1.6443472222222224E-4</v>
      </c>
      <c r="L112" s="1">
        <v>0.64819300000000002</v>
      </c>
      <c r="M112">
        <f t="shared" si="44"/>
        <v>1.7908305555555556E-4</v>
      </c>
      <c r="P112">
        <f t="shared" si="45"/>
        <v>0</v>
      </c>
      <c r="S112">
        <f t="shared" si="46"/>
        <v>0</v>
      </c>
      <c r="V112">
        <f t="shared" si="47"/>
        <v>0</v>
      </c>
      <c r="Y112">
        <f t="shared" si="48"/>
        <v>0</v>
      </c>
      <c r="AB112">
        <f t="shared" si="75"/>
        <v>110</v>
      </c>
      <c r="AC112" s="1">
        <v>1.30402</v>
      </c>
      <c r="AD112">
        <f t="shared" si="49"/>
        <v>9.0450694444444443E-5</v>
      </c>
      <c r="AF112" s="1">
        <v>0.89324999999999999</v>
      </c>
      <c r="AG112">
        <f t="shared" si="50"/>
        <v>1.2383852760084927E-4</v>
      </c>
      <c r="AJ112">
        <f t="shared" si="51"/>
        <v>0</v>
      </c>
      <c r="AM112">
        <f t="shared" si="52"/>
        <v>0</v>
      </c>
      <c r="AP112">
        <f t="shared" si="53"/>
        <v>0</v>
      </c>
      <c r="AS112">
        <f t="shared" si="54"/>
        <v>0</v>
      </c>
      <c r="AV112">
        <f t="shared" si="55"/>
        <v>0</v>
      </c>
      <c r="AY112">
        <f t="shared" si="76"/>
        <v>110</v>
      </c>
      <c r="AZ112" s="1">
        <v>1.1444099999999999</v>
      </c>
      <c r="BA112">
        <f t="shared" si="56"/>
        <v>7.9313888888888877E-5</v>
      </c>
      <c r="BC112" s="1">
        <v>0.52926600000000001</v>
      </c>
      <c r="BD112">
        <f t="shared" si="57"/>
        <v>7.2864930555555557E-5</v>
      </c>
      <c r="BG112">
        <f t="shared" si="58"/>
        <v>0</v>
      </c>
      <c r="BJ112">
        <f t="shared" si="59"/>
        <v>0</v>
      </c>
      <c r="BM112">
        <f t="shared" si="60"/>
        <v>0</v>
      </c>
      <c r="BZ112">
        <f t="shared" si="77"/>
        <v>110</v>
      </c>
      <c r="CA112" s="1">
        <v>1.2225299999999999</v>
      </c>
      <c r="CB112">
        <f t="shared" si="61"/>
        <v>9.1539964614295808E-5</v>
      </c>
      <c r="CD112" s="1">
        <v>0.75042699999999996</v>
      </c>
      <c r="CE112">
        <f t="shared" si="62"/>
        <v>1.0367076388888889E-4</v>
      </c>
      <c r="CH112">
        <f t="shared" si="63"/>
        <v>0</v>
      </c>
      <c r="CK112">
        <f t="shared" si="64"/>
        <v>0</v>
      </c>
      <c r="CN112">
        <f t="shared" si="65"/>
        <v>0</v>
      </c>
      <c r="CQ112">
        <f t="shared" si="66"/>
        <v>0</v>
      </c>
      <c r="CT112">
        <f t="shared" si="67"/>
        <v>0</v>
      </c>
      <c r="CW112" s="1">
        <v>9.6252400000000002E-2</v>
      </c>
      <c r="CX112">
        <f t="shared" si="68"/>
        <v>3.3420972222222221E-6</v>
      </c>
      <c r="DA112">
        <f t="shared" si="69"/>
        <v>0</v>
      </c>
      <c r="DD112">
        <f t="shared" si="70"/>
        <v>0</v>
      </c>
      <c r="DG112">
        <f t="shared" si="71"/>
        <v>0</v>
      </c>
      <c r="DJ112">
        <f t="shared" si="72"/>
        <v>0</v>
      </c>
    </row>
    <row r="113" spans="4:114" x14ac:dyDescent="0.25">
      <c r="D113">
        <f t="shared" si="73"/>
        <v>111</v>
      </c>
      <c r="E113" s="1">
        <f t="shared" si="74"/>
        <v>6.0510416666666672E-3</v>
      </c>
      <c r="F113" s="1">
        <v>1.3519300000000001</v>
      </c>
      <c r="G113">
        <f t="shared" si="42"/>
        <v>1.0133840056617125E-4</v>
      </c>
      <c r="I113" s="1">
        <v>1.18225</v>
      </c>
      <c r="J113">
        <f t="shared" si="43"/>
        <v>1.6390486111111111E-4</v>
      </c>
      <c r="L113" s="1">
        <v>0.64120500000000002</v>
      </c>
      <c r="M113">
        <f t="shared" si="44"/>
        <v>1.7713333333333332E-4</v>
      </c>
      <c r="P113">
        <f t="shared" si="45"/>
        <v>0</v>
      </c>
      <c r="S113">
        <f t="shared" si="46"/>
        <v>0</v>
      </c>
      <c r="V113">
        <f t="shared" si="47"/>
        <v>0</v>
      </c>
      <c r="Y113">
        <f t="shared" si="48"/>
        <v>0</v>
      </c>
      <c r="AB113">
        <f t="shared" si="75"/>
        <v>111</v>
      </c>
      <c r="AC113" s="1">
        <v>1.3009599999999999</v>
      </c>
      <c r="AD113">
        <f t="shared" si="49"/>
        <v>9.0228124999999993E-5</v>
      </c>
      <c r="AF113" s="1">
        <v>0.88775599999999999</v>
      </c>
      <c r="AG113">
        <f t="shared" si="50"/>
        <v>1.2303215445859874E-4</v>
      </c>
      <c r="AJ113">
        <f t="shared" si="51"/>
        <v>0</v>
      </c>
      <c r="AM113">
        <f t="shared" si="52"/>
        <v>0</v>
      </c>
      <c r="AP113">
        <f t="shared" si="53"/>
        <v>0</v>
      </c>
      <c r="AS113">
        <f t="shared" si="54"/>
        <v>0</v>
      </c>
      <c r="AV113">
        <f t="shared" si="55"/>
        <v>0</v>
      </c>
      <c r="AY113">
        <f t="shared" si="76"/>
        <v>111</v>
      </c>
      <c r="AZ113" s="1">
        <v>1.1398299999999999</v>
      </c>
      <c r="BA113">
        <f t="shared" si="56"/>
        <v>7.9017013888888892E-5</v>
      </c>
      <c r="BC113" s="1">
        <v>0.51998900000000003</v>
      </c>
      <c r="BD113">
        <f t="shared" si="57"/>
        <v>7.1572222222222217E-5</v>
      </c>
      <c r="BG113">
        <f t="shared" si="58"/>
        <v>0</v>
      </c>
      <c r="BJ113">
        <f t="shared" si="59"/>
        <v>0</v>
      </c>
      <c r="BM113">
        <f t="shared" si="60"/>
        <v>0</v>
      </c>
      <c r="BZ113">
        <f t="shared" si="77"/>
        <v>111</v>
      </c>
      <c r="CA113" s="1">
        <v>1.2179599999999999</v>
      </c>
      <c r="CB113">
        <f t="shared" si="61"/>
        <v>9.1173878273177603E-5</v>
      </c>
      <c r="CD113" s="1">
        <v>0.74243199999999998</v>
      </c>
      <c r="CE113">
        <f t="shared" si="62"/>
        <v>1.0254756944444444E-4</v>
      </c>
      <c r="CH113">
        <f t="shared" si="63"/>
        <v>0</v>
      </c>
      <c r="CK113">
        <f t="shared" si="64"/>
        <v>0</v>
      </c>
      <c r="CN113">
        <f t="shared" si="65"/>
        <v>0</v>
      </c>
      <c r="CQ113">
        <f t="shared" si="66"/>
        <v>0</v>
      </c>
      <c r="CT113">
        <f t="shared" si="67"/>
        <v>0</v>
      </c>
      <c r="CX113">
        <f t="shared" si="68"/>
        <v>0</v>
      </c>
      <c r="DA113">
        <f t="shared" si="69"/>
        <v>0</v>
      </c>
      <c r="DD113">
        <f t="shared" si="70"/>
        <v>0</v>
      </c>
      <c r="DG113">
        <f t="shared" si="71"/>
        <v>0</v>
      </c>
      <c r="DJ113">
        <f t="shared" si="72"/>
        <v>0</v>
      </c>
    </row>
    <row r="114" spans="4:114" x14ac:dyDescent="0.25">
      <c r="D114">
        <f t="shared" si="73"/>
        <v>112</v>
      </c>
      <c r="E114" s="1">
        <f t="shared" si="74"/>
        <v>6.1055555555555559E-3</v>
      </c>
      <c r="F114" s="1">
        <v>1.34979</v>
      </c>
      <c r="G114">
        <f t="shared" si="42"/>
        <v>1.0117823779193206E-4</v>
      </c>
      <c r="I114" s="1">
        <v>1.17798</v>
      </c>
      <c r="J114">
        <f t="shared" si="43"/>
        <v>1.6335416666666668E-4</v>
      </c>
      <c r="L114" s="1">
        <v>0.63415500000000002</v>
      </c>
      <c r="M114">
        <f t="shared" si="44"/>
        <v>1.7517930555555555E-4</v>
      </c>
      <c r="P114">
        <f t="shared" si="45"/>
        <v>0</v>
      </c>
      <c r="S114">
        <f t="shared" si="46"/>
        <v>0</v>
      </c>
      <c r="V114">
        <f t="shared" si="47"/>
        <v>0</v>
      </c>
      <c r="Y114">
        <f t="shared" si="48"/>
        <v>0</v>
      </c>
      <c r="AB114">
        <f t="shared" si="75"/>
        <v>112</v>
      </c>
      <c r="AC114" s="1">
        <v>1.2976099999999999</v>
      </c>
      <c r="AD114">
        <f t="shared" si="49"/>
        <v>8.9995138888888869E-5</v>
      </c>
      <c r="AF114" s="1">
        <v>0.88165300000000002</v>
      </c>
      <c r="AG114">
        <f t="shared" si="50"/>
        <v>1.2218336624203824E-4</v>
      </c>
      <c r="AJ114">
        <f t="shared" si="51"/>
        <v>0</v>
      </c>
      <c r="AM114">
        <f t="shared" si="52"/>
        <v>0</v>
      </c>
      <c r="AP114">
        <f t="shared" si="53"/>
        <v>0</v>
      </c>
      <c r="AS114">
        <f t="shared" si="54"/>
        <v>0</v>
      </c>
      <c r="AV114">
        <f t="shared" si="55"/>
        <v>0</v>
      </c>
      <c r="AY114">
        <f t="shared" si="76"/>
        <v>112</v>
      </c>
      <c r="AZ114" s="1">
        <v>1.1358600000000001</v>
      </c>
      <c r="BA114">
        <f t="shared" si="56"/>
        <v>7.8709722222222234E-5</v>
      </c>
      <c r="BC114" s="1">
        <v>0.51065099999999997</v>
      </c>
      <c r="BD114">
        <f t="shared" si="57"/>
        <v>7.0281597222222211E-5</v>
      </c>
      <c r="BG114">
        <f t="shared" si="58"/>
        <v>0</v>
      </c>
      <c r="BJ114">
        <f t="shared" si="59"/>
        <v>0</v>
      </c>
      <c r="BM114">
        <f t="shared" si="60"/>
        <v>0</v>
      </c>
      <c r="BZ114">
        <f t="shared" si="77"/>
        <v>112</v>
      </c>
      <c r="CA114" s="1">
        <v>1.2127699999999999</v>
      </c>
      <c r="CB114">
        <f t="shared" si="61"/>
        <v>9.0819044585987259E-5</v>
      </c>
      <c r="CD114" s="1">
        <v>0.73425300000000004</v>
      </c>
      <c r="CE114">
        <f t="shared" si="62"/>
        <v>1.0141583333333333E-4</v>
      </c>
      <c r="CH114">
        <f t="shared" si="63"/>
        <v>0</v>
      </c>
      <c r="CK114">
        <f t="shared" si="64"/>
        <v>0</v>
      </c>
      <c r="CN114">
        <f t="shared" si="65"/>
        <v>0</v>
      </c>
      <c r="CQ114">
        <f t="shared" si="66"/>
        <v>0</v>
      </c>
      <c r="CT114">
        <f t="shared" si="67"/>
        <v>0</v>
      </c>
      <c r="CX114">
        <f t="shared" si="68"/>
        <v>0</v>
      </c>
      <c r="DA114">
        <f t="shared" si="69"/>
        <v>0</v>
      </c>
      <c r="DD114">
        <f t="shared" si="70"/>
        <v>0</v>
      </c>
      <c r="DG114">
        <f t="shared" si="71"/>
        <v>0</v>
      </c>
      <c r="DJ114">
        <f t="shared" si="72"/>
        <v>0</v>
      </c>
    </row>
    <row r="115" spans="4:114" x14ac:dyDescent="0.25">
      <c r="D115">
        <f t="shared" si="73"/>
        <v>113</v>
      </c>
      <c r="E115" s="1">
        <f t="shared" si="74"/>
        <v>6.1600694444444446E-3</v>
      </c>
      <c r="F115" s="1">
        <v>1.3476600000000001</v>
      </c>
      <c r="G115">
        <f t="shared" si="42"/>
        <v>1.010064472753008E-4</v>
      </c>
      <c r="I115" s="1">
        <v>1.17432</v>
      </c>
      <c r="J115">
        <f t="shared" si="43"/>
        <v>1.628875E-4</v>
      </c>
      <c r="L115" s="1">
        <v>0.62713600000000003</v>
      </c>
      <c r="M115">
        <f t="shared" si="44"/>
        <v>1.7322958333333336E-4</v>
      </c>
      <c r="P115">
        <f t="shared" si="45"/>
        <v>0</v>
      </c>
      <c r="S115">
        <f t="shared" si="46"/>
        <v>0</v>
      </c>
      <c r="V115">
        <f t="shared" si="47"/>
        <v>0</v>
      </c>
      <c r="Y115">
        <f t="shared" si="48"/>
        <v>0</v>
      </c>
      <c r="AB115">
        <f t="shared" si="75"/>
        <v>113</v>
      </c>
      <c r="AC115" s="1">
        <v>1.2942499999999999</v>
      </c>
      <c r="AD115">
        <f t="shared" si="49"/>
        <v>8.9782986111111105E-5</v>
      </c>
      <c r="AF115" s="1">
        <v>0.87554900000000002</v>
      </c>
      <c r="AG115">
        <f t="shared" si="50"/>
        <v>1.2139820063694269E-4</v>
      </c>
      <c r="AJ115">
        <f t="shared" si="51"/>
        <v>0</v>
      </c>
      <c r="AM115">
        <f t="shared" si="52"/>
        <v>0</v>
      </c>
      <c r="AP115">
        <f t="shared" si="53"/>
        <v>0</v>
      </c>
      <c r="AS115">
        <f t="shared" si="54"/>
        <v>0</v>
      </c>
      <c r="AV115">
        <f t="shared" si="55"/>
        <v>0</v>
      </c>
      <c r="AY115">
        <f t="shared" si="76"/>
        <v>113</v>
      </c>
      <c r="AZ115" s="1">
        <v>1.1309800000000001</v>
      </c>
      <c r="BA115">
        <f t="shared" si="56"/>
        <v>7.8381250000000011E-5</v>
      </c>
      <c r="BC115" s="1">
        <v>0.50140399999999996</v>
      </c>
      <c r="BD115">
        <f t="shared" si="57"/>
        <v>6.8997291666666666E-5</v>
      </c>
      <c r="BG115">
        <f t="shared" si="58"/>
        <v>0</v>
      </c>
      <c r="BJ115">
        <f t="shared" si="59"/>
        <v>0</v>
      </c>
      <c r="BM115">
        <f t="shared" si="60"/>
        <v>0</v>
      </c>
      <c r="BZ115">
        <f t="shared" si="77"/>
        <v>113</v>
      </c>
      <c r="CA115" s="1">
        <v>1.2084999999999999</v>
      </c>
      <c r="CB115">
        <f t="shared" si="61"/>
        <v>9.0509971691436661E-5</v>
      </c>
      <c r="CD115" s="1">
        <v>0.72613499999999997</v>
      </c>
      <c r="CE115">
        <f t="shared" si="62"/>
        <v>1.0028416666666666E-4</v>
      </c>
      <c r="CH115">
        <f t="shared" si="63"/>
        <v>0</v>
      </c>
      <c r="CK115">
        <f t="shared" si="64"/>
        <v>0</v>
      </c>
      <c r="CN115">
        <f t="shared" si="65"/>
        <v>0</v>
      </c>
      <c r="CQ115">
        <f t="shared" si="66"/>
        <v>0</v>
      </c>
      <c r="CT115">
        <f t="shared" si="67"/>
        <v>0</v>
      </c>
      <c r="CX115">
        <f t="shared" si="68"/>
        <v>0</v>
      </c>
      <c r="DA115">
        <f t="shared" si="69"/>
        <v>0</v>
      </c>
      <c r="DD115">
        <f t="shared" si="70"/>
        <v>0</v>
      </c>
      <c r="DG115">
        <f t="shared" si="71"/>
        <v>0</v>
      </c>
      <c r="DJ115">
        <f t="shared" si="72"/>
        <v>0</v>
      </c>
    </row>
    <row r="116" spans="4:114" x14ac:dyDescent="0.25">
      <c r="D116">
        <f t="shared" si="73"/>
        <v>114</v>
      </c>
      <c r="E116" s="1">
        <f t="shared" si="74"/>
        <v>6.2145833333333341E-3</v>
      </c>
      <c r="F116" s="1">
        <v>1.34521</v>
      </c>
      <c r="G116">
        <f t="shared" si="42"/>
        <v>1.008459094125973E-4</v>
      </c>
      <c r="I116" s="1">
        <v>1.17126</v>
      </c>
      <c r="J116">
        <f t="shared" si="43"/>
        <v>1.6240000000000002E-4</v>
      </c>
      <c r="L116" s="1">
        <v>0.62011700000000003</v>
      </c>
      <c r="M116">
        <f t="shared" si="44"/>
        <v>1.7130527777777779E-4</v>
      </c>
      <c r="P116">
        <f t="shared" si="45"/>
        <v>0</v>
      </c>
      <c r="S116">
        <f t="shared" si="46"/>
        <v>0</v>
      </c>
      <c r="V116">
        <f t="shared" si="47"/>
        <v>0</v>
      </c>
      <c r="Y116">
        <f t="shared" si="48"/>
        <v>0</v>
      </c>
      <c r="AB116">
        <f t="shared" si="75"/>
        <v>114</v>
      </c>
      <c r="AC116" s="1">
        <v>1.2915000000000001</v>
      </c>
      <c r="AD116">
        <f t="shared" si="49"/>
        <v>8.9581597222222233E-5</v>
      </c>
      <c r="AF116" s="1">
        <v>0.87036100000000005</v>
      </c>
      <c r="AG116">
        <f t="shared" si="50"/>
        <v>1.2059189702760084E-4</v>
      </c>
      <c r="AJ116">
        <f t="shared" si="51"/>
        <v>0</v>
      </c>
      <c r="AM116">
        <f t="shared" si="52"/>
        <v>0</v>
      </c>
      <c r="AP116">
        <f t="shared" si="53"/>
        <v>0</v>
      </c>
      <c r="AS116">
        <f t="shared" si="54"/>
        <v>0</v>
      </c>
      <c r="AV116">
        <f t="shared" si="55"/>
        <v>0</v>
      </c>
      <c r="AY116">
        <f t="shared" si="76"/>
        <v>114</v>
      </c>
      <c r="AZ116" s="1">
        <v>1.1264000000000001</v>
      </c>
      <c r="BA116">
        <f t="shared" si="56"/>
        <v>7.8095138888888892E-5</v>
      </c>
      <c r="BC116" s="1">
        <v>0.49215700000000001</v>
      </c>
      <c r="BD116">
        <f t="shared" si="57"/>
        <v>6.7710902777777759E-5</v>
      </c>
      <c r="BG116">
        <f t="shared" si="58"/>
        <v>0</v>
      </c>
      <c r="BJ116">
        <f t="shared" si="59"/>
        <v>0</v>
      </c>
      <c r="BM116">
        <f t="shared" si="60"/>
        <v>0</v>
      </c>
      <c r="BZ116">
        <f t="shared" si="77"/>
        <v>114</v>
      </c>
      <c r="CA116" s="1">
        <v>1.2045300000000001</v>
      </c>
      <c r="CB116">
        <f t="shared" si="61"/>
        <v>9.0178018400566162E-5</v>
      </c>
      <c r="CD116" s="1">
        <v>0.71795699999999996</v>
      </c>
      <c r="CE116">
        <f t="shared" si="62"/>
        <v>9.9148263888888883E-5</v>
      </c>
      <c r="CH116">
        <f t="shared" si="63"/>
        <v>0</v>
      </c>
      <c r="CK116">
        <f t="shared" si="64"/>
        <v>0</v>
      </c>
      <c r="CN116">
        <f t="shared" si="65"/>
        <v>0</v>
      </c>
      <c r="CQ116">
        <f t="shared" si="66"/>
        <v>0</v>
      </c>
      <c r="CT116">
        <f t="shared" si="67"/>
        <v>0</v>
      </c>
      <c r="CX116">
        <f t="shared" si="68"/>
        <v>0</v>
      </c>
      <c r="DA116">
        <f t="shared" si="69"/>
        <v>0</v>
      </c>
      <c r="DD116">
        <f t="shared" si="70"/>
        <v>0</v>
      </c>
      <c r="DG116">
        <f t="shared" si="71"/>
        <v>0</v>
      </c>
      <c r="DJ116">
        <f t="shared" si="72"/>
        <v>0</v>
      </c>
    </row>
    <row r="117" spans="4:114" x14ac:dyDescent="0.25">
      <c r="D117">
        <f t="shared" si="73"/>
        <v>115</v>
      </c>
      <c r="E117" s="1">
        <f t="shared" si="74"/>
        <v>6.2690972222222228E-3</v>
      </c>
      <c r="F117" s="1">
        <v>1.34338</v>
      </c>
      <c r="G117">
        <f t="shared" si="42"/>
        <v>1.006857466383581E-4</v>
      </c>
      <c r="I117" s="1">
        <v>1.1673</v>
      </c>
      <c r="J117">
        <f t="shared" si="43"/>
        <v>1.6184930555555556E-4</v>
      </c>
      <c r="L117" s="1">
        <v>0.61328099999999997</v>
      </c>
      <c r="M117">
        <f t="shared" si="44"/>
        <v>1.693725E-4</v>
      </c>
      <c r="P117">
        <f t="shared" si="45"/>
        <v>0</v>
      </c>
      <c r="S117">
        <f t="shared" si="46"/>
        <v>0</v>
      </c>
      <c r="V117">
        <f t="shared" si="47"/>
        <v>0</v>
      </c>
      <c r="Y117">
        <f t="shared" si="48"/>
        <v>0</v>
      </c>
      <c r="AB117">
        <f t="shared" si="75"/>
        <v>115</v>
      </c>
      <c r="AC117" s="1">
        <v>1.2884500000000001</v>
      </c>
      <c r="AD117">
        <f t="shared" si="49"/>
        <v>8.9369791666666675E-5</v>
      </c>
      <c r="AF117" s="1">
        <v>0.86395299999999997</v>
      </c>
      <c r="AG117">
        <f t="shared" si="50"/>
        <v>1.1974310881104033E-4</v>
      </c>
      <c r="AJ117">
        <f t="shared" si="51"/>
        <v>0</v>
      </c>
      <c r="AM117">
        <f t="shared" si="52"/>
        <v>0</v>
      </c>
      <c r="AP117">
        <f t="shared" si="53"/>
        <v>0</v>
      </c>
      <c r="AS117">
        <f t="shared" si="54"/>
        <v>0</v>
      </c>
      <c r="AV117">
        <f t="shared" si="55"/>
        <v>0</v>
      </c>
      <c r="AY117">
        <f t="shared" si="76"/>
        <v>115</v>
      </c>
      <c r="AZ117" s="1">
        <v>1.1227400000000001</v>
      </c>
      <c r="BA117">
        <f t="shared" si="56"/>
        <v>7.7809027777777772E-5</v>
      </c>
      <c r="BC117" s="1">
        <v>0.48287999999999998</v>
      </c>
      <c r="BD117">
        <f t="shared" si="57"/>
        <v>6.6420277777777781E-5</v>
      </c>
      <c r="BG117">
        <f t="shared" si="58"/>
        <v>0</v>
      </c>
      <c r="BJ117">
        <f t="shared" si="59"/>
        <v>0</v>
      </c>
      <c r="BM117">
        <f t="shared" si="60"/>
        <v>0</v>
      </c>
      <c r="BZ117">
        <f t="shared" si="77"/>
        <v>115</v>
      </c>
      <c r="CA117" s="1">
        <v>1.1996500000000001</v>
      </c>
      <c r="CB117">
        <f t="shared" si="61"/>
        <v>8.9811556970983709E-5</v>
      </c>
      <c r="CD117" s="1">
        <v>0.70977800000000002</v>
      </c>
      <c r="CE117">
        <f t="shared" si="62"/>
        <v>9.801444444444445E-5</v>
      </c>
      <c r="CH117">
        <f t="shared" si="63"/>
        <v>0</v>
      </c>
      <c r="CK117">
        <f t="shared" si="64"/>
        <v>0</v>
      </c>
      <c r="CN117">
        <f t="shared" si="65"/>
        <v>0</v>
      </c>
      <c r="CQ117">
        <f t="shared" si="66"/>
        <v>0</v>
      </c>
      <c r="CT117">
        <f t="shared" si="67"/>
        <v>0</v>
      </c>
      <c r="CX117">
        <f t="shared" si="68"/>
        <v>0</v>
      </c>
      <c r="DA117">
        <f t="shared" si="69"/>
        <v>0</v>
      </c>
      <c r="DD117">
        <f t="shared" si="70"/>
        <v>0</v>
      </c>
      <c r="DG117">
        <f t="shared" si="71"/>
        <v>0</v>
      </c>
      <c r="DJ117">
        <f t="shared" si="72"/>
        <v>0</v>
      </c>
    </row>
    <row r="118" spans="4:114" x14ac:dyDescent="0.25">
      <c r="D118">
        <f t="shared" si="73"/>
        <v>116</v>
      </c>
      <c r="E118" s="1">
        <f t="shared" si="74"/>
        <v>6.3236111111111114E-3</v>
      </c>
      <c r="F118" s="1">
        <v>1.34094</v>
      </c>
      <c r="G118">
        <f t="shared" si="42"/>
        <v>1.0052558386411888E-4</v>
      </c>
      <c r="I118" s="1">
        <v>1.16333</v>
      </c>
      <c r="J118">
        <f t="shared" si="43"/>
        <v>1.6134027777777775E-4</v>
      </c>
      <c r="L118" s="1">
        <v>0.60620099999999999</v>
      </c>
      <c r="M118">
        <f t="shared" si="44"/>
        <v>1.6741430555555553E-4</v>
      </c>
      <c r="P118">
        <f t="shared" si="45"/>
        <v>0</v>
      </c>
      <c r="S118">
        <f t="shared" si="46"/>
        <v>0</v>
      </c>
      <c r="V118">
        <f t="shared" si="47"/>
        <v>0</v>
      </c>
      <c r="Y118">
        <f t="shared" si="48"/>
        <v>0</v>
      </c>
      <c r="AB118">
        <f t="shared" si="75"/>
        <v>116</v>
      </c>
      <c r="AC118" s="1">
        <v>1.2854000000000001</v>
      </c>
      <c r="AD118">
        <f t="shared" si="49"/>
        <v>8.9136805555555565E-5</v>
      </c>
      <c r="AF118" s="1">
        <v>0.85815399999999997</v>
      </c>
      <c r="AG118">
        <f t="shared" si="50"/>
        <v>1.1895794320594479E-4</v>
      </c>
      <c r="AJ118">
        <f t="shared" si="51"/>
        <v>0</v>
      </c>
      <c r="AM118">
        <f t="shared" si="52"/>
        <v>0</v>
      </c>
      <c r="AP118">
        <f t="shared" si="53"/>
        <v>0</v>
      </c>
      <c r="AS118">
        <f t="shared" si="54"/>
        <v>0</v>
      </c>
      <c r="AV118">
        <f t="shared" si="55"/>
        <v>0</v>
      </c>
      <c r="AY118">
        <f t="shared" si="76"/>
        <v>116</v>
      </c>
      <c r="AZ118" s="1">
        <v>1.11816</v>
      </c>
      <c r="BA118">
        <f t="shared" si="56"/>
        <v>7.7491319444444442E-5</v>
      </c>
      <c r="BC118" s="1">
        <v>0.47357199999999999</v>
      </c>
      <c r="BD118">
        <f t="shared" si="57"/>
        <v>6.5135972222222236E-5</v>
      </c>
      <c r="BG118">
        <f t="shared" si="58"/>
        <v>0</v>
      </c>
      <c r="BJ118">
        <f t="shared" si="59"/>
        <v>0</v>
      </c>
      <c r="BM118">
        <f t="shared" si="60"/>
        <v>0</v>
      </c>
      <c r="BZ118">
        <f t="shared" si="77"/>
        <v>116</v>
      </c>
      <c r="CA118" s="1">
        <v>1.19476</v>
      </c>
      <c r="CB118">
        <f t="shared" si="61"/>
        <v>8.9456723283793351E-5</v>
      </c>
      <c r="CD118" s="1">
        <v>0.70162999999999998</v>
      </c>
      <c r="CE118">
        <f t="shared" si="62"/>
        <v>9.6880625000000017E-5</v>
      </c>
      <c r="CH118">
        <f t="shared" si="63"/>
        <v>0</v>
      </c>
      <c r="CK118">
        <f t="shared" si="64"/>
        <v>0</v>
      </c>
      <c r="CN118">
        <f t="shared" si="65"/>
        <v>0</v>
      </c>
      <c r="CQ118">
        <f t="shared" si="66"/>
        <v>0</v>
      </c>
      <c r="CT118">
        <f t="shared" si="67"/>
        <v>0</v>
      </c>
      <c r="CX118">
        <f t="shared" si="68"/>
        <v>0</v>
      </c>
      <c r="DA118">
        <f t="shared" si="69"/>
        <v>0</v>
      </c>
      <c r="DD118">
        <f t="shared" si="70"/>
        <v>0</v>
      </c>
      <c r="DG118">
        <f t="shared" si="71"/>
        <v>0</v>
      </c>
      <c r="DJ118">
        <f t="shared" si="72"/>
        <v>0</v>
      </c>
    </row>
    <row r="119" spans="4:114" x14ac:dyDescent="0.25">
      <c r="D119">
        <f t="shared" si="73"/>
        <v>117</v>
      </c>
      <c r="E119" s="1">
        <f t="shared" si="74"/>
        <v>6.3781250000000001E-3</v>
      </c>
      <c r="F119" s="1">
        <v>1.33911</v>
      </c>
      <c r="G119">
        <f t="shared" si="42"/>
        <v>1.0039992922859167E-4</v>
      </c>
      <c r="I119" s="1">
        <v>1.1599699999999999</v>
      </c>
      <c r="J119">
        <f t="shared" si="43"/>
        <v>1.6083194444444442E-4</v>
      </c>
      <c r="L119" s="1">
        <v>0.59918199999999999</v>
      </c>
      <c r="M119">
        <f t="shared" si="44"/>
        <v>1.6549847222222222E-4</v>
      </c>
      <c r="P119">
        <f t="shared" si="45"/>
        <v>0</v>
      </c>
      <c r="S119">
        <f t="shared" si="46"/>
        <v>0</v>
      </c>
      <c r="V119">
        <f t="shared" si="47"/>
        <v>0</v>
      </c>
      <c r="Y119">
        <f t="shared" si="48"/>
        <v>0</v>
      </c>
      <c r="AB119">
        <f t="shared" si="75"/>
        <v>117</v>
      </c>
      <c r="AC119" s="1">
        <v>1.2817400000000001</v>
      </c>
      <c r="AD119">
        <f t="shared" si="49"/>
        <v>8.892500000000002E-5</v>
      </c>
      <c r="AF119" s="1">
        <v>0.852661</v>
      </c>
      <c r="AG119">
        <f t="shared" si="50"/>
        <v>1.1815163959660298E-4</v>
      </c>
      <c r="AJ119">
        <f t="shared" si="51"/>
        <v>0</v>
      </c>
      <c r="AM119">
        <f t="shared" si="52"/>
        <v>0</v>
      </c>
      <c r="AP119">
        <f t="shared" si="53"/>
        <v>0</v>
      </c>
      <c r="AS119">
        <f t="shared" si="54"/>
        <v>0</v>
      </c>
      <c r="AV119">
        <f t="shared" si="55"/>
        <v>0</v>
      </c>
      <c r="AY119">
        <f t="shared" si="76"/>
        <v>117</v>
      </c>
      <c r="AZ119" s="1">
        <v>1.1135900000000001</v>
      </c>
      <c r="BA119">
        <f t="shared" si="56"/>
        <v>7.7152430555555546E-5</v>
      </c>
      <c r="BC119" s="1">
        <v>0.46438600000000002</v>
      </c>
      <c r="BD119">
        <f t="shared" si="57"/>
        <v>6.3862291666666668E-5</v>
      </c>
      <c r="BG119">
        <f t="shared" si="58"/>
        <v>0</v>
      </c>
      <c r="BJ119">
        <f t="shared" si="59"/>
        <v>0</v>
      </c>
      <c r="BM119">
        <f t="shared" si="60"/>
        <v>0</v>
      </c>
      <c r="BZ119">
        <f t="shared" si="77"/>
        <v>117</v>
      </c>
      <c r="CA119" s="1">
        <v>1.1901900000000001</v>
      </c>
      <c r="CB119">
        <f t="shared" si="61"/>
        <v>8.913639773531492E-5</v>
      </c>
      <c r="CD119" s="1">
        <v>0.69345100000000004</v>
      </c>
      <c r="CE119">
        <f t="shared" si="62"/>
        <v>9.5751041666666643E-5</v>
      </c>
      <c r="CH119">
        <f t="shared" si="63"/>
        <v>0</v>
      </c>
      <c r="CK119">
        <f t="shared" si="64"/>
        <v>0</v>
      </c>
      <c r="CN119">
        <f t="shared" si="65"/>
        <v>0</v>
      </c>
      <c r="CQ119">
        <f t="shared" si="66"/>
        <v>0</v>
      </c>
      <c r="CT119">
        <f t="shared" si="67"/>
        <v>0</v>
      </c>
      <c r="CX119">
        <f t="shared" si="68"/>
        <v>0</v>
      </c>
      <c r="DA119">
        <f t="shared" si="69"/>
        <v>0</v>
      </c>
      <c r="DD119">
        <f t="shared" si="70"/>
        <v>0</v>
      </c>
      <c r="DG119">
        <f t="shared" si="71"/>
        <v>0</v>
      </c>
      <c r="DJ119">
        <f t="shared" si="72"/>
        <v>0</v>
      </c>
    </row>
    <row r="120" spans="4:114" x14ac:dyDescent="0.25">
      <c r="D120">
        <f t="shared" si="73"/>
        <v>118</v>
      </c>
      <c r="E120" s="1">
        <f t="shared" si="74"/>
        <v>6.4326388888888896E-3</v>
      </c>
      <c r="F120" s="1">
        <v>1.3375900000000001</v>
      </c>
      <c r="G120">
        <f t="shared" si="42"/>
        <v>1.0027389950460014E-4</v>
      </c>
      <c r="I120" s="1">
        <v>1.15601</v>
      </c>
      <c r="J120">
        <f t="shared" si="43"/>
        <v>1.6034444444444444E-4</v>
      </c>
      <c r="L120" s="1">
        <v>0.59240700000000002</v>
      </c>
      <c r="M120">
        <f t="shared" si="44"/>
        <v>1.6359541666666669E-4</v>
      </c>
      <c r="P120">
        <f t="shared" si="45"/>
        <v>0</v>
      </c>
      <c r="S120">
        <f t="shared" si="46"/>
        <v>0</v>
      </c>
      <c r="V120">
        <f t="shared" si="47"/>
        <v>0</v>
      </c>
      <c r="Y120">
        <f t="shared" si="48"/>
        <v>0</v>
      </c>
      <c r="AB120">
        <f t="shared" si="75"/>
        <v>118</v>
      </c>
      <c r="AC120" s="1">
        <v>1.2793000000000001</v>
      </c>
      <c r="AD120">
        <f t="shared" si="49"/>
        <v>8.8712847222222228E-5</v>
      </c>
      <c r="AF120" s="1">
        <v>0.84655800000000003</v>
      </c>
      <c r="AG120">
        <f t="shared" si="50"/>
        <v>1.1732405891719747E-4</v>
      </c>
      <c r="AJ120">
        <f t="shared" si="51"/>
        <v>0</v>
      </c>
      <c r="AM120">
        <f t="shared" si="52"/>
        <v>0</v>
      </c>
      <c r="AP120">
        <f t="shared" si="53"/>
        <v>0</v>
      </c>
      <c r="AS120">
        <f t="shared" si="54"/>
        <v>0</v>
      </c>
      <c r="AV120">
        <f t="shared" si="55"/>
        <v>0</v>
      </c>
      <c r="AY120">
        <f t="shared" si="76"/>
        <v>118</v>
      </c>
      <c r="AZ120" s="1">
        <v>1.1084000000000001</v>
      </c>
      <c r="BA120">
        <f t="shared" si="56"/>
        <v>7.6845138888888888E-5</v>
      </c>
      <c r="BC120" s="1">
        <v>0.455231</v>
      </c>
      <c r="BD120">
        <f t="shared" si="57"/>
        <v>6.2584375000000002E-5</v>
      </c>
      <c r="BG120">
        <f t="shared" si="58"/>
        <v>0</v>
      </c>
      <c r="BJ120">
        <f t="shared" si="59"/>
        <v>0</v>
      </c>
      <c r="BM120">
        <f t="shared" si="60"/>
        <v>0</v>
      </c>
      <c r="BZ120">
        <f t="shared" si="77"/>
        <v>118</v>
      </c>
      <c r="CA120" s="1">
        <v>1.1862200000000001</v>
      </c>
      <c r="CB120">
        <f t="shared" si="61"/>
        <v>8.8815697098372268E-5</v>
      </c>
      <c r="CD120" s="1">
        <v>0.68536399999999997</v>
      </c>
      <c r="CE120">
        <f t="shared" si="62"/>
        <v>9.4621458333333337E-5</v>
      </c>
      <c r="CH120">
        <f t="shared" si="63"/>
        <v>0</v>
      </c>
      <c r="CK120">
        <f t="shared" si="64"/>
        <v>0</v>
      </c>
      <c r="CN120">
        <f t="shared" si="65"/>
        <v>0</v>
      </c>
      <c r="CQ120">
        <f t="shared" si="66"/>
        <v>0</v>
      </c>
      <c r="CT120">
        <f t="shared" si="67"/>
        <v>0</v>
      </c>
      <c r="CX120">
        <f t="shared" si="68"/>
        <v>0</v>
      </c>
      <c r="DA120">
        <f t="shared" si="69"/>
        <v>0</v>
      </c>
      <c r="DD120">
        <f t="shared" si="70"/>
        <v>0</v>
      </c>
      <c r="DG120">
        <f t="shared" si="71"/>
        <v>0</v>
      </c>
      <c r="DJ120">
        <f t="shared" si="72"/>
        <v>0</v>
      </c>
    </row>
    <row r="121" spans="4:114" x14ac:dyDescent="0.25">
      <c r="D121">
        <f t="shared" si="73"/>
        <v>119</v>
      </c>
      <c r="E121" s="1">
        <f t="shared" si="74"/>
        <v>6.4871527777777783E-3</v>
      </c>
      <c r="F121" s="1">
        <v>1.33575</v>
      </c>
      <c r="G121">
        <f t="shared" si="42"/>
        <v>1.0010210898796884E-4</v>
      </c>
      <c r="I121" s="1">
        <v>1.1529499999999999</v>
      </c>
      <c r="J121">
        <f t="shared" si="43"/>
        <v>1.5987777777777776E-4</v>
      </c>
      <c r="L121" s="1">
        <v>0.58548</v>
      </c>
      <c r="M121">
        <f t="shared" si="44"/>
        <v>1.6169652777777777E-4</v>
      </c>
      <c r="P121">
        <f t="shared" si="45"/>
        <v>0</v>
      </c>
      <c r="S121">
        <f t="shared" si="46"/>
        <v>0</v>
      </c>
      <c r="V121">
        <f t="shared" si="47"/>
        <v>0</v>
      </c>
      <c r="Y121">
        <f t="shared" si="48"/>
        <v>0</v>
      </c>
      <c r="AB121">
        <f t="shared" si="75"/>
        <v>119</v>
      </c>
      <c r="AC121" s="1">
        <v>1.27563</v>
      </c>
      <c r="AD121">
        <f t="shared" si="49"/>
        <v>8.8479513888888898E-5</v>
      </c>
      <c r="AF121" s="1">
        <v>0.84075900000000003</v>
      </c>
      <c r="AG121">
        <f t="shared" si="50"/>
        <v>1.1651768577494693E-4</v>
      </c>
      <c r="AJ121">
        <f t="shared" si="51"/>
        <v>0</v>
      </c>
      <c r="AM121">
        <f t="shared" si="52"/>
        <v>0</v>
      </c>
      <c r="AP121">
        <f t="shared" si="53"/>
        <v>0</v>
      </c>
      <c r="AS121">
        <f t="shared" si="54"/>
        <v>0</v>
      </c>
      <c r="AV121">
        <f t="shared" si="55"/>
        <v>0</v>
      </c>
      <c r="AY121">
        <f t="shared" si="76"/>
        <v>119</v>
      </c>
      <c r="AZ121" s="1">
        <v>1.1047400000000001</v>
      </c>
      <c r="BA121">
        <f t="shared" si="56"/>
        <v>7.6569444444444441E-5</v>
      </c>
      <c r="BC121" s="1">
        <v>0.44598399999999999</v>
      </c>
      <c r="BD121">
        <f t="shared" si="57"/>
        <v>6.1304305555555543E-5</v>
      </c>
      <c r="BG121">
        <f t="shared" si="58"/>
        <v>0</v>
      </c>
      <c r="BJ121">
        <f t="shared" si="59"/>
        <v>0</v>
      </c>
      <c r="BM121">
        <f t="shared" si="60"/>
        <v>0</v>
      </c>
      <c r="BZ121">
        <f t="shared" si="77"/>
        <v>119</v>
      </c>
      <c r="CA121" s="1">
        <v>1.18164</v>
      </c>
      <c r="CB121">
        <f t="shared" si="61"/>
        <v>8.8449235668789801E-5</v>
      </c>
      <c r="CD121" s="1">
        <v>0.67718500000000004</v>
      </c>
      <c r="CE121">
        <f t="shared" si="62"/>
        <v>9.3489722222222211E-5</v>
      </c>
      <c r="CH121">
        <f t="shared" si="63"/>
        <v>0</v>
      </c>
      <c r="CK121">
        <f t="shared" si="64"/>
        <v>0</v>
      </c>
      <c r="CN121">
        <f t="shared" si="65"/>
        <v>0</v>
      </c>
      <c r="CQ121">
        <f t="shared" si="66"/>
        <v>0</v>
      </c>
      <c r="CT121">
        <f t="shared" si="67"/>
        <v>0</v>
      </c>
      <c r="CX121">
        <f t="shared" si="68"/>
        <v>0</v>
      </c>
      <c r="DA121">
        <f t="shared" si="69"/>
        <v>0</v>
      </c>
      <c r="DD121">
        <f t="shared" si="70"/>
        <v>0</v>
      </c>
      <c r="DG121">
        <f t="shared" si="71"/>
        <v>0</v>
      </c>
      <c r="DJ121">
        <f t="shared" si="72"/>
        <v>0</v>
      </c>
    </row>
    <row r="122" spans="4:114" x14ac:dyDescent="0.25">
      <c r="D122">
        <f t="shared" si="73"/>
        <v>120</v>
      </c>
      <c r="E122" s="1">
        <f t="shared" si="74"/>
        <v>6.541666666666667E-3</v>
      </c>
      <c r="F122" s="1">
        <v>1.33301</v>
      </c>
      <c r="G122">
        <f t="shared" si="42"/>
        <v>9.9941946213729654E-5</v>
      </c>
      <c r="I122" s="1">
        <v>1.1492899999999999</v>
      </c>
      <c r="J122">
        <f t="shared" si="43"/>
        <v>1.5936944444444443E-4</v>
      </c>
      <c r="L122" s="1">
        <v>0.578735</v>
      </c>
      <c r="M122">
        <f t="shared" si="44"/>
        <v>1.5980611111111111E-4</v>
      </c>
      <c r="P122">
        <f t="shared" si="45"/>
        <v>0</v>
      </c>
      <c r="S122">
        <f t="shared" si="46"/>
        <v>0</v>
      </c>
      <c r="V122">
        <f t="shared" si="47"/>
        <v>0</v>
      </c>
      <c r="Y122">
        <f t="shared" si="48"/>
        <v>0</v>
      </c>
      <c r="AB122">
        <f t="shared" si="75"/>
        <v>120</v>
      </c>
      <c r="AC122" s="1">
        <v>1.27258</v>
      </c>
      <c r="AD122">
        <f t="shared" si="49"/>
        <v>8.827847222222222E-5</v>
      </c>
      <c r="AF122" s="1">
        <v>0.83496099999999995</v>
      </c>
      <c r="AG122">
        <f t="shared" si="50"/>
        <v>1.1577500477707007E-4</v>
      </c>
      <c r="AJ122">
        <f t="shared" si="51"/>
        <v>0</v>
      </c>
      <c r="AM122">
        <f t="shared" si="52"/>
        <v>0</v>
      </c>
      <c r="AP122">
        <f t="shared" si="53"/>
        <v>0</v>
      </c>
      <c r="AS122">
        <f t="shared" si="54"/>
        <v>0</v>
      </c>
      <c r="AV122">
        <f t="shared" si="55"/>
        <v>0</v>
      </c>
      <c r="AY122">
        <f t="shared" si="76"/>
        <v>120</v>
      </c>
      <c r="AZ122" s="1">
        <v>1.10046</v>
      </c>
      <c r="BA122">
        <f t="shared" si="56"/>
        <v>7.6272569444444443E-5</v>
      </c>
      <c r="BC122" s="1">
        <v>0.43679800000000002</v>
      </c>
      <c r="BD122">
        <f t="shared" si="57"/>
        <v>6.0028472222222224E-5</v>
      </c>
      <c r="BG122">
        <f t="shared" si="58"/>
        <v>0</v>
      </c>
      <c r="BJ122">
        <f t="shared" si="59"/>
        <v>0</v>
      </c>
      <c r="BM122">
        <f t="shared" si="60"/>
        <v>0</v>
      </c>
      <c r="BZ122">
        <f t="shared" si="77"/>
        <v>120</v>
      </c>
      <c r="CA122" s="1">
        <v>1.17645</v>
      </c>
      <c r="CB122">
        <f t="shared" si="61"/>
        <v>8.808314932767161E-5</v>
      </c>
      <c r="CD122" s="1">
        <v>0.66906699999999997</v>
      </c>
      <c r="CE122">
        <f t="shared" si="62"/>
        <v>9.2364375000000005E-5</v>
      </c>
      <c r="CH122">
        <f t="shared" si="63"/>
        <v>0</v>
      </c>
      <c r="CK122">
        <f t="shared" si="64"/>
        <v>0</v>
      </c>
      <c r="CN122">
        <f t="shared" si="65"/>
        <v>0</v>
      </c>
      <c r="CQ122">
        <f t="shared" si="66"/>
        <v>0</v>
      </c>
      <c r="CT122">
        <f t="shared" si="67"/>
        <v>0</v>
      </c>
      <c r="CX122">
        <f t="shared" si="68"/>
        <v>0</v>
      </c>
      <c r="DA122">
        <f t="shared" si="69"/>
        <v>0</v>
      </c>
      <c r="DD122">
        <f t="shared" si="70"/>
        <v>0</v>
      </c>
      <c r="DG122">
        <f t="shared" si="71"/>
        <v>0</v>
      </c>
      <c r="DJ122">
        <f t="shared" si="72"/>
        <v>0</v>
      </c>
    </row>
    <row r="123" spans="4:114" x14ac:dyDescent="0.25">
      <c r="D123">
        <f t="shared" si="73"/>
        <v>121</v>
      </c>
      <c r="E123" s="1">
        <f t="shared" si="74"/>
        <v>6.5961805555555557E-3</v>
      </c>
      <c r="F123" s="1">
        <v>1.33148</v>
      </c>
      <c r="G123">
        <f t="shared" si="42"/>
        <v>9.9770155697098377E-5</v>
      </c>
      <c r="I123" s="1">
        <v>1.1456299999999999</v>
      </c>
      <c r="J123">
        <f t="shared" si="43"/>
        <v>1.5888194444444443E-4</v>
      </c>
      <c r="L123" s="1">
        <v>0.57186899999999996</v>
      </c>
      <c r="M123">
        <f t="shared" si="44"/>
        <v>1.5791999999999998E-4</v>
      </c>
      <c r="P123">
        <f t="shared" si="45"/>
        <v>0</v>
      </c>
      <c r="S123">
        <f t="shared" si="46"/>
        <v>0</v>
      </c>
      <c r="V123">
        <f t="shared" si="47"/>
        <v>0</v>
      </c>
      <c r="Y123">
        <f t="shared" si="48"/>
        <v>0</v>
      </c>
      <c r="AB123">
        <f t="shared" si="75"/>
        <v>121</v>
      </c>
      <c r="AC123" s="1">
        <v>1.2698400000000001</v>
      </c>
      <c r="AD123">
        <f t="shared" si="49"/>
        <v>8.8055902777777782E-5</v>
      </c>
      <c r="AF123" s="1">
        <v>0.83007799999999998</v>
      </c>
      <c r="AG123">
        <f t="shared" si="50"/>
        <v>1.1494742409766455E-4</v>
      </c>
      <c r="AJ123">
        <f t="shared" si="51"/>
        <v>0</v>
      </c>
      <c r="AM123">
        <f t="shared" si="52"/>
        <v>0</v>
      </c>
      <c r="AP123">
        <f t="shared" si="53"/>
        <v>0</v>
      </c>
      <c r="AS123">
        <f t="shared" si="54"/>
        <v>0</v>
      </c>
      <c r="AV123">
        <f t="shared" si="55"/>
        <v>0</v>
      </c>
      <c r="AY123">
        <f t="shared" si="76"/>
        <v>121</v>
      </c>
      <c r="AZ123" s="1">
        <v>1.09619</v>
      </c>
      <c r="BA123">
        <f t="shared" si="56"/>
        <v>7.5965277777777785E-5</v>
      </c>
      <c r="BC123" s="1">
        <v>0.42761199999999999</v>
      </c>
      <c r="BD123">
        <f t="shared" si="57"/>
        <v>5.8750555555555557E-5</v>
      </c>
      <c r="BG123">
        <f t="shared" si="58"/>
        <v>0</v>
      </c>
      <c r="BJ123">
        <f t="shared" si="59"/>
        <v>0</v>
      </c>
      <c r="BM123">
        <f t="shared" si="60"/>
        <v>0</v>
      </c>
      <c r="BZ123">
        <f t="shared" si="77"/>
        <v>121</v>
      </c>
      <c r="CA123" s="1">
        <v>1.17188</v>
      </c>
      <c r="CB123">
        <f t="shared" si="61"/>
        <v>8.7762823779193207E-5</v>
      </c>
      <c r="CD123" s="1">
        <v>0.66098000000000001</v>
      </c>
      <c r="CE123">
        <f t="shared" si="62"/>
        <v>9.123694444444445E-5</v>
      </c>
      <c r="CH123">
        <f t="shared" si="63"/>
        <v>0</v>
      </c>
      <c r="CK123">
        <f t="shared" si="64"/>
        <v>0</v>
      </c>
      <c r="CN123">
        <f t="shared" si="65"/>
        <v>0</v>
      </c>
      <c r="CQ123">
        <f t="shared" si="66"/>
        <v>0</v>
      </c>
      <c r="CT123">
        <f t="shared" si="67"/>
        <v>0</v>
      </c>
      <c r="CX123">
        <f t="shared" si="68"/>
        <v>0</v>
      </c>
      <c r="DA123">
        <f t="shared" si="69"/>
        <v>0</v>
      </c>
      <c r="DD123">
        <f t="shared" si="70"/>
        <v>0</v>
      </c>
      <c r="DG123">
        <f t="shared" si="71"/>
        <v>0</v>
      </c>
      <c r="DJ123">
        <f t="shared" si="72"/>
        <v>0</v>
      </c>
    </row>
    <row r="124" spans="4:114" x14ac:dyDescent="0.25">
      <c r="D124">
        <f t="shared" si="73"/>
        <v>122</v>
      </c>
      <c r="E124" s="1">
        <f t="shared" si="74"/>
        <v>6.6506944444444452E-3</v>
      </c>
      <c r="F124" s="1">
        <v>1.32843</v>
      </c>
      <c r="G124">
        <f t="shared" si="42"/>
        <v>9.9598365180467101E-5</v>
      </c>
      <c r="I124" s="1">
        <v>1.1422699999999999</v>
      </c>
      <c r="J124">
        <f t="shared" si="43"/>
        <v>1.5833124999999998E-4</v>
      </c>
      <c r="L124" s="1">
        <v>0.56515499999999996</v>
      </c>
      <c r="M124">
        <f t="shared" si="44"/>
        <v>1.5604652777777777E-4</v>
      </c>
      <c r="P124">
        <f t="shared" si="45"/>
        <v>0</v>
      </c>
      <c r="S124">
        <f t="shared" si="46"/>
        <v>0</v>
      </c>
      <c r="V124">
        <f t="shared" si="47"/>
        <v>0</v>
      </c>
      <c r="Y124">
        <f t="shared" si="48"/>
        <v>0</v>
      </c>
      <c r="AB124">
        <f t="shared" si="75"/>
        <v>122</v>
      </c>
      <c r="AC124" s="1">
        <v>1.26617</v>
      </c>
      <c r="AD124">
        <f t="shared" si="49"/>
        <v>8.7833333333333345E-5</v>
      </c>
      <c r="AF124" s="1">
        <v>0.82305899999999999</v>
      </c>
      <c r="AG124">
        <f t="shared" si="50"/>
        <v>1.1409863588110404E-4</v>
      </c>
      <c r="AJ124">
        <f t="shared" si="51"/>
        <v>0</v>
      </c>
      <c r="AM124">
        <f t="shared" si="52"/>
        <v>0</v>
      </c>
      <c r="AP124">
        <f t="shared" si="53"/>
        <v>0</v>
      </c>
      <c r="AS124">
        <f t="shared" si="54"/>
        <v>0</v>
      </c>
      <c r="AV124">
        <f t="shared" si="55"/>
        <v>0</v>
      </c>
      <c r="AY124">
        <f t="shared" si="76"/>
        <v>122</v>
      </c>
      <c r="AZ124" s="1">
        <v>1.09161</v>
      </c>
      <c r="BA124">
        <f t="shared" si="56"/>
        <v>7.5679166666666665E-5</v>
      </c>
      <c r="BC124" s="1">
        <v>0.41839599999999999</v>
      </c>
      <c r="BD124">
        <f t="shared" si="57"/>
        <v>5.7476874999999997E-5</v>
      </c>
      <c r="BG124">
        <f t="shared" si="58"/>
        <v>0</v>
      </c>
      <c r="BJ124">
        <f t="shared" si="59"/>
        <v>0</v>
      </c>
      <c r="BM124">
        <f t="shared" si="60"/>
        <v>0</v>
      </c>
      <c r="BZ124">
        <f t="shared" si="77"/>
        <v>122</v>
      </c>
      <c r="CA124" s="1">
        <v>1.16791</v>
      </c>
      <c r="CB124">
        <f t="shared" si="61"/>
        <v>8.7453750884642582E-5</v>
      </c>
      <c r="CD124" s="1">
        <v>0.65283199999999997</v>
      </c>
      <c r="CE124">
        <f t="shared" si="62"/>
        <v>9.0105277777777768E-5</v>
      </c>
      <c r="CH124">
        <f t="shared" si="63"/>
        <v>0</v>
      </c>
      <c r="CK124">
        <f t="shared" si="64"/>
        <v>0</v>
      </c>
      <c r="CN124">
        <f t="shared" si="65"/>
        <v>0</v>
      </c>
      <c r="CQ124">
        <f t="shared" si="66"/>
        <v>0</v>
      </c>
      <c r="CT124">
        <f t="shared" si="67"/>
        <v>0</v>
      </c>
      <c r="CX124">
        <f t="shared" si="68"/>
        <v>0</v>
      </c>
      <c r="DA124">
        <f t="shared" si="69"/>
        <v>0</v>
      </c>
      <c r="DD124">
        <f t="shared" si="70"/>
        <v>0</v>
      </c>
      <c r="DG124">
        <f t="shared" si="71"/>
        <v>0</v>
      </c>
      <c r="DJ124">
        <f t="shared" si="72"/>
        <v>0</v>
      </c>
    </row>
    <row r="125" spans="4:114" x14ac:dyDescent="0.25">
      <c r="D125">
        <f t="shared" si="73"/>
        <v>123</v>
      </c>
      <c r="E125" s="1">
        <f t="shared" si="74"/>
        <v>6.7052083333333339E-3</v>
      </c>
      <c r="F125" s="1">
        <v>1.3269</v>
      </c>
      <c r="G125">
        <f t="shared" si="42"/>
        <v>9.9438202406227879E-5</v>
      </c>
      <c r="I125" s="1">
        <v>1.1376999999999999</v>
      </c>
      <c r="J125">
        <f t="shared" si="43"/>
        <v>1.5778055555555552E-4</v>
      </c>
      <c r="L125" s="1">
        <v>0.55837999999999999</v>
      </c>
      <c r="M125">
        <f t="shared" si="44"/>
        <v>1.5415611111111111E-4</v>
      </c>
      <c r="P125">
        <f t="shared" si="45"/>
        <v>0</v>
      </c>
      <c r="S125">
        <f t="shared" si="46"/>
        <v>0</v>
      </c>
      <c r="V125">
        <f t="shared" si="47"/>
        <v>0</v>
      </c>
      <c r="Y125">
        <f t="shared" si="48"/>
        <v>0</v>
      </c>
      <c r="AB125">
        <f t="shared" si="75"/>
        <v>123</v>
      </c>
      <c r="AC125" s="1">
        <v>1.2634300000000001</v>
      </c>
      <c r="AD125">
        <f t="shared" si="49"/>
        <v>8.7632291666666666E-5</v>
      </c>
      <c r="AF125" s="1">
        <v>0.81787100000000001</v>
      </c>
      <c r="AG125">
        <f t="shared" si="50"/>
        <v>1.132922627388535E-4</v>
      </c>
      <c r="AJ125">
        <f t="shared" si="51"/>
        <v>0</v>
      </c>
      <c r="AM125">
        <f t="shared" si="52"/>
        <v>0</v>
      </c>
      <c r="AP125">
        <f t="shared" si="53"/>
        <v>0</v>
      </c>
      <c r="AS125">
        <f t="shared" si="54"/>
        <v>0</v>
      </c>
      <c r="AV125">
        <f t="shared" si="55"/>
        <v>0</v>
      </c>
      <c r="AY125">
        <f t="shared" si="76"/>
        <v>123</v>
      </c>
      <c r="AZ125" s="1">
        <v>1.08795</v>
      </c>
      <c r="BA125">
        <f t="shared" si="56"/>
        <v>7.5393055555555546E-5</v>
      </c>
      <c r="BC125" s="1">
        <v>0.409271</v>
      </c>
      <c r="BD125">
        <f t="shared" si="57"/>
        <v>5.6205277777777778E-5</v>
      </c>
      <c r="BG125">
        <f t="shared" si="58"/>
        <v>0</v>
      </c>
      <c r="BJ125">
        <f t="shared" si="59"/>
        <v>0</v>
      </c>
      <c r="BM125">
        <f t="shared" si="60"/>
        <v>0</v>
      </c>
      <c r="BZ125">
        <f t="shared" si="77"/>
        <v>123</v>
      </c>
      <c r="CA125" s="1">
        <v>1.16364</v>
      </c>
      <c r="CB125">
        <f t="shared" si="61"/>
        <v>8.712179759377211E-5</v>
      </c>
      <c r="CD125" s="1">
        <v>0.64468400000000003</v>
      </c>
      <c r="CE125">
        <f t="shared" si="62"/>
        <v>8.8971458333333322E-5</v>
      </c>
      <c r="CH125">
        <f t="shared" si="63"/>
        <v>0</v>
      </c>
      <c r="CK125">
        <f t="shared" si="64"/>
        <v>0</v>
      </c>
      <c r="CN125">
        <f t="shared" si="65"/>
        <v>0</v>
      </c>
      <c r="CQ125">
        <f t="shared" si="66"/>
        <v>0</v>
      </c>
      <c r="CT125">
        <f t="shared" si="67"/>
        <v>0</v>
      </c>
      <c r="CX125">
        <f t="shared" si="68"/>
        <v>0</v>
      </c>
      <c r="DA125">
        <f t="shared" si="69"/>
        <v>0</v>
      </c>
      <c r="DD125">
        <f t="shared" si="70"/>
        <v>0</v>
      </c>
      <c r="DG125">
        <f t="shared" si="71"/>
        <v>0</v>
      </c>
      <c r="DJ125">
        <f t="shared" si="72"/>
        <v>0</v>
      </c>
    </row>
    <row r="126" spans="4:114" x14ac:dyDescent="0.25">
      <c r="D126">
        <f t="shared" si="73"/>
        <v>124</v>
      </c>
      <c r="E126" s="1">
        <f t="shared" si="74"/>
        <v>6.7597222222222225E-3</v>
      </c>
      <c r="F126" s="1">
        <v>1.32416</v>
      </c>
      <c r="G126">
        <f t="shared" si="42"/>
        <v>9.9266786978060851E-5</v>
      </c>
      <c r="I126" s="1">
        <v>1.1343399999999999</v>
      </c>
      <c r="J126">
        <f t="shared" si="43"/>
        <v>1.5727152777777779E-4</v>
      </c>
      <c r="L126" s="1">
        <v>0.55154400000000003</v>
      </c>
      <c r="M126">
        <f t="shared" si="44"/>
        <v>1.5226152777777781E-4</v>
      </c>
      <c r="P126">
        <f t="shared" si="45"/>
        <v>0</v>
      </c>
      <c r="S126">
        <f t="shared" si="46"/>
        <v>0</v>
      </c>
      <c r="V126">
        <f t="shared" si="47"/>
        <v>0</v>
      </c>
      <c r="Y126">
        <f t="shared" si="48"/>
        <v>0</v>
      </c>
      <c r="AB126">
        <f t="shared" si="75"/>
        <v>124</v>
      </c>
      <c r="AC126" s="1">
        <v>1.2603800000000001</v>
      </c>
      <c r="AD126">
        <f t="shared" si="49"/>
        <v>8.7420138888888888E-5</v>
      </c>
      <c r="AF126" s="1">
        <v>0.81146200000000002</v>
      </c>
      <c r="AG126">
        <f t="shared" si="50"/>
        <v>1.12464682059448E-4</v>
      </c>
      <c r="AJ126">
        <f t="shared" si="51"/>
        <v>0</v>
      </c>
      <c r="AM126">
        <f t="shared" si="52"/>
        <v>0</v>
      </c>
      <c r="AP126">
        <f t="shared" si="53"/>
        <v>0</v>
      </c>
      <c r="AS126">
        <f t="shared" si="54"/>
        <v>0</v>
      </c>
      <c r="AV126">
        <f t="shared" si="55"/>
        <v>0</v>
      </c>
      <c r="AY126">
        <f t="shared" si="76"/>
        <v>124</v>
      </c>
      <c r="AZ126" s="1">
        <v>1.0833699999999999</v>
      </c>
      <c r="BA126">
        <f t="shared" si="56"/>
        <v>7.505416666666665E-5</v>
      </c>
      <c r="BC126" s="1">
        <v>0.40008500000000002</v>
      </c>
      <c r="BD126">
        <f t="shared" si="57"/>
        <v>5.4937986111111109E-5</v>
      </c>
      <c r="BG126">
        <f t="shared" si="58"/>
        <v>0</v>
      </c>
      <c r="BJ126">
        <f t="shared" si="59"/>
        <v>0</v>
      </c>
      <c r="BM126">
        <f t="shared" si="60"/>
        <v>0</v>
      </c>
      <c r="BZ126">
        <f t="shared" si="77"/>
        <v>124</v>
      </c>
      <c r="CA126" s="1">
        <v>1.15906</v>
      </c>
      <c r="CB126">
        <f t="shared" si="61"/>
        <v>8.6755336164189657E-5</v>
      </c>
      <c r="CD126" s="1">
        <v>0.63650499999999999</v>
      </c>
      <c r="CE126">
        <f t="shared" si="62"/>
        <v>8.7846111111111115E-5</v>
      </c>
      <c r="CH126">
        <f t="shared" si="63"/>
        <v>0</v>
      </c>
      <c r="CK126">
        <f t="shared" si="64"/>
        <v>0</v>
      </c>
      <c r="CN126">
        <f t="shared" si="65"/>
        <v>0</v>
      </c>
      <c r="CQ126">
        <f t="shared" si="66"/>
        <v>0</v>
      </c>
      <c r="CT126">
        <f t="shared" si="67"/>
        <v>0</v>
      </c>
      <c r="CX126">
        <f t="shared" si="68"/>
        <v>0</v>
      </c>
      <c r="DA126">
        <f t="shared" si="69"/>
        <v>0</v>
      </c>
      <c r="DD126">
        <f t="shared" si="70"/>
        <v>0</v>
      </c>
      <c r="DG126">
        <f t="shared" si="71"/>
        <v>0</v>
      </c>
      <c r="DJ126">
        <f t="shared" si="72"/>
        <v>0</v>
      </c>
    </row>
    <row r="127" spans="4:114" x14ac:dyDescent="0.25">
      <c r="D127">
        <f t="shared" si="73"/>
        <v>125</v>
      </c>
      <c r="E127" s="1">
        <f t="shared" si="74"/>
        <v>6.8142361111111112E-3</v>
      </c>
      <c r="F127" s="1">
        <v>1.32233</v>
      </c>
      <c r="G127">
        <f t="shared" si="42"/>
        <v>9.9140757254069376E-5</v>
      </c>
      <c r="I127" s="1">
        <v>1.1303700000000001</v>
      </c>
      <c r="J127">
        <f t="shared" si="43"/>
        <v>1.5676250000000002E-4</v>
      </c>
      <c r="L127" s="1">
        <v>0.54473899999999997</v>
      </c>
      <c r="M127">
        <f t="shared" si="44"/>
        <v>1.5037958333333332E-4</v>
      </c>
      <c r="P127">
        <f t="shared" si="45"/>
        <v>0</v>
      </c>
      <c r="S127">
        <f t="shared" si="46"/>
        <v>0</v>
      </c>
      <c r="V127">
        <f t="shared" si="47"/>
        <v>0</v>
      </c>
      <c r="Y127">
        <f t="shared" si="48"/>
        <v>0</v>
      </c>
      <c r="AB127">
        <f t="shared" si="75"/>
        <v>125</v>
      </c>
      <c r="AC127" s="1">
        <v>1.25732</v>
      </c>
      <c r="AD127">
        <f t="shared" si="49"/>
        <v>8.7186805555555558E-5</v>
      </c>
      <c r="AF127" s="1">
        <v>0.80596900000000005</v>
      </c>
      <c r="AG127">
        <f t="shared" si="50"/>
        <v>1.1167958598726114E-4</v>
      </c>
      <c r="AJ127">
        <f t="shared" si="51"/>
        <v>0</v>
      </c>
      <c r="AM127">
        <f t="shared" si="52"/>
        <v>0</v>
      </c>
      <c r="AP127">
        <f t="shared" si="53"/>
        <v>0</v>
      </c>
      <c r="AS127">
        <f t="shared" si="54"/>
        <v>0</v>
      </c>
      <c r="AV127">
        <f t="shared" si="55"/>
        <v>0</v>
      </c>
      <c r="AY127">
        <f t="shared" si="76"/>
        <v>125</v>
      </c>
      <c r="AZ127" s="1">
        <v>1.07819</v>
      </c>
      <c r="BA127">
        <f t="shared" si="56"/>
        <v>7.473645833333332E-5</v>
      </c>
      <c r="BC127" s="1">
        <v>0.39102199999999998</v>
      </c>
      <c r="BD127">
        <f t="shared" si="57"/>
        <v>5.3679166666666659E-5</v>
      </c>
      <c r="BG127">
        <f t="shared" si="58"/>
        <v>0</v>
      </c>
      <c r="BJ127">
        <f t="shared" si="59"/>
        <v>0</v>
      </c>
      <c r="BM127">
        <f t="shared" si="60"/>
        <v>0</v>
      </c>
      <c r="BZ127">
        <f t="shared" si="77"/>
        <v>125</v>
      </c>
      <c r="CA127" s="1">
        <v>1.15387</v>
      </c>
      <c r="CB127">
        <f t="shared" si="61"/>
        <v>8.6400502476999285E-5</v>
      </c>
      <c r="CD127" s="1">
        <v>0.62847900000000001</v>
      </c>
      <c r="CE127">
        <f t="shared" si="62"/>
        <v>8.6724999999999994E-5</v>
      </c>
      <c r="CH127">
        <f t="shared" si="63"/>
        <v>0</v>
      </c>
      <c r="CK127">
        <f t="shared" si="64"/>
        <v>0</v>
      </c>
      <c r="CN127">
        <f t="shared" si="65"/>
        <v>0</v>
      </c>
      <c r="CQ127">
        <f t="shared" si="66"/>
        <v>0</v>
      </c>
      <c r="CT127">
        <f t="shared" si="67"/>
        <v>0</v>
      </c>
      <c r="CX127">
        <f t="shared" si="68"/>
        <v>0</v>
      </c>
      <c r="DA127">
        <f t="shared" si="69"/>
        <v>0</v>
      </c>
      <c r="DD127">
        <f t="shared" si="70"/>
        <v>0</v>
      </c>
      <c r="DG127">
        <f t="shared" si="71"/>
        <v>0</v>
      </c>
      <c r="DJ127">
        <f t="shared" si="72"/>
        <v>0</v>
      </c>
    </row>
    <row r="128" spans="4:114" x14ac:dyDescent="0.25">
      <c r="D128">
        <f t="shared" si="73"/>
        <v>126</v>
      </c>
      <c r="E128" s="1">
        <f t="shared" si="74"/>
        <v>6.8687500000000007E-3</v>
      </c>
      <c r="F128" s="1">
        <v>1.3208</v>
      </c>
      <c r="G128">
        <f t="shared" si="42"/>
        <v>9.8991847133757959E-5</v>
      </c>
      <c r="I128" s="1">
        <v>1.1270100000000001</v>
      </c>
      <c r="J128">
        <f t="shared" si="43"/>
        <v>1.5631736111111112E-4</v>
      </c>
      <c r="L128" s="1">
        <v>0.53799399999999997</v>
      </c>
      <c r="M128">
        <f t="shared" si="44"/>
        <v>1.4851888888888886E-4</v>
      </c>
      <c r="P128">
        <f t="shared" si="45"/>
        <v>0</v>
      </c>
      <c r="S128">
        <f t="shared" si="46"/>
        <v>0</v>
      </c>
      <c r="V128">
        <f t="shared" si="47"/>
        <v>0</v>
      </c>
      <c r="Y128">
        <f t="shared" si="48"/>
        <v>0</v>
      </c>
      <c r="AB128">
        <f t="shared" si="75"/>
        <v>126</v>
      </c>
      <c r="AC128" s="1">
        <v>1.25366</v>
      </c>
      <c r="AD128">
        <f t="shared" si="49"/>
        <v>8.6975E-5</v>
      </c>
      <c r="AF128" s="1">
        <v>0.80017099999999997</v>
      </c>
      <c r="AG128">
        <f t="shared" si="50"/>
        <v>1.109156974522293E-4</v>
      </c>
      <c r="AJ128">
        <f t="shared" si="51"/>
        <v>0</v>
      </c>
      <c r="AM128">
        <f t="shared" si="52"/>
        <v>0</v>
      </c>
      <c r="AP128">
        <f t="shared" si="53"/>
        <v>0</v>
      </c>
      <c r="AS128">
        <f t="shared" si="54"/>
        <v>0</v>
      </c>
      <c r="AV128">
        <f t="shared" si="55"/>
        <v>0</v>
      </c>
      <c r="AY128">
        <f t="shared" si="76"/>
        <v>126</v>
      </c>
      <c r="AZ128" s="1">
        <v>1.07422</v>
      </c>
      <c r="BA128">
        <f t="shared" si="56"/>
        <v>7.4450347222222214E-5</v>
      </c>
      <c r="BC128" s="1">
        <v>0.38195800000000002</v>
      </c>
      <c r="BD128">
        <f t="shared" si="57"/>
        <v>5.2416041666666659E-5</v>
      </c>
      <c r="BG128">
        <f t="shared" si="58"/>
        <v>0</v>
      </c>
      <c r="BJ128">
        <f t="shared" si="59"/>
        <v>0</v>
      </c>
      <c r="BM128">
        <f t="shared" si="60"/>
        <v>0</v>
      </c>
      <c r="BZ128">
        <f t="shared" si="77"/>
        <v>126</v>
      </c>
      <c r="CA128" s="1">
        <v>1.1496</v>
      </c>
      <c r="CB128">
        <f t="shared" si="61"/>
        <v>8.6079801840056606E-5</v>
      </c>
      <c r="CD128" s="1">
        <v>0.62036100000000005</v>
      </c>
      <c r="CE128">
        <f t="shared" si="62"/>
        <v>8.5597569444444439E-5</v>
      </c>
      <c r="CH128">
        <f t="shared" si="63"/>
        <v>0</v>
      </c>
      <c r="CK128">
        <f t="shared" si="64"/>
        <v>0</v>
      </c>
      <c r="CN128">
        <f t="shared" si="65"/>
        <v>0</v>
      </c>
      <c r="CQ128">
        <f t="shared" si="66"/>
        <v>0</v>
      </c>
      <c r="CT128">
        <f t="shared" si="67"/>
        <v>0</v>
      </c>
      <c r="CX128">
        <f t="shared" si="68"/>
        <v>0</v>
      </c>
      <c r="DA128">
        <f t="shared" si="69"/>
        <v>0</v>
      </c>
      <c r="DD128">
        <f t="shared" si="70"/>
        <v>0</v>
      </c>
      <c r="DG128">
        <f t="shared" si="71"/>
        <v>0</v>
      </c>
      <c r="DJ128">
        <f t="shared" si="72"/>
        <v>0</v>
      </c>
    </row>
    <row r="129" spans="4:114" x14ac:dyDescent="0.25">
      <c r="D129">
        <f t="shared" si="73"/>
        <v>127</v>
      </c>
      <c r="E129" s="1">
        <f t="shared" si="74"/>
        <v>6.9232638888888894E-3</v>
      </c>
      <c r="F129" s="1">
        <v>1.31836</v>
      </c>
      <c r="G129">
        <f t="shared" si="42"/>
        <v>9.8820056617126656E-5</v>
      </c>
      <c r="I129" s="1">
        <v>1.1239600000000001</v>
      </c>
      <c r="J129">
        <f t="shared" si="43"/>
        <v>1.5583055555555558E-4</v>
      </c>
      <c r="L129" s="1">
        <v>0.53134199999999998</v>
      </c>
      <c r="M129">
        <f t="shared" si="44"/>
        <v>1.4665819444444444E-4</v>
      </c>
      <c r="P129">
        <f t="shared" si="45"/>
        <v>0</v>
      </c>
      <c r="S129">
        <f t="shared" si="46"/>
        <v>0</v>
      </c>
      <c r="V129">
        <f t="shared" si="47"/>
        <v>0</v>
      </c>
      <c r="Y129">
        <f t="shared" si="48"/>
        <v>0</v>
      </c>
      <c r="AB129">
        <f t="shared" si="75"/>
        <v>127</v>
      </c>
      <c r="AC129" s="1">
        <v>1.25122</v>
      </c>
      <c r="AD129">
        <f t="shared" si="49"/>
        <v>8.6784374999999994E-5</v>
      </c>
      <c r="AF129" s="1">
        <v>0.794983</v>
      </c>
      <c r="AG129">
        <f t="shared" si="50"/>
        <v>1.1015180891719745E-4</v>
      </c>
      <c r="AJ129">
        <f t="shared" si="51"/>
        <v>0</v>
      </c>
      <c r="AM129">
        <f t="shared" si="52"/>
        <v>0</v>
      </c>
      <c r="AP129">
        <f t="shared" si="53"/>
        <v>0</v>
      </c>
      <c r="AS129">
        <f t="shared" si="54"/>
        <v>0</v>
      </c>
      <c r="AV129">
        <f t="shared" si="55"/>
        <v>0</v>
      </c>
      <c r="AY129">
        <f t="shared" si="76"/>
        <v>127</v>
      </c>
      <c r="AZ129" s="1">
        <v>1.06995</v>
      </c>
      <c r="BA129">
        <f t="shared" si="56"/>
        <v>7.4132291666666663E-5</v>
      </c>
      <c r="BC129" s="1">
        <v>0.37283300000000003</v>
      </c>
      <c r="BD129">
        <f t="shared" si="57"/>
        <v>5.1150833333333338E-5</v>
      </c>
      <c r="BG129">
        <f t="shared" si="58"/>
        <v>0</v>
      </c>
      <c r="BJ129">
        <f t="shared" si="59"/>
        <v>0</v>
      </c>
      <c r="BM129">
        <f t="shared" si="60"/>
        <v>0</v>
      </c>
      <c r="BZ129">
        <f t="shared" si="77"/>
        <v>127</v>
      </c>
      <c r="CA129" s="1">
        <v>1.1453199999999999</v>
      </c>
      <c r="CB129">
        <f t="shared" si="61"/>
        <v>8.5736220806794039E-5</v>
      </c>
      <c r="CD129" s="1">
        <v>0.61224400000000001</v>
      </c>
      <c r="CE129">
        <f t="shared" si="62"/>
        <v>8.4474374999999997E-5</v>
      </c>
      <c r="CH129">
        <f t="shared" si="63"/>
        <v>0</v>
      </c>
      <c r="CK129">
        <f t="shared" si="64"/>
        <v>0</v>
      </c>
      <c r="CN129">
        <f t="shared" si="65"/>
        <v>0</v>
      </c>
      <c r="CQ129">
        <f t="shared" si="66"/>
        <v>0</v>
      </c>
      <c r="CT129">
        <f t="shared" si="67"/>
        <v>0</v>
      </c>
      <c r="CX129">
        <f t="shared" si="68"/>
        <v>0</v>
      </c>
      <c r="DA129">
        <f t="shared" si="69"/>
        <v>0</v>
      </c>
      <c r="DD129">
        <f t="shared" si="70"/>
        <v>0</v>
      </c>
      <c r="DG129">
        <f t="shared" si="71"/>
        <v>0</v>
      </c>
      <c r="DJ129">
        <f t="shared" si="72"/>
        <v>0</v>
      </c>
    </row>
    <row r="130" spans="4:114" x14ac:dyDescent="0.25">
      <c r="D130">
        <f t="shared" si="73"/>
        <v>128</v>
      </c>
      <c r="E130" s="1">
        <f t="shared" si="74"/>
        <v>6.9777777777777781E-3</v>
      </c>
      <c r="F130" s="1">
        <v>1.3162199999999999</v>
      </c>
      <c r="G130">
        <f t="shared" ref="G130:G193" si="78">(F130+F131)*1/2*0.212/0.785/3600</f>
        <v>9.8659893842887447E-5</v>
      </c>
      <c r="I130" s="1">
        <v>1.1200000000000001</v>
      </c>
      <c r="J130">
        <f t="shared" si="43"/>
        <v>1.5530069444444445E-4</v>
      </c>
      <c r="L130" s="1">
        <v>0.52459699999999998</v>
      </c>
      <c r="M130">
        <f t="shared" si="44"/>
        <v>1.4477625E-4</v>
      </c>
      <c r="P130">
        <f t="shared" si="45"/>
        <v>0</v>
      </c>
      <c r="S130">
        <f t="shared" si="46"/>
        <v>0</v>
      </c>
      <c r="V130">
        <f t="shared" si="47"/>
        <v>0</v>
      </c>
      <c r="Y130">
        <f t="shared" si="48"/>
        <v>0</v>
      </c>
      <c r="AB130">
        <f t="shared" si="75"/>
        <v>128</v>
      </c>
      <c r="AC130" s="1">
        <v>1.24817</v>
      </c>
      <c r="AD130">
        <f t="shared" si="49"/>
        <v>8.6582986111111122E-5</v>
      </c>
      <c r="AF130" s="1">
        <v>0.78918500000000003</v>
      </c>
      <c r="AG130">
        <f t="shared" si="50"/>
        <v>1.0932422823779193E-4</v>
      </c>
      <c r="AJ130">
        <f t="shared" si="51"/>
        <v>0</v>
      </c>
      <c r="AM130">
        <f t="shared" si="52"/>
        <v>0</v>
      </c>
      <c r="AP130">
        <f t="shared" si="53"/>
        <v>0</v>
      </c>
      <c r="AS130">
        <f t="shared" si="54"/>
        <v>0</v>
      </c>
      <c r="AV130">
        <f t="shared" si="55"/>
        <v>0</v>
      </c>
      <c r="AY130">
        <f t="shared" si="76"/>
        <v>128</v>
      </c>
      <c r="AZ130" s="1">
        <v>1.0650599999999999</v>
      </c>
      <c r="BA130">
        <f t="shared" si="56"/>
        <v>7.3835416666666665E-5</v>
      </c>
      <c r="BC130" s="1">
        <v>0.36373899999999998</v>
      </c>
      <c r="BD130">
        <f t="shared" si="57"/>
        <v>4.9900486111111108E-5</v>
      </c>
      <c r="BG130">
        <f t="shared" si="58"/>
        <v>0</v>
      </c>
      <c r="BJ130">
        <f t="shared" si="59"/>
        <v>0</v>
      </c>
      <c r="BM130">
        <f t="shared" si="60"/>
        <v>0</v>
      </c>
      <c r="BZ130">
        <f t="shared" si="77"/>
        <v>128</v>
      </c>
      <c r="CA130" s="1">
        <v>1.1404399999999999</v>
      </c>
      <c r="CB130">
        <f t="shared" si="61"/>
        <v>8.5393014861995736E-5</v>
      </c>
      <c r="CD130" s="1">
        <v>0.60418700000000003</v>
      </c>
      <c r="CE130">
        <f t="shared" si="62"/>
        <v>8.3355347222222224E-5</v>
      </c>
      <c r="CH130">
        <f t="shared" si="63"/>
        <v>0</v>
      </c>
      <c r="CK130">
        <f t="shared" si="64"/>
        <v>0</v>
      </c>
      <c r="CN130">
        <f t="shared" si="65"/>
        <v>0</v>
      </c>
      <c r="CQ130">
        <f t="shared" si="66"/>
        <v>0</v>
      </c>
      <c r="CT130">
        <f t="shared" si="67"/>
        <v>0</v>
      </c>
      <c r="CX130">
        <f t="shared" si="68"/>
        <v>0</v>
      </c>
      <c r="DA130">
        <f t="shared" si="69"/>
        <v>0</v>
      </c>
      <c r="DD130">
        <f t="shared" si="70"/>
        <v>0</v>
      </c>
      <c r="DG130">
        <f t="shared" si="71"/>
        <v>0</v>
      </c>
      <c r="DJ130">
        <f t="shared" si="72"/>
        <v>0</v>
      </c>
    </row>
    <row r="131" spans="4:114" x14ac:dyDescent="0.25">
      <c r="D131">
        <f t="shared" si="73"/>
        <v>129</v>
      </c>
      <c r="E131" s="1">
        <f t="shared" si="74"/>
        <v>7.0322916666666667E-3</v>
      </c>
      <c r="F131" s="1">
        <v>1.31409</v>
      </c>
      <c r="G131">
        <f t="shared" si="78"/>
        <v>9.8488478414720447E-5</v>
      </c>
      <c r="I131" s="1">
        <v>1.11633</v>
      </c>
      <c r="J131">
        <f t="shared" ref="J131:J194" si="79">(I131+I132)*1/2*0.3925/0.785/3600</f>
        <v>1.5477083333333334E-4</v>
      </c>
      <c r="L131" s="1">
        <v>0.51779200000000003</v>
      </c>
      <c r="M131">
        <f t="shared" ref="M131:M194" si="80">(L131+L132)*1/2*0.785/0.785/3600</f>
        <v>1.4288583333333334E-4</v>
      </c>
      <c r="P131">
        <f t="shared" ref="P131:P194" si="81">(O131+O132)*1/2*1.57/0.785/3600</f>
        <v>0</v>
      </c>
      <c r="S131">
        <f t="shared" ref="S131:S194" si="82">(R131+R132)*1/2*2.355/0.785/3600</f>
        <v>0</v>
      </c>
      <c r="V131">
        <f t="shared" ref="V131:V194" si="83">(U131+U132)*1/2*3.14/0.785/3600</f>
        <v>0</v>
      </c>
      <c r="Y131">
        <f t="shared" ref="Y131:Y194" si="84">(X131+X132)*1/2*3.925/0.785/3600</f>
        <v>0</v>
      </c>
      <c r="AB131">
        <f t="shared" si="75"/>
        <v>129</v>
      </c>
      <c r="AC131" s="1">
        <v>1.24542</v>
      </c>
      <c r="AD131">
        <f t="shared" ref="AD131:AD194" si="85">(AC131+AC132)*1/2*0.19625/0.785/3600</f>
        <v>8.6339236111111106E-5</v>
      </c>
      <c r="AF131" s="1">
        <v>0.78308100000000003</v>
      </c>
      <c r="AG131">
        <f t="shared" ref="AG131:AG194" si="86">(AF131+AF132)*1/2*0.393/0.785/3600</f>
        <v>1.0851785509554139E-4</v>
      </c>
      <c r="AJ131">
        <f t="shared" ref="AJ131:AJ194" si="87">(AI131+AI132)*1/2*0.785/0.785/3600</f>
        <v>0</v>
      </c>
      <c r="AM131">
        <f t="shared" ref="AM131:AM194" si="88">(AL131+AL132)*1/2*1.57/0.785/3600</f>
        <v>0</v>
      </c>
      <c r="AP131">
        <f t="shared" ref="AP131:AP194" si="89">(AO131+AO132)*1/2*2.355/0.785/3600</f>
        <v>0</v>
      </c>
      <c r="AS131">
        <f t="shared" ref="AS131:AS194" si="90">(AR131+AR132)*1/2*3.16/0.785/3600</f>
        <v>0</v>
      </c>
      <c r="AV131">
        <f t="shared" ref="AV131:AV194" si="91">(AU131+AU132)*1/2*3.925/0.785/3600</f>
        <v>0</v>
      </c>
      <c r="AY131">
        <f t="shared" si="76"/>
        <v>129</v>
      </c>
      <c r="AZ131" s="1">
        <v>1.0613999999999999</v>
      </c>
      <c r="BA131">
        <f t="shared" ref="BA131:BA194" si="92">(AZ131+AZ132)*1/2*0.19625/0.785/3600</f>
        <v>7.3549305555555559E-5</v>
      </c>
      <c r="BC131" s="1">
        <v>0.35482799999999998</v>
      </c>
      <c r="BD131">
        <f t="shared" ref="BD131:BD194" si="93">(BC131+BC132)*1/2*0.3925/0.785/3600</f>
        <v>4.8650138888888885E-5</v>
      </c>
      <c r="BG131">
        <f t="shared" ref="BG131:BG194" si="94">(BF131+BF132)*1/2*0.785/0.785/3600</f>
        <v>0</v>
      </c>
      <c r="BJ131">
        <f t="shared" ref="BJ131:BJ194" si="95">(BI131+BI132)*1/2*1.57/0.785/3600</f>
        <v>0</v>
      </c>
      <c r="BM131">
        <f t="shared" ref="BM131:BM194" si="96">(BL131+BL132)*1/2*2.355/0.785/3600</f>
        <v>0</v>
      </c>
      <c r="BZ131">
        <f t="shared" si="77"/>
        <v>129</v>
      </c>
      <c r="CA131" s="1">
        <v>1.1361699999999999</v>
      </c>
      <c r="CB131">
        <f t="shared" ref="CB131:CB194" si="97">(CA131+CA132)*1/2*0.212/0.785/3600</f>
        <v>8.5049808917197445E-5</v>
      </c>
      <c r="CD131" s="1">
        <v>0.59613000000000005</v>
      </c>
      <c r="CE131">
        <f t="shared" ref="CE131:CE194" si="98">(CD131+CD132)*1/2*0.3925/0.785/3600</f>
        <v>8.2230000000000004E-5</v>
      </c>
      <c r="CH131">
        <f t="shared" ref="CH131:CH194" si="99">(CG131+CG132)*1/2*0.785/0.785/3600</f>
        <v>0</v>
      </c>
      <c r="CK131">
        <f t="shared" ref="CK131:CK194" si="100">(CJ131+CJ132)*1/2*1.57/0.785/3600</f>
        <v>0</v>
      </c>
      <c r="CN131">
        <f t="shared" ref="CN131:CN194" si="101">(CM131+CM132)*1/2*2.355/0.785/3600</f>
        <v>0</v>
      </c>
      <c r="CQ131">
        <f t="shared" ref="CQ131:CQ194" si="102">(CP131+CP132)*1/2*3.14/0.785/3600</f>
        <v>0</v>
      </c>
      <c r="CT131">
        <f t="shared" ref="CT131:CT194" si="103">(CS131+CS132)*1/2*3.925/0.785/3600</f>
        <v>0</v>
      </c>
      <c r="CX131">
        <f t="shared" ref="CX131:CX194" si="104">(CW131+CW132)*1/2*0.19625/0.785/3600</f>
        <v>0</v>
      </c>
      <c r="DA131">
        <f t="shared" ref="DA131:DA194" si="105">(CZ131+CZ132)*1/2*0.3925/0.8/3600</f>
        <v>0</v>
      </c>
      <c r="DD131">
        <f t="shared" ref="DD131:DD194" si="106">(DC131+DC132)*1/2*0.785/0.785/3600</f>
        <v>0</v>
      </c>
      <c r="DG131">
        <f t="shared" ref="DG131:DG194" si="107">(DF131+DF132)*1/2*1.57/0.785/3600</f>
        <v>0</v>
      </c>
      <c r="DJ131">
        <f t="shared" ref="DJ131:DJ194" si="108">(DI131+DI132)*1/2*2.355/0.785/3600</f>
        <v>0</v>
      </c>
    </row>
    <row r="132" spans="4:114" x14ac:dyDescent="0.25">
      <c r="D132">
        <f t="shared" ref="D132:D195" si="109">D131+1</f>
        <v>130</v>
      </c>
      <c r="E132" s="1">
        <f t="shared" ref="E132:E195" si="110">D132*0.19625/3600</f>
        <v>7.0868055555555554E-3</v>
      </c>
      <c r="F132" s="1">
        <v>1.31165</v>
      </c>
      <c r="G132">
        <f t="shared" si="78"/>
        <v>9.8350820948336863E-5</v>
      </c>
      <c r="I132" s="1">
        <v>1.1123700000000001</v>
      </c>
      <c r="J132">
        <f t="shared" si="79"/>
        <v>1.5428333333333333E-4</v>
      </c>
      <c r="L132" s="1">
        <v>0.51098600000000005</v>
      </c>
      <c r="M132">
        <f t="shared" si="80"/>
        <v>1.4101236111111113E-4</v>
      </c>
      <c r="P132">
        <f t="shared" si="81"/>
        <v>0</v>
      </c>
      <c r="S132">
        <f t="shared" si="82"/>
        <v>0</v>
      </c>
      <c r="V132">
        <f t="shared" si="83"/>
        <v>0</v>
      </c>
      <c r="Y132">
        <f t="shared" si="84"/>
        <v>0</v>
      </c>
      <c r="AB132">
        <f t="shared" ref="AB132:AB195" si="111">AB131+1</f>
        <v>130</v>
      </c>
      <c r="AC132" s="1">
        <v>1.24115</v>
      </c>
      <c r="AD132">
        <f t="shared" si="85"/>
        <v>8.6106249999999996E-5</v>
      </c>
      <c r="AF132" s="1">
        <v>0.77758799999999995</v>
      </c>
      <c r="AG132">
        <f t="shared" si="86"/>
        <v>1.0771148195329086E-4</v>
      </c>
      <c r="AJ132">
        <f t="shared" si="87"/>
        <v>0</v>
      </c>
      <c r="AM132">
        <f t="shared" si="88"/>
        <v>0</v>
      </c>
      <c r="AP132">
        <f t="shared" si="89"/>
        <v>0</v>
      </c>
      <c r="AS132">
        <f t="shared" si="90"/>
        <v>0</v>
      </c>
      <c r="AV132">
        <f t="shared" si="91"/>
        <v>0</v>
      </c>
      <c r="AY132">
        <f t="shared" ref="AY132:AY195" si="112">AY131+1</f>
        <v>130</v>
      </c>
      <c r="AZ132" s="1">
        <v>1.0568200000000001</v>
      </c>
      <c r="BA132">
        <f t="shared" si="92"/>
        <v>7.3242013888888901E-5</v>
      </c>
      <c r="BC132" s="1">
        <v>0.34573399999999999</v>
      </c>
      <c r="BD132">
        <f t="shared" si="93"/>
        <v>4.7393402777777776E-5</v>
      </c>
      <c r="BG132">
        <f t="shared" si="94"/>
        <v>0</v>
      </c>
      <c r="BJ132">
        <f t="shared" si="95"/>
        <v>0</v>
      </c>
      <c r="BM132">
        <f t="shared" si="96"/>
        <v>0</v>
      </c>
      <c r="BZ132">
        <f t="shared" ref="BZ132:BZ195" si="113">BZ131+1</f>
        <v>130</v>
      </c>
      <c r="CA132" s="1">
        <v>1.1312899999999999</v>
      </c>
      <c r="CB132">
        <f t="shared" si="97"/>
        <v>8.4706227883934892E-5</v>
      </c>
      <c r="CD132" s="1">
        <v>0.587982</v>
      </c>
      <c r="CE132">
        <f t="shared" si="98"/>
        <v>8.1104722222222227E-5</v>
      </c>
      <c r="CH132">
        <f t="shared" si="99"/>
        <v>0</v>
      </c>
      <c r="CK132">
        <f t="shared" si="100"/>
        <v>0</v>
      </c>
      <c r="CN132">
        <f t="shared" si="101"/>
        <v>0</v>
      </c>
      <c r="CQ132">
        <f t="shared" si="102"/>
        <v>0</v>
      </c>
      <c r="CT132">
        <f t="shared" si="103"/>
        <v>0</v>
      </c>
      <c r="CX132">
        <f t="shared" si="104"/>
        <v>0</v>
      </c>
      <c r="DA132">
        <f t="shared" si="105"/>
        <v>0</v>
      </c>
      <c r="DD132">
        <f t="shared" si="106"/>
        <v>0</v>
      </c>
      <c r="DG132">
        <f t="shared" si="107"/>
        <v>0</v>
      </c>
      <c r="DJ132">
        <f t="shared" si="108"/>
        <v>0</v>
      </c>
    </row>
    <row r="133" spans="4:114" x14ac:dyDescent="0.25">
      <c r="D133">
        <f t="shared" si="109"/>
        <v>131</v>
      </c>
      <c r="E133" s="1">
        <f t="shared" si="110"/>
        <v>7.1413194444444449E-3</v>
      </c>
      <c r="F133" s="1">
        <v>1.3104199999999999</v>
      </c>
      <c r="G133">
        <f t="shared" si="78"/>
        <v>9.8201910828025473E-5</v>
      </c>
      <c r="I133" s="1">
        <v>1.10931</v>
      </c>
      <c r="J133">
        <f t="shared" si="79"/>
        <v>1.5377430555555557E-4</v>
      </c>
      <c r="L133" s="1">
        <v>0.50430299999999995</v>
      </c>
      <c r="M133">
        <f t="shared" si="80"/>
        <v>1.3916013888888888E-4</v>
      </c>
      <c r="P133">
        <f t="shared" si="81"/>
        <v>0</v>
      </c>
      <c r="S133">
        <f t="shared" si="82"/>
        <v>0</v>
      </c>
      <c r="V133">
        <f t="shared" si="83"/>
        <v>0</v>
      </c>
      <c r="Y133">
        <f t="shared" si="84"/>
        <v>0</v>
      </c>
      <c r="AB133">
        <f t="shared" si="111"/>
        <v>131</v>
      </c>
      <c r="AC133" s="1">
        <v>1.23871</v>
      </c>
      <c r="AD133">
        <f t="shared" si="85"/>
        <v>8.5926041666666662E-5</v>
      </c>
      <c r="AF133" s="1">
        <v>0.77148399999999995</v>
      </c>
      <c r="AG133">
        <f t="shared" si="86"/>
        <v>1.0690510881104033E-4</v>
      </c>
      <c r="AJ133">
        <f t="shared" si="87"/>
        <v>0</v>
      </c>
      <c r="AM133">
        <f t="shared" si="88"/>
        <v>0</v>
      </c>
      <c r="AP133">
        <f t="shared" si="89"/>
        <v>0</v>
      </c>
      <c r="AS133">
        <f t="shared" si="90"/>
        <v>0</v>
      </c>
      <c r="AV133">
        <f t="shared" si="91"/>
        <v>0</v>
      </c>
      <c r="AY133">
        <f t="shared" si="112"/>
        <v>131</v>
      </c>
      <c r="AZ133" s="1">
        <v>1.0525500000000001</v>
      </c>
      <c r="BA133">
        <f t="shared" si="92"/>
        <v>7.2934722222222229E-5</v>
      </c>
      <c r="BC133" s="1">
        <v>0.336731</v>
      </c>
      <c r="BD133">
        <f t="shared" si="93"/>
        <v>4.6147222222222222E-5</v>
      </c>
      <c r="BG133">
        <f t="shared" si="94"/>
        <v>0</v>
      </c>
      <c r="BJ133">
        <f t="shared" si="95"/>
        <v>0</v>
      </c>
      <c r="BM133">
        <f t="shared" si="96"/>
        <v>0</v>
      </c>
      <c r="BZ133">
        <f t="shared" si="113"/>
        <v>131</v>
      </c>
      <c r="CA133" s="1">
        <v>1.1270100000000001</v>
      </c>
      <c r="CB133">
        <f t="shared" si="97"/>
        <v>8.4385527246992213E-5</v>
      </c>
      <c r="CD133" s="1">
        <v>0.57992600000000005</v>
      </c>
      <c r="CE133">
        <f t="shared" si="98"/>
        <v>7.9992083333333346E-5</v>
      </c>
      <c r="CH133">
        <f t="shared" si="99"/>
        <v>0</v>
      </c>
      <c r="CK133">
        <f t="shared" si="100"/>
        <v>0</v>
      </c>
      <c r="CN133">
        <f t="shared" si="101"/>
        <v>0</v>
      </c>
      <c r="CQ133">
        <f t="shared" si="102"/>
        <v>0</v>
      </c>
      <c r="CT133">
        <f t="shared" si="103"/>
        <v>0</v>
      </c>
      <c r="CX133">
        <f t="shared" si="104"/>
        <v>0</v>
      </c>
      <c r="DA133">
        <f t="shared" si="105"/>
        <v>0</v>
      </c>
      <c r="DD133">
        <f t="shared" si="106"/>
        <v>0</v>
      </c>
      <c r="DG133">
        <f t="shared" si="107"/>
        <v>0</v>
      </c>
      <c r="DJ133">
        <f t="shared" si="108"/>
        <v>0</v>
      </c>
    </row>
    <row r="134" spans="4:114" x14ac:dyDescent="0.25">
      <c r="D134">
        <f t="shared" si="109"/>
        <v>132</v>
      </c>
      <c r="E134" s="1">
        <f t="shared" si="110"/>
        <v>7.1958333333333336E-3</v>
      </c>
      <c r="F134" s="1">
        <v>1.30768</v>
      </c>
      <c r="G134">
        <f t="shared" si="78"/>
        <v>9.8041748053786265E-5</v>
      </c>
      <c r="I134" s="1">
        <v>1.10504</v>
      </c>
      <c r="J134">
        <f t="shared" si="79"/>
        <v>1.5328680555555554E-4</v>
      </c>
      <c r="L134" s="1">
        <v>0.49764999999999998</v>
      </c>
      <c r="M134">
        <f t="shared" si="80"/>
        <v>1.3729513888888889E-4</v>
      </c>
      <c r="P134">
        <f t="shared" si="81"/>
        <v>0</v>
      </c>
      <c r="S134">
        <f t="shared" si="82"/>
        <v>0</v>
      </c>
      <c r="V134">
        <f t="shared" si="83"/>
        <v>0</v>
      </c>
      <c r="Y134">
        <f t="shared" si="84"/>
        <v>0</v>
      </c>
      <c r="AB134">
        <f t="shared" si="111"/>
        <v>132</v>
      </c>
      <c r="AC134" s="1">
        <v>1.2359599999999999</v>
      </c>
      <c r="AD134">
        <f t="shared" si="85"/>
        <v>8.5713888888888897E-5</v>
      </c>
      <c r="AF134" s="1">
        <v>0.76599099999999998</v>
      </c>
      <c r="AG134">
        <f t="shared" si="86"/>
        <v>1.0609880520169852E-4</v>
      </c>
      <c r="AJ134">
        <f t="shared" si="87"/>
        <v>0</v>
      </c>
      <c r="AM134">
        <f t="shared" si="88"/>
        <v>0</v>
      </c>
      <c r="AP134">
        <f t="shared" si="89"/>
        <v>0</v>
      </c>
      <c r="AS134">
        <f t="shared" si="90"/>
        <v>0</v>
      </c>
      <c r="AV134">
        <f t="shared" si="91"/>
        <v>0</v>
      </c>
      <c r="AY134">
        <f t="shared" si="112"/>
        <v>132</v>
      </c>
      <c r="AZ134" s="1">
        <v>1.0479700000000001</v>
      </c>
      <c r="BA134">
        <f t="shared" si="92"/>
        <v>7.2617013888888899E-5</v>
      </c>
      <c r="BC134" s="1">
        <v>0.327789</v>
      </c>
      <c r="BD134">
        <f t="shared" si="93"/>
        <v>4.4907430555555552E-5</v>
      </c>
      <c r="BG134">
        <f t="shared" si="94"/>
        <v>0</v>
      </c>
      <c r="BJ134">
        <f t="shared" si="95"/>
        <v>0</v>
      </c>
      <c r="BM134">
        <f t="shared" si="96"/>
        <v>0</v>
      </c>
      <c r="BZ134">
        <f t="shared" si="113"/>
        <v>132</v>
      </c>
      <c r="CA134" s="1">
        <v>1.1227400000000001</v>
      </c>
      <c r="CB134">
        <f t="shared" si="97"/>
        <v>8.4076454352441602E-5</v>
      </c>
      <c r="CD134" s="1">
        <v>0.57196000000000002</v>
      </c>
      <c r="CE134">
        <f t="shared" si="98"/>
        <v>7.8877291666666659E-5</v>
      </c>
      <c r="CH134">
        <f t="shared" si="99"/>
        <v>0</v>
      </c>
      <c r="CK134">
        <f t="shared" si="100"/>
        <v>0</v>
      </c>
      <c r="CN134">
        <f t="shared" si="101"/>
        <v>0</v>
      </c>
      <c r="CQ134">
        <f t="shared" si="102"/>
        <v>0</v>
      </c>
      <c r="CT134">
        <f t="shared" si="103"/>
        <v>0</v>
      </c>
      <c r="CX134">
        <f t="shared" si="104"/>
        <v>0</v>
      </c>
      <c r="DA134">
        <f t="shared" si="105"/>
        <v>0</v>
      </c>
      <c r="DD134">
        <f t="shared" si="106"/>
        <v>0</v>
      </c>
      <c r="DG134">
        <f t="shared" si="107"/>
        <v>0</v>
      </c>
      <c r="DJ134">
        <f t="shared" si="108"/>
        <v>0</v>
      </c>
    </row>
    <row r="135" spans="4:114" x14ac:dyDescent="0.25">
      <c r="D135">
        <f t="shared" si="109"/>
        <v>133</v>
      </c>
      <c r="E135" s="1">
        <f t="shared" si="110"/>
        <v>7.2503472222222223E-3</v>
      </c>
      <c r="F135" s="1">
        <v>1.3061499999999999</v>
      </c>
      <c r="G135">
        <f t="shared" si="78"/>
        <v>9.7892837933474876E-5</v>
      </c>
      <c r="I135" s="1">
        <v>1.10229</v>
      </c>
      <c r="J135">
        <f t="shared" si="79"/>
        <v>1.5284166666666666E-4</v>
      </c>
      <c r="L135" s="1">
        <v>0.49087500000000001</v>
      </c>
      <c r="M135">
        <f t="shared" si="80"/>
        <v>1.3543861111111111E-4</v>
      </c>
      <c r="P135">
        <f t="shared" si="81"/>
        <v>0</v>
      </c>
      <c r="S135">
        <f t="shared" si="82"/>
        <v>0</v>
      </c>
      <c r="V135">
        <f t="shared" si="83"/>
        <v>0</v>
      </c>
      <c r="Y135">
        <f t="shared" si="84"/>
        <v>0</v>
      </c>
      <c r="AB135">
        <f t="shared" si="111"/>
        <v>133</v>
      </c>
      <c r="AC135" s="1">
        <v>1.2325999999999999</v>
      </c>
      <c r="AD135">
        <f t="shared" si="85"/>
        <v>8.5480902777777787E-5</v>
      </c>
      <c r="AF135" s="1">
        <v>0.75988800000000001</v>
      </c>
      <c r="AG135">
        <f t="shared" si="86"/>
        <v>1.0531370912951168E-4</v>
      </c>
      <c r="AJ135">
        <f t="shared" si="87"/>
        <v>0</v>
      </c>
      <c r="AM135">
        <f t="shared" si="88"/>
        <v>0</v>
      </c>
      <c r="AP135">
        <f t="shared" si="89"/>
        <v>0</v>
      </c>
      <c r="AS135">
        <f t="shared" si="90"/>
        <v>0</v>
      </c>
      <c r="AV135">
        <f t="shared" si="91"/>
        <v>0</v>
      </c>
      <c r="AY135">
        <f t="shared" si="112"/>
        <v>133</v>
      </c>
      <c r="AZ135" s="1">
        <v>1.0434000000000001</v>
      </c>
      <c r="BA135">
        <f t="shared" si="92"/>
        <v>7.2320486111111121E-5</v>
      </c>
      <c r="BC135" s="1">
        <v>0.31887799999999999</v>
      </c>
      <c r="BD135">
        <f t="shared" si="93"/>
        <v>4.3667708333333334E-5</v>
      </c>
      <c r="BG135">
        <f t="shared" si="94"/>
        <v>0</v>
      </c>
      <c r="BJ135">
        <f t="shared" si="95"/>
        <v>0</v>
      </c>
      <c r="BM135">
        <f t="shared" si="96"/>
        <v>0</v>
      </c>
      <c r="BZ135">
        <f t="shared" si="113"/>
        <v>133</v>
      </c>
      <c r="CA135" s="1">
        <v>1.11877</v>
      </c>
      <c r="CB135">
        <f t="shared" si="97"/>
        <v>8.3744501061571117E-5</v>
      </c>
      <c r="CD135" s="1">
        <v>0.56387299999999996</v>
      </c>
      <c r="CE135">
        <f t="shared" si="98"/>
        <v>7.7747777777777783E-5</v>
      </c>
      <c r="CH135">
        <f t="shared" si="99"/>
        <v>0</v>
      </c>
      <c r="CK135">
        <f t="shared" si="100"/>
        <v>0</v>
      </c>
      <c r="CN135">
        <f t="shared" si="101"/>
        <v>0</v>
      </c>
      <c r="CQ135">
        <f t="shared" si="102"/>
        <v>0</v>
      </c>
      <c r="CT135">
        <f t="shared" si="103"/>
        <v>0</v>
      </c>
      <c r="CX135">
        <f t="shared" si="104"/>
        <v>0</v>
      </c>
      <c r="DA135">
        <f t="shared" si="105"/>
        <v>0</v>
      </c>
      <c r="DD135">
        <f t="shared" si="106"/>
        <v>0</v>
      </c>
      <c r="DG135">
        <f t="shared" si="107"/>
        <v>0</v>
      </c>
      <c r="DJ135">
        <f t="shared" si="108"/>
        <v>0</v>
      </c>
    </row>
    <row r="136" spans="4:114" x14ac:dyDescent="0.25">
      <c r="D136">
        <f t="shared" si="109"/>
        <v>134</v>
      </c>
      <c r="E136" s="1">
        <f t="shared" si="110"/>
        <v>7.3048611111111109E-3</v>
      </c>
      <c r="F136" s="1">
        <v>1.3037099999999999</v>
      </c>
      <c r="G136">
        <f t="shared" si="78"/>
        <v>9.7732675159235653E-5</v>
      </c>
      <c r="I136" s="1">
        <v>1.09863</v>
      </c>
      <c r="J136">
        <f t="shared" si="79"/>
        <v>1.523125E-4</v>
      </c>
      <c r="L136" s="1">
        <v>0.48428300000000002</v>
      </c>
      <c r="M136">
        <f t="shared" si="80"/>
        <v>1.3359916666666667E-4</v>
      </c>
      <c r="P136">
        <f t="shared" si="81"/>
        <v>0</v>
      </c>
      <c r="S136">
        <f t="shared" si="82"/>
        <v>0</v>
      </c>
      <c r="V136">
        <f t="shared" si="83"/>
        <v>0</v>
      </c>
      <c r="Y136">
        <f t="shared" si="84"/>
        <v>0</v>
      </c>
      <c r="AB136">
        <f t="shared" si="111"/>
        <v>134</v>
      </c>
      <c r="AC136" s="1">
        <v>1.22925</v>
      </c>
      <c r="AD136">
        <f t="shared" si="85"/>
        <v>8.5269097222222229E-5</v>
      </c>
      <c r="AF136" s="1">
        <v>0.75470000000000004</v>
      </c>
      <c r="AG136">
        <f t="shared" si="86"/>
        <v>1.0456038959660296E-4</v>
      </c>
      <c r="AJ136">
        <f t="shared" si="87"/>
        <v>0</v>
      </c>
      <c r="AM136">
        <f t="shared" si="88"/>
        <v>0</v>
      </c>
      <c r="AP136">
        <f t="shared" si="89"/>
        <v>0</v>
      </c>
      <c r="AS136">
        <f t="shared" si="90"/>
        <v>0</v>
      </c>
      <c r="AV136">
        <f t="shared" si="91"/>
        <v>0</v>
      </c>
      <c r="AY136">
        <f t="shared" si="112"/>
        <v>134</v>
      </c>
      <c r="AZ136" s="1">
        <v>1.0394300000000001</v>
      </c>
      <c r="BA136">
        <f t="shared" si="92"/>
        <v>7.2013194444444449E-5</v>
      </c>
      <c r="BC136" s="1">
        <v>0.30993700000000002</v>
      </c>
      <c r="BD136">
        <f t="shared" si="93"/>
        <v>4.2432152777777784E-5</v>
      </c>
      <c r="BG136">
        <f t="shared" si="94"/>
        <v>0</v>
      </c>
      <c r="BJ136">
        <f t="shared" si="95"/>
        <v>0</v>
      </c>
      <c r="BM136">
        <f t="shared" si="96"/>
        <v>0</v>
      </c>
      <c r="BZ136">
        <f t="shared" si="113"/>
        <v>134</v>
      </c>
      <c r="CA136" s="1">
        <v>1.11389</v>
      </c>
      <c r="CB136">
        <f t="shared" si="97"/>
        <v>8.3401295116772826E-5</v>
      </c>
      <c r="CD136" s="1">
        <v>0.55569500000000005</v>
      </c>
      <c r="CE136">
        <f t="shared" si="98"/>
        <v>7.6626666666666663E-5</v>
      </c>
      <c r="CH136">
        <f t="shared" si="99"/>
        <v>0</v>
      </c>
      <c r="CK136">
        <f t="shared" si="100"/>
        <v>0</v>
      </c>
      <c r="CN136">
        <f t="shared" si="101"/>
        <v>0</v>
      </c>
      <c r="CQ136">
        <f t="shared" si="102"/>
        <v>0</v>
      </c>
      <c r="CT136">
        <f t="shared" si="103"/>
        <v>0</v>
      </c>
      <c r="CX136">
        <f t="shared" si="104"/>
        <v>0</v>
      </c>
      <c r="DA136">
        <f t="shared" si="105"/>
        <v>0</v>
      </c>
      <c r="DD136">
        <f t="shared" si="106"/>
        <v>0</v>
      </c>
      <c r="DG136">
        <f t="shared" si="107"/>
        <v>0</v>
      </c>
      <c r="DJ136">
        <f t="shared" si="108"/>
        <v>0</v>
      </c>
    </row>
    <row r="137" spans="4:114" x14ac:dyDescent="0.25">
      <c r="D137">
        <f t="shared" si="109"/>
        <v>135</v>
      </c>
      <c r="E137" s="1">
        <f t="shared" si="110"/>
        <v>7.3593750000000005E-3</v>
      </c>
      <c r="F137" s="1">
        <v>1.3018799999999999</v>
      </c>
      <c r="G137">
        <f t="shared" si="78"/>
        <v>9.7560884642604364E-5</v>
      </c>
      <c r="I137" s="1">
        <v>1.09467</v>
      </c>
      <c r="J137">
        <f t="shared" si="79"/>
        <v>1.5180416666666665E-4</v>
      </c>
      <c r="L137" s="1">
        <v>0.47763100000000003</v>
      </c>
      <c r="M137">
        <f t="shared" si="80"/>
        <v>1.3173847222222221E-4</v>
      </c>
      <c r="P137">
        <f t="shared" si="81"/>
        <v>0</v>
      </c>
      <c r="S137">
        <f t="shared" si="82"/>
        <v>0</v>
      </c>
      <c r="V137">
        <f t="shared" si="83"/>
        <v>0</v>
      </c>
      <c r="Y137">
        <f t="shared" si="84"/>
        <v>0</v>
      </c>
      <c r="AB137">
        <f t="shared" si="111"/>
        <v>135</v>
      </c>
      <c r="AC137" s="1">
        <v>1.2264999999999999</v>
      </c>
      <c r="AD137">
        <f t="shared" si="85"/>
        <v>8.5056944444444424E-5</v>
      </c>
      <c r="AF137" s="1">
        <v>0.749054</v>
      </c>
      <c r="AG137">
        <f t="shared" si="86"/>
        <v>1.0377098248407644E-4</v>
      </c>
      <c r="AJ137">
        <f t="shared" si="87"/>
        <v>0</v>
      </c>
      <c r="AM137">
        <f t="shared" si="88"/>
        <v>0</v>
      </c>
      <c r="AP137">
        <f t="shared" si="89"/>
        <v>0</v>
      </c>
      <c r="AS137">
        <f t="shared" si="90"/>
        <v>0</v>
      </c>
      <c r="AV137">
        <f t="shared" si="91"/>
        <v>0</v>
      </c>
      <c r="AY137">
        <f t="shared" si="112"/>
        <v>135</v>
      </c>
      <c r="AZ137" s="1">
        <v>1.0345500000000001</v>
      </c>
      <c r="BA137">
        <f t="shared" si="92"/>
        <v>7.1695138888888899E-5</v>
      </c>
      <c r="BC137" s="1">
        <v>0.30108600000000002</v>
      </c>
      <c r="BD137">
        <f t="shared" si="93"/>
        <v>4.1198680555555555E-5</v>
      </c>
      <c r="BG137">
        <f t="shared" si="94"/>
        <v>0</v>
      </c>
      <c r="BJ137">
        <f t="shared" si="95"/>
        <v>0</v>
      </c>
      <c r="BM137">
        <f t="shared" si="96"/>
        <v>0</v>
      </c>
      <c r="BZ137">
        <f t="shared" si="113"/>
        <v>135</v>
      </c>
      <c r="CA137" s="1">
        <v>1.1096200000000001</v>
      </c>
      <c r="CB137">
        <f t="shared" si="97"/>
        <v>8.3069341825902328E-5</v>
      </c>
      <c r="CD137" s="1">
        <v>0.54772900000000002</v>
      </c>
      <c r="CE137">
        <f t="shared" si="98"/>
        <v>7.5516111111111129E-5</v>
      </c>
      <c r="CH137">
        <f t="shared" si="99"/>
        <v>0</v>
      </c>
      <c r="CK137">
        <f t="shared" si="100"/>
        <v>0</v>
      </c>
      <c r="CN137">
        <f t="shared" si="101"/>
        <v>0</v>
      </c>
      <c r="CQ137">
        <f t="shared" si="102"/>
        <v>0</v>
      </c>
      <c r="CT137">
        <f t="shared" si="103"/>
        <v>0</v>
      </c>
      <c r="CX137">
        <f t="shared" si="104"/>
        <v>0</v>
      </c>
      <c r="DA137">
        <f t="shared" si="105"/>
        <v>0</v>
      </c>
      <c r="DD137">
        <f t="shared" si="106"/>
        <v>0</v>
      </c>
      <c r="DG137">
        <f t="shared" si="107"/>
        <v>0</v>
      </c>
      <c r="DJ137">
        <f t="shared" si="108"/>
        <v>0</v>
      </c>
    </row>
    <row r="138" spans="4:114" x14ac:dyDescent="0.25">
      <c r="D138">
        <f t="shared" si="109"/>
        <v>136</v>
      </c>
      <c r="E138" s="1">
        <f t="shared" si="110"/>
        <v>7.4138888888888891E-3</v>
      </c>
      <c r="F138" s="1">
        <v>1.2991299999999999</v>
      </c>
      <c r="G138">
        <f t="shared" si="78"/>
        <v>9.7400721868365142E-5</v>
      </c>
      <c r="I138" s="1">
        <v>1.09131</v>
      </c>
      <c r="J138">
        <f t="shared" si="79"/>
        <v>1.5133750000000001E-4</v>
      </c>
      <c r="L138" s="1">
        <v>0.47088600000000003</v>
      </c>
      <c r="M138">
        <f t="shared" si="80"/>
        <v>1.2990319444444444E-4</v>
      </c>
      <c r="P138">
        <f t="shared" si="81"/>
        <v>0</v>
      </c>
      <c r="S138">
        <f t="shared" si="82"/>
        <v>0</v>
      </c>
      <c r="V138">
        <f t="shared" si="83"/>
        <v>0</v>
      </c>
      <c r="Y138">
        <f t="shared" si="84"/>
        <v>0</v>
      </c>
      <c r="AB138">
        <f t="shared" si="111"/>
        <v>136</v>
      </c>
      <c r="AC138" s="1">
        <v>1.2231399999999999</v>
      </c>
      <c r="AD138">
        <f t="shared" si="85"/>
        <v>8.484513888888888E-5</v>
      </c>
      <c r="AF138" s="1">
        <v>0.74334699999999998</v>
      </c>
      <c r="AG138">
        <f t="shared" si="86"/>
        <v>1.029900583864119E-4</v>
      </c>
      <c r="AJ138">
        <f t="shared" si="87"/>
        <v>0</v>
      </c>
      <c r="AM138">
        <f t="shared" si="88"/>
        <v>0</v>
      </c>
      <c r="AP138">
        <f t="shared" si="89"/>
        <v>0</v>
      </c>
      <c r="AS138">
        <f t="shared" si="90"/>
        <v>0</v>
      </c>
      <c r="AV138">
        <f t="shared" si="91"/>
        <v>0</v>
      </c>
      <c r="AY138">
        <f t="shared" si="112"/>
        <v>136</v>
      </c>
      <c r="AZ138" s="1">
        <v>1.03027</v>
      </c>
      <c r="BA138">
        <f t="shared" si="92"/>
        <v>7.1419444444444452E-5</v>
      </c>
      <c r="BC138" s="1">
        <v>0.29217500000000002</v>
      </c>
      <c r="BD138">
        <f t="shared" si="93"/>
        <v>3.9967430555555556E-5</v>
      </c>
      <c r="BG138">
        <f t="shared" si="94"/>
        <v>0</v>
      </c>
      <c r="BJ138">
        <f t="shared" si="95"/>
        <v>0</v>
      </c>
      <c r="BM138">
        <f t="shared" si="96"/>
        <v>0</v>
      </c>
      <c r="BZ138">
        <f t="shared" si="113"/>
        <v>136</v>
      </c>
      <c r="CA138" s="1">
        <v>1.10504</v>
      </c>
      <c r="CB138">
        <f t="shared" si="97"/>
        <v>8.2737388535031843E-5</v>
      </c>
      <c r="CD138" s="1">
        <v>0.53970300000000004</v>
      </c>
      <c r="CE138">
        <f t="shared" si="98"/>
        <v>7.4405625E-5</v>
      </c>
      <c r="CH138">
        <f t="shared" si="99"/>
        <v>0</v>
      </c>
      <c r="CK138">
        <f t="shared" si="100"/>
        <v>0</v>
      </c>
      <c r="CN138">
        <f t="shared" si="101"/>
        <v>0</v>
      </c>
      <c r="CQ138">
        <f t="shared" si="102"/>
        <v>0</v>
      </c>
      <c r="CT138">
        <f t="shared" si="103"/>
        <v>0</v>
      </c>
      <c r="CX138">
        <f t="shared" si="104"/>
        <v>0</v>
      </c>
      <c r="DA138">
        <f t="shared" si="105"/>
        <v>0</v>
      </c>
      <c r="DD138">
        <f t="shared" si="106"/>
        <v>0</v>
      </c>
      <c r="DG138">
        <f t="shared" si="107"/>
        <v>0</v>
      </c>
      <c r="DJ138">
        <f t="shared" si="108"/>
        <v>0</v>
      </c>
    </row>
    <row r="139" spans="4:114" x14ac:dyDescent="0.25">
      <c r="D139">
        <f t="shared" si="109"/>
        <v>137</v>
      </c>
      <c r="E139" s="1">
        <f t="shared" si="110"/>
        <v>7.4684027777777778E-3</v>
      </c>
      <c r="F139" s="1">
        <v>1.2976099999999999</v>
      </c>
      <c r="G139">
        <f t="shared" si="78"/>
        <v>9.7275067232837929E-5</v>
      </c>
      <c r="I139" s="1">
        <v>1.08795</v>
      </c>
      <c r="J139">
        <f t="shared" si="79"/>
        <v>1.5085000000000001E-4</v>
      </c>
      <c r="L139" s="1">
        <v>0.46441700000000002</v>
      </c>
      <c r="M139">
        <f t="shared" si="80"/>
        <v>1.2806375E-4</v>
      </c>
      <c r="P139">
        <f t="shared" si="81"/>
        <v>0</v>
      </c>
      <c r="S139">
        <f t="shared" si="82"/>
        <v>0</v>
      </c>
      <c r="V139">
        <f t="shared" si="83"/>
        <v>0</v>
      </c>
      <c r="Y139">
        <f t="shared" si="84"/>
        <v>0</v>
      </c>
      <c r="AB139">
        <f t="shared" si="111"/>
        <v>137</v>
      </c>
      <c r="AC139" s="1">
        <v>1.2203999999999999</v>
      </c>
      <c r="AD139">
        <f t="shared" si="85"/>
        <v>8.4633333333333321E-5</v>
      </c>
      <c r="AF139" s="1">
        <v>0.73782300000000001</v>
      </c>
      <c r="AG139">
        <f t="shared" si="86"/>
        <v>1.0220920382165606E-4</v>
      </c>
      <c r="AJ139">
        <f t="shared" si="87"/>
        <v>0</v>
      </c>
      <c r="AM139">
        <f t="shared" si="88"/>
        <v>0</v>
      </c>
      <c r="AP139">
        <f t="shared" si="89"/>
        <v>0</v>
      </c>
      <c r="AS139">
        <f t="shared" si="90"/>
        <v>0</v>
      </c>
      <c r="AV139">
        <f t="shared" si="91"/>
        <v>0</v>
      </c>
      <c r="AY139">
        <f t="shared" si="112"/>
        <v>137</v>
      </c>
      <c r="AZ139" s="1">
        <v>1.02661</v>
      </c>
      <c r="BA139">
        <f t="shared" si="92"/>
        <v>7.1122916666666673E-5</v>
      </c>
      <c r="BC139" s="1">
        <v>0.283356</v>
      </c>
      <c r="BD139">
        <f t="shared" si="93"/>
        <v>3.8740416666666669E-5</v>
      </c>
      <c r="BG139">
        <f t="shared" si="94"/>
        <v>0</v>
      </c>
      <c r="BJ139">
        <f t="shared" si="95"/>
        <v>0</v>
      </c>
      <c r="BM139">
        <f t="shared" si="96"/>
        <v>0</v>
      </c>
      <c r="BZ139">
        <f t="shared" si="113"/>
        <v>137</v>
      </c>
      <c r="CA139" s="1">
        <v>1.10077</v>
      </c>
      <c r="CB139">
        <f t="shared" si="97"/>
        <v>8.2405435244161345E-5</v>
      </c>
      <c r="CD139" s="1">
        <v>0.53173800000000004</v>
      </c>
      <c r="CE139">
        <f t="shared" si="98"/>
        <v>7.3286666666666671E-5</v>
      </c>
      <c r="CH139">
        <f t="shared" si="99"/>
        <v>0</v>
      </c>
      <c r="CK139">
        <f t="shared" si="100"/>
        <v>0</v>
      </c>
      <c r="CN139">
        <f t="shared" si="101"/>
        <v>0</v>
      </c>
      <c r="CQ139">
        <f t="shared" si="102"/>
        <v>0</v>
      </c>
      <c r="CT139">
        <f t="shared" si="103"/>
        <v>0</v>
      </c>
      <c r="CX139">
        <f t="shared" si="104"/>
        <v>0</v>
      </c>
      <c r="DA139">
        <f t="shared" si="105"/>
        <v>0</v>
      </c>
      <c r="DD139">
        <f t="shared" si="106"/>
        <v>0</v>
      </c>
      <c r="DG139">
        <f t="shared" si="107"/>
        <v>0</v>
      </c>
      <c r="DJ139">
        <f t="shared" si="108"/>
        <v>0</v>
      </c>
    </row>
    <row r="140" spans="4:114" x14ac:dyDescent="0.25">
      <c r="D140">
        <f t="shared" si="109"/>
        <v>138</v>
      </c>
      <c r="E140" s="1">
        <f t="shared" si="110"/>
        <v>7.5229166666666665E-3</v>
      </c>
      <c r="F140" s="1">
        <v>1.2957799999999999</v>
      </c>
      <c r="G140">
        <f t="shared" si="78"/>
        <v>9.7114529370134458E-5</v>
      </c>
      <c r="I140" s="1">
        <v>1.08429</v>
      </c>
      <c r="J140">
        <f t="shared" si="79"/>
        <v>1.5036249999999998E-4</v>
      </c>
      <c r="L140" s="1">
        <v>0.45764199999999999</v>
      </c>
      <c r="M140">
        <f t="shared" si="80"/>
        <v>1.2621138888888888E-4</v>
      </c>
      <c r="P140">
        <f t="shared" si="81"/>
        <v>0</v>
      </c>
      <c r="S140">
        <f t="shared" si="82"/>
        <v>0</v>
      </c>
      <c r="V140">
        <f t="shared" si="83"/>
        <v>0</v>
      </c>
      <c r="Y140">
        <f t="shared" si="84"/>
        <v>0</v>
      </c>
      <c r="AB140">
        <f t="shared" si="111"/>
        <v>138</v>
      </c>
      <c r="AC140" s="1">
        <v>1.2170399999999999</v>
      </c>
      <c r="AD140">
        <f t="shared" si="85"/>
        <v>8.4410763888888884E-5</v>
      </c>
      <c r="AF140" s="1">
        <v>0.73211700000000002</v>
      </c>
      <c r="AG140">
        <f t="shared" si="86"/>
        <v>1.0141346921443736E-4</v>
      </c>
      <c r="AJ140">
        <f t="shared" si="87"/>
        <v>0</v>
      </c>
      <c r="AM140">
        <f t="shared" si="88"/>
        <v>0</v>
      </c>
      <c r="AP140">
        <f t="shared" si="89"/>
        <v>0</v>
      </c>
      <c r="AS140">
        <f t="shared" si="90"/>
        <v>0</v>
      </c>
      <c r="AV140">
        <f t="shared" si="91"/>
        <v>0</v>
      </c>
      <c r="AY140">
        <f t="shared" si="112"/>
        <v>138</v>
      </c>
      <c r="AZ140" s="1">
        <v>1.02173</v>
      </c>
      <c r="BA140">
        <f t="shared" si="92"/>
        <v>7.0805208333333329E-5</v>
      </c>
      <c r="BC140" s="1">
        <v>0.27450600000000003</v>
      </c>
      <c r="BD140">
        <f t="shared" si="93"/>
        <v>3.7517569444444452E-5</v>
      </c>
      <c r="BG140">
        <f t="shared" si="94"/>
        <v>0</v>
      </c>
      <c r="BJ140">
        <f t="shared" si="95"/>
        <v>0</v>
      </c>
      <c r="BM140">
        <f t="shared" si="96"/>
        <v>0</v>
      </c>
      <c r="BZ140">
        <f t="shared" si="113"/>
        <v>138</v>
      </c>
      <c r="CA140" s="1">
        <v>1.09619</v>
      </c>
      <c r="CB140">
        <f t="shared" si="97"/>
        <v>8.2084734607218679E-5</v>
      </c>
      <c r="CD140" s="1">
        <v>0.52359</v>
      </c>
      <c r="CE140">
        <f t="shared" si="98"/>
        <v>7.216131944444445E-5</v>
      </c>
      <c r="CH140">
        <f t="shared" si="99"/>
        <v>0</v>
      </c>
      <c r="CK140">
        <f t="shared" si="100"/>
        <v>0</v>
      </c>
      <c r="CN140">
        <f t="shared" si="101"/>
        <v>0</v>
      </c>
      <c r="CQ140">
        <f t="shared" si="102"/>
        <v>0</v>
      </c>
      <c r="CT140">
        <f t="shared" si="103"/>
        <v>0</v>
      </c>
      <c r="CX140">
        <f t="shared" si="104"/>
        <v>0</v>
      </c>
      <c r="DA140">
        <f t="shared" si="105"/>
        <v>0</v>
      </c>
      <c r="DD140">
        <f t="shared" si="106"/>
        <v>0</v>
      </c>
      <c r="DG140">
        <f t="shared" si="107"/>
        <v>0</v>
      </c>
      <c r="DJ140">
        <f t="shared" si="108"/>
        <v>0</v>
      </c>
    </row>
    <row r="141" spans="4:114" x14ac:dyDescent="0.25">
      <c r="D141">
        <f t="shared" si="109"/>
        <v>139</v>
      </c>
      <c r="E141" s="1">
        <f t="shared" si="110"/>
        <v>7.577430555555556E-3</v>
      </c>
      <c r="F141" s="1">
        <v>1.2933300000000001</v>
      </c>
      <c r="G141">
        <f t="shared" si="78"/>
        <v>9.6953991507431E-5</v>
      </c>
      <c r="I141" s="1">
        <v>1.0809299999999999</v>
      </c>
      <c r="J141">
        <f t="shared" si="79"/>
        <v>1.49875E-4</v>
      </c>
      <c r="L141" s="1">
        <v>0.45107999999999998</v>
      </c>
      <c r="M141">
        <f t="shared" si="80"/>
        <v>1.2436749999999999E-4</v>
      </c>
      <c r="P141">
        <f t="shared" si="81"/>
        <v>0</v>
      </c>
      <c r="S141">
        <f t="shared" si="82"/>
        <v>0</v>
      </c>
      <c r="V141">
        <f t="shared" si="83"/>
        <v>0</v>
      </c>
      <c r="Y141">
        <f t="shared" si="84"/>
        <v>0</v>
      </c>
      <c r="AB141">
        <f t="shared" si="111"/>
        <v>139</v>
      </c>
      <c r="AC141" s="1">
        <v>1.2139899999999999</v>
      </c>
      <c r="AD141">
        <f t="shared" si="85"/>
        <v>8.4220138888888878E-5</v>
      </c>
      <c r="AF141" s="1">
        <v>0.726379</v>
      </c>
      <c r="AG141">
        <f t="shared" si="86"/>
        <v>1.0062621762208067E-4</v>
      </c>
      <c r="AJ141">
        <f t="shared" si="87"/>
        <v>0</v>
      </c>
      <c r="AM141">
        <f t="shared" si="88"/>
        <v>0</v>
      </c>
      <c r="AP141">
        <f t="shared" si="89"/>
        <v>0</v>
      </c>
      <c r="AS141">
        <f t="shared" si="90"/>
        <v>0</v>
      </c>
      <c r="AV141">
        <f t="shared" si="91"/>
        <v>0</v>
      </c>
      <c r="AY141">
        <f t="shared" si="112"/>
        <v>139</v>
      </c>
      <c r="AZ141" s="1">
        <v>1.01746</v>
      </c>
      <c r="BA141">
        <f t="shared" si="92"/>
        <v>7.0487152777777779E-5</v>
      </c>
      <c r="BC141" s="1">
        <v>0.26574700000000001</v>
      </c>
      <c r="BD141">
        <f t="shared" si="93"/>
        <v>3.6301111111111119E-5</v>
      </c>
      <c r="BG141">
        <f t="shared" si="94"/>
        <v>0</v>
      </c>
      <c r="BJ141">
        <f t="shared" si="95"/>
        <v>0</v>
      </c>
      <c r="BM141">
        <f t="shared" si="96"/>
        <v>0</v>
      </c>
      <c r="BZ141">
        <f t="shared" si="113"/>
        <v>139</v>
      </c>
      <c r="CA141" s="1">
        <v>1.09222</v>
      </c>
      <c r="CB141">
        <f t="shared" si="97"/>
        <v>8.1741528662420388E-5</v>
      </c>
      <c r="CD141" s="1">
        <v>0.51553300000000002</v>
      </c>
      <c r="CE141">
        <f t="shared" si="98"/>
        <v>7.1044444444444443E-5</v>
      </c>
      <c r="CH141">
        <f t="shared" si="99"/>
        <v>0</v>
      </c>
      <c r="CK141">
        <f t="shared" si="100"/>
        <v>0</v>
      </c>
      <c r="CN141">
        <f t="shared" si="101"/>
        <v>0</v>
      </c>
      <c r="CQ141">
        <f t="shared" si="102"/>
        <v>0</v>
      </c>
      <c r="CT141">
        <f t="shared" si="103"/>
        <v>0</v>
      </c>
      <c r="CX141">
        <f t="shared" si="104"/>
        <v>0</v>
      </c>
      <c r="DA141">
        <f t="shared" si="105"/>
        <v>0</v>
      </c>
      <c r="DD141">
        <f t="shared" si="106"/>
        <v>0</v>
      </c>
      <c r="DG141">
        <f t="shared" si="107"/>
        <v>0</v>
      </c>
      <c r="DJ141">
        <f t="shared" si="108"/>
        <v>0</v>
      </c>
    </row>
    <row r="142" spans="4:114" x14ac:dyDescent="0.25">
      <c r="D142">
        <f t="shared" si="109"/>
        <v>140</v>
      </c>
      <c r="E142" s="1">
        <f t="shared" si="110"/>
        <v>7.6319444444444447E-3</v>
      </c>
      <c r="F142" s="1">
        <v>1.2915000000000001</v>
      </c>
      <c r="G142">
        <f t="shared" si="78"/>
        <v>9.6805456475583846E-5</v>
      </c>
      <c r="I142" s="1">
        <v>1.0772699999999999</v>
      </c>
      <c r="J142">
        <f t="shared" si="79"/>
        <v>1.4940902777777778E-4</v>
      </c>
      <c r="L142" s="1">
        <v>0.44436599999999998</v>
      </c>
      <c r="M142">
        <f t="shared" si="80"/>
        <v>1.2252805555555555E-4</v>
      </c>
      <c r="P142">
        <f t="shared" si="81"/>
        <v>0</v>
      </c>
      <c r="S142">
        <f t="shared" si="82"/>
        <v>0</v>
      </c>
      <c r="V142">
        <f t="shared" si="83"/>
        <v>0</v>
      </c>
      <c r="Y142">
        <f t="shared" si="84"/>
        <v>0</v>
      </c>
      <c r="AB142">
        <f t="shared" si="111"/>
        <v>140</v>
      </c>
      <c r="AC142" s="1">
        <v>1.2115499999999999</v>
      </c>
      <c r="AD142">
        <f t="shared" si="85"/>
        <v>8.4008333333333333E-5</v>
      </c>
      <c r="AF142" s="1">
        <v>0.72079499999999996</v>
      </c>
      <c r="AG142">
        <f t="shared" si="86"/>
        <v>9.9849604564755841E-5</v>
      </c>
      <c r="AJ142">
        <f t="shared" si="87"/>
        <v>0</v>
      </c>
      <c r="AM142">
        <f t="shared" si="88"/>
        <v>0</v>
      </c>
      <c r="AP142">
        <f t="shared" si="89"/>
        <v>0</v>
      </c>
      <c r="AS142">
        <f t="shared" si="90"/>
        <v>0</v>
      </c>
      <c r="AV142">
        <f t="shared" si="91"/>
        <v>0</v>
      </c>
      <c r="AY142">
        <f t="shared" si="112"/>
        <v>140</v>
      </c>
      <c r="AZ142" s="1">
        <v>1.01257</v>
      </c>
      <c r="BA142">
        <f t="shared" si="92"/>
        <v>7.019027777777778E-5</v>
      </c>
      <c r="BC142" s="1">
        <v>0.25698900000000002</v>
      </c>
      <c r="BD142">
        <f t="shared" si="93"/>
        <v>3.5078263888888889E-5</v>
      </c>
      <c r="BG142">
        <f t="shared" si="94"/>
        <v>0</v>
      </c>
      <c r="BJ142">
        <f t="shared" si="95"/>
        <v>0</v>
      </c>
      <c r="BM142">
        <f t="shared" si="96"/>
        <v>0</v>
      </c>
      <c r="BZ142">
        <f t="shared" si="113"/>
        <v>140</v>
      </c>
      <c r="CA142" s="1">
        <v>1.08704</v>
      </c>
      <c r="CB142">
        <f t="shared" si="97"/>
        <v>8.1386694975229989E-5</v>
      </c>
      <c r="CD142" s="1">
        <v>0.50750700000000004</v>
      </c>
      <c r="CE142">
        <f t="shared" si="98"/>
        <v>6.993395833333334E-5</v>
      </c>
      <c r="CH142">
        <f t="shared" si="99"/>
        <v>0</v>
      </c>
      <c r="CK142">
        <f t="shared" si="100"/>
        <v>0</v>
      </c>
      <c r="CN142">
        <f t="shared" si="101"/>
        <v>0</v>
      </c>
      <c r="CQ142">
        <f t="shared" si="102"/>
        <v>0</v>
      </c>
      <c r="CT142">
        <f t="shared" si="103"/>
        <v>0</v>
      </c>
      <c r="CX142">
        <f t="shared" si="104"/>
        <v>0</v>
      </c>
      <c r="DA142">
        <f t="shared" si="105"/>
        <v>0</v>
      </c>
      <c r="DD142">
        <f t="shared" si="106"/>
        <v>0</v>
      </c>
      <c r="DG142">
        <f t="shared" si="107"/>
        <v>0</v>
      </c>
      <c r="DJ142">
        <f t="shared" si="108"/>
        <v>0</v>
      </c>
    </row>
    <row r="143" spans="4:114" x14ac:dyDescent="0.25">
      <c r="D143">
        <f t="shared" si="109"/>
        <v>141</v>
      </c>
      <c r="E143" s="1">
        <f t="shared" si="110"/>
        <v>7.6864583333333333E-3</v>
      </c>
      <c r="F143" s="1">
        <v>1.2893699999999999</v>
      </c>
      <c r="G143">
        <f t="shared" si="78"/>
        <v>9.6656921443736719E-5</v>
      </c>
      <c r="I143" s="1">
        <v>1.07422</v>
      </c>
      <c r="J143">
        <f t="shared" si="79"/>
        <v>1.4894305555555556E-4</v>
      </c>
      <c r="L143" s="1">
        <v>0.437836</v>
      </c>
      <c r="M143">
        <f t="shared" si="80"/>
        <v>1.2071402777777777E-4</v>
      </c>
      <c r="P143">
        <f t="shared" si="81"/>
        <v>0</v>
      </c>
      <c r="S143">
        <f t="shared" si="82"/>
        <v>0</v>
      </c>
      <c r="V143">
        <f t="shared" si="83"/>
        <v>0</v>
      </c>
      <c r="Y143">
        <f t="shared" si="84"/>
        <v>0</v>
      </c>
      <c r="AB143">
        <f t="shared" si="111"/>
        <v>141</v>
      </c>
      <c r="AC143" s="1">
        <v>1.2078899999999999</v>
      </c>
      <c r="AD143">
        <f t="shared" si="85"/>
        <v>8.3785763888888883E-5</v>
      </c>
      <c r="AF143" s="1">
        <v>0.71521000000000001</v>
      </c>
      <c r="AG143">
        <f t="shared" si="86"/>
        <v>9.9068680467091292E-5</v>
      </c>
      <c r="AJ143">
        <f t="shared" si="87"/>
        <v>0</v>
      </c>
      <c r="AM143">
        <f t="shared" si="88"/>
        <v>0</v>
      </c>
      <c r="AP143">
        <f t="shared" si="89"/>
        <v>0</v>
      </c>
      <c r="AS143">
        <f t="shared" si="90"/>
        <v>0</v>
      </c>
      <c r="AV143">
        <f t="shared" si="91"/>
        <v>0</v>
      </c>
      <c r="AY143">
        <f t="shared" si="112"/>
        <v>141</v>
      </c>
      <c r="AZ143" s="1">
        <v>1.00891</v>
      </c>
      <c r="BA143">
        <f t="shared" si="92"/>
        <v>6.990416666666666E-5</v>
      </c>
      <c r="BC143" s="1">
        <v>0.248138</v>
      </c>
      <c r="BD143">
        <f t="shared" si="93"/>
        <v>3.3876597222222223E-5</v>
      </c>
      <c r="BG143">
        <f t="shared" si="94"/>
        <v>0</v>
      </c>
      <c r="BJ143">
        <f t="shared" si="95"/>
        <v>0</v>
      </c>
      <c r="BM143">
        <f t="shared" si="96"/>
        <v>0</v>
      </c>
      <c r="BZ143">
        <f t="shared" si="113"/>
        <v>141</v>
      </c>
      <c r="CA143" s="1">
        <v>1.0827599999999999</v>
      </c>
      <c r="CB143">
        <f t="shared" si="97"/>
        <v>8.108887473460721E-5</v>
      </c>
      <c r="CD143" s="1">
        <v>0.49954199999999999</v>
      </c>
      <c r="CE143">
        <f t="shared" si="98"/>
        <v>6.8823472222222224E-5</v>
      </c>
      <c r="CH143">
        <f t="shared" si="99"/>
        <v>0</v>
      </c>
      <c r="CK143">
        <f t="shared" si="100"/>
        <v>0</v>
      </c>
      <c r="CN143">
        <f t="shared" si="101"/>
        <v>0</v>
      </c>
      <c r="CQ143">
        <f t="shared" si="102"/>
        <v>0</v>
      </c>
      <c r="CT143">
        <f t="shared" si="103"/>
        <v>0</v>
      </c>
      <c r="CX143">
        <f t="shared" si="104"/>
        <v>0</v>
      </c>
      <c r="DA143">
        <f t="shared" si="105"/>
        <v>0</v>
      </c>
      <c r="DD143">
        <f t="shared" si="106"/>
        <v>0</v>
      </c>
      <c r="DG143">
        <f t="shared" si="107"/>
        <v>0</v>
      </c>
      <c r="DJ143">
        <f t="shared" si="108"/>
        <v>0</v>
      </c>
    </row>
    <row r="144" spans="4:114" x14ac:dyDescent="0.25">
      <c r="D144">
        <f t="shared" si="109"/>
        <v>142</v>
      </c>
      <c r="E144" s="1">
        <f t="shared" si="110"/>
        <v>7.740972222222222E-3</v>
      </c>
      <c r="F144" s="1">
        <v>1.2875399999999999</v>
      </c>
      <c r="G144">
        <f t="shared" si="78"/>
        <v>9.6496758669497511E-5</v>
      </c>
      <c r="I144" s="1">
        <v>1.07056</v>
      </c>
      <c r="J144">
        <f t="shared" si="79"/>
        <v>1.4839166666666666E-4</v>
      </c>
      <c r="L144" s="1">
        <v>0.43130499999999999</v>
      </c>
      <c r="M144">
        <f t="shared" si="80"/>
        <v>1.1888291666666666E-4</v>
      </c>
      <c r="P144">
        <f t="shared" si="81"/>
        <v>0</v>
      </c>
      <c r="S144">
        <f t="shared" si="82"/>
        <v>0</v>
      </c>
      <c r="V144">
        <f t="shared" si="83"/>
        <v>0</v>
      </c>
      <c r="Y144">
        <f t="shared" si="84"/>
        <v>0</v>
      </c>
      <c r="AB144">
        <f t="shared" si="111"/>
        <v>142</v>
      </c>
      <c r="AC144" s="1">
        <v>1.2051400000000001</v>
      </c>
      <c r="AD144">
        <f t="shared" si="85"/>
        <v>8.3584375000000011E-5</v>
      </c>
      <c r="AF144" s="1">
        <v>0.70956399999999997</v>
      </c>
      <c r="AG144">
        <f t="shared" si="86"/>
        <v>9.8281428874734611E-5</v>
      </c>
      <c r="AJ144">
        <f t="shared" si="87"/>
        <v>0</v>
      </c>
      <c r="AM144">
        <f t="shared" si="88"/>
        <v>0</v>
      </c>
      <c r="AP144">
        <f t="shared" si="89"/>
        <v>0</v>
      </c>
      <c r="AS144">
        <f t="shared" si="90"/>
        <v>0</v>
      </c>
      <c r="AV144">
        <f t="shared" si="91"/>
        <v>0</v>
      </c>
      <c r="AY144">
        <f t="shared" si="112"/>
        <v>142</v>
      </c>
      <c r="AZ144" s="1">
        <v>1.0043299999999999</v>
      </c>
      <c r="BA144">
        <f t="shared" si="92"/>
        <v>6.9586319444444442E-5</v>
      </c>
      <c r="BC144" s="1">
        <v>0.23968500000000001</v>
      </c>
      <c r="BD144">
        <f t="shared" si="93"/>
        <v>3.2681388888888893E-5</v>
      </c>
      <c r="BG144">
        <f t="shared" si="94"/>
        <v>0</v>
      </c>
      <c r="BJ144">
        <f t="shared" si="95"/>
        <v>0</v>
      </c>
      <c r="BM144">
        <f t="shared" si="96"/>
        <v>0</v>
      </c>
      <c r="BZ144">
        <f t="shared" si="113"/>
        <v>142</v>
      </c>
      <c r="CA144" s="1">
        <v>1.0790999999999999</v>
      </c>
      <c r="CB144">
        <f t="shared" si="97"/>
        <v>8.079142958244868E-5</v>
      </c>
      <c r="CD144" s="1">
        <v>0.49151600000000001</v>
      </c>
      <c r="CE144">
        <f t="shared" si="98"/>
        <v>6.7712986111111107E-5</v>
      </c>
      <c r="CH144">
        <f t="shared" si="99"/>
        <v>0</v>
      </c>
      <c r="CK144">
        <f t="shared" si="100"/>
        <v>0</v>
      </c>
      <c r="CN144">
        <f t="shared" si="101"/>
        <v>0</v>
      </c>
      <c r="CQ144">
        <f t="shared" si="102"/>
        <v>0</v>
      </c>
      <c r="CT144">
        <f t="shared" si="103"/>
        <v>0</v>
      </c>
      <c r="CX144">
        <f t="shared" si="104"/>
        <v>0</v>
      </c>
      <c r="DA144">
        <f t="shared" si="105"/>
        <v>0</v>
      </c>
      <c r="DD144">
        <f t="shared" si="106"/>
        <v>0</v>
      </c>
      <c r="DG144">
        <f t="shared" si="107"/>
        <v>0</v>
      </c>
      <c r="DJ144">
        <f t="shared" si="108"/>
        <v>0</v>
      </c>
    </row>
    <row r="145" spans="4:114" x14ac:dyDescent="0.25">
      <c r="D145">
        <f t="shared" si="109"/>
        <v>143</v>
      </c>
      <c r="E145" s="1">
        <f t="shared" si="110"/>
        <v>7.7954861111111115E-3</v>
      </c>
      <c r="F145" s="1">
        <v>1.2850999999999999</v>
      </c>
      <c r="G145">
        <f t="shared" si="78"/>
        <v>9.6336220806794053E-5</v>
      </c>
      <c r="I145" s="1">
        <v>1.0662799999999999</v>
      </c>
      <c r="J145">
        <f t="shared" si="79"/>
        <v>1.4788263888888887E-4</v>
      </c>
      <c r="L145" s="1">
        <v>0.42465199999999997</v>
      </c>
      <c r="M145">
        <f t="shared" si="80"/>
        <v>1.1705611111111111E-4</v>
      </c>
      <c r="P145">
        <f t="shared" si="81"/>
        <v>0</v>
      </c>
      <c r="S145">
        <f t="shared" si="82"/>
        <v>0</v>
      </c>
      <c r="V145">
        <f t="shared" si="83"/>
        <v>0</v>
      </c>
      <c r="Y145">
        <f t="shared" si="84"/>
        <v>0</v>
      </c>
      <c r="AB145">
        <f t="shared" si="111"/>
        <v>143</v>
      </c>
      <c r="AC145" s="1">
        <v>1.2020900000000001</v>
      </c>
      <c r="AD145">
        <f t="shared" si="85"/>
        <v>8.3393750000000004E-5</v>
      </c>
      <c r="AF145" s="1">
        <v>0.70388799999999996</v>
      </c>
      <c r="AG145">
        <f t="shared" si="86"/>
        <v>9.749841878980891E-5</v>
      </c>
      <c r="AJ145">
        <f t="shared" si="87"/>
        <v>0</v>
      </c>
      <c r="AM145">
        <f t="shared" si="88"/>
        <v>0</v>
      </c>
      <c r="AP145">
        <f t="shared" si="89"/>
        <v>0</v>
      </c>
      <c r="AS145">
        <f t="shared" si="90"/>
        <v>0</v>
      </c>
      <c r="AV145">
        <f t="shared" si="91"/>
        <v>0</v>
      </c>
      <c r="AY145">
        <f t="shared" si="112"/>
        <v>143</v>
      </c>
      <c r="AZ145" s="1">
        <v>0.99975599999999998</v>
      </c>
      <c r="BA145">
        <f t="shared" si="92"/>
        <v>6.9289756944444441E-5</v>
      </c>
      <c r="BC145" s="1">
        <v>0.23092699999999999</v>
      </c>
      <c r="BD145">
        <f t="shared" si="93"/>
        <v>3.1471319444444445E-5</v>
      </c>
      <c r="BG145">
        <f t="shared" si="94"/>
        <v>0</v>
      </c>
      <c r="BJ145">
        <f t="shared" si="95"/>
        <v>0</v>
      </c>
      <c r="BM145">
        <f t="shared" si="96"/>
        <v>0</v>
      </c>
      <c r="BZ145">
        <f t="shared" si="113"/>
        <v>143</v>
      </c>
      <c r="CA145" s="1">
        <v>1.07483</v>
      </c>
      <c r="CB145">
        <f t="shared" si="97"/>
        <v>8.044822363765039E-5</v>
      </c>
      <c r="CD145" s="1">
        <v>0.48355100000000001</v>
      </c>
      <c r="CE145">
        <f t="shared" si="98"/>
        <v>6.6600347222222226E-5</v>
      </c>
      <c r="CH145">
        <f t="shared" si="99"/>
        <v>0</v>
      </c>
      <c r="CK145">
        <f t="shared" si="100"/>
        <v>0</v>
      </c>
      <c r="CN145">
        <f t="shared" si="101"/>
        <v>0</v>
      </c>
      <c r="CQ145">
        <f t="shared" si="102"/>
        <v>0</v>
      </c>
      <c r="CT145">
        <f t="shared" si="103"/>
        <v>0</v>
      </c>
      <c r="CX145">
        <f t="shared" si="104"/>
        <v>0</v>
      </c>
      <c r="DA145">
        <f t="shared" si="105"/>
        <v>0</v>
      </c>
      <c r="DD145">
        <f t="shared" si="106"/>
        <v>0</v>
      </c>
      <c r="DG145">
        <f t="shared" si="107"/>
        <v>0</v>
      </c>
      <c r="DJ145">
        <f t="shared" si="108"/>
        <v>0</v>
      </c>
    </row>
    <row r="146" spans="4:114" x14ac:dyDescent="0.25">
      <c r="D146">
        <f t="shared" si="109"/>
        <v>144</v>
      </c>
      <c r="E146" s="1">
        <f t="shared" si="110"/>
        <v>7.8500000000000011E-3</v>
      </c>
      <c r="F146" s="1">
        <v>1.2832600000000001</v>
      </c>
      <c r="G146">
        <f t="shared" si="78"/>
        <v>9.6198563340410469E-5</v>
      </c>
      <c r="I146" s="1">
        <v>1.0632299999999999</v>
      </c>
      <c r="J146">
        <f t="shared" si="79"/>
        <v>1.4741666666666665E-4</v>
      </c>
      <c r="L146" s="1">
        <v>0.41815200000000002</v>
      </c>
      <c r="M146">
        <f t="shared" si="80"/>
        <v>1.1525055555555555E-4</v>
      </c>
      <c r="P146">
        <f t="shared" si="81"/>
        <v>0</v>
      </c>
      <c r="S146">
        <f t="shared" si="82"/>
        <v>0</v>
      </c>
      <c r="V146">
        <f t="shared" si="83"/>
        <v>0</v>
      </c>
      <c r="Y146">
        <f t="shared" si="84"/>
        <v>0</v>
      </c>
      <c r="AB146">
        <f t="shared" si="111"/>
        <v>144</v>
      </c>
      <c r="AC146" s="1">
        <v>1.1996500000000001</v>
      </c>
      <c r="AD146">
        <f t="shared" si="85"/>
        <v>8.3192361111111119E-5</v>
      </c>
      <c r="AF146" s="1">
        <v>0.69830300000000001</v>
      </c>
      <c r="AG146">
        <f t="shared" si="86"/>
        <v>9.6721805732484081E-5</v>
      </c>
      <c r="AJ146">
        <f t="shared" si="87"/>
        <v>0</v>
      </c>
      <c r="AM146">
        <f t="shared" si="88"/>
        <v>0</v>
      </c>
      <c r="AP146">
        <f t="shared" si="89"/>
        <v>0</v>
      </c>
      <c r="AS146">
        <f t="shared" si="90"/>
        <v>0</v>
      </c>
      <c r="AV146">
        <f t="shared" si="91"/>
        <v>0</v>
      </c>
      <c r="AY146">
        <f t="shared" si="112"/>
        <v>144</v>
      </c>
      <c r="AZ146" s="1">
        <v>0.99578900000000004</v>
      </c>
      <c r="BA146">
        <f t="shared" si="92"/>
        <v>6.8993055555555553E-5</v>
      </c>
      <c r="BC146" s="1">
        <v>0.22226000000000001</v>
      </c>
      <c r="BD146">
        <f t="shared" si="93"/>
        <v>3.026965277777778E-5</v>
      </c>
      <c r="BG146">
        <f t="shared" si="94"/>
        <v>0</v>
      </c>
      <c r="BJ146">
        <f t="shared" si="95"/>
        <v>0</v>
      </c>
      <c r="BM146">
        <f t="shared" si="96"/>
        <v>0</v>
      </c>
      <c r="BZ146">
        <f t="shared" si="113"/>
        <v>144</v>
      </c>
      <c r="CA146" s="1">
        <v>1.06995</v>
      </c>
      <c r="CB146">
        <f t="shared" si="97"/>
        <v>8.0081762208067937E-5</v>
      </c>
      <c r="CD146" s="1">
        <v>0.47549400000000003</v>
      </c>
      <c r="CE146">
        <f t="shared" si="98"/>
        <v>6.5487708333333331E-5</v>
      </c>
      <c r="CH146">
        <f t="shared" si="99"/>
        <v>0</v>
      </c>
      <c r="CK146">
        <f t="shared" si="100"/>
        <v>0</v>
      </c>
      <c r="CN146">
        <f t="shared" si="101"/>
        <v>0</v>
      </c>
      <c r="CQ146">
        <f t="shared" si="102"/>
        <v>0</v>
      </c>
      <c r="CT146">
        <f t="shared" si="103"/>
        <v>0</v>
      </c>
      <c r="CX146">
        <f t="shared" si="104"/>
        <v>0</v>
      </c>
      <c r="DA146">
        <f t="shared" si="105"/>
        <v>0</v>
      </c>
      <c r="DD146">
        <f t="shared" si="106"/>
        <v>0</v>
      </c>
      <c r="DG146">
        <f t="shared" si="107"/>
        <v>0</v>
      </c>
      <c r="DJ146">
        <f t="shared" si="108"/>
        <v>0</v>
      </c>
    </row>
    <row r="147" spans="4:114" x14ac:dyDescent="0.25">
      <c r="D147">
        <f t="shared" si="109"/>
        <v>145</v>
      </c>
      <c r="E147" s="1">
        <f t="shared" si="110"/>
        <v>7.9045138888888897E-3</v>
      </c>
      <c r="F147" s="1">
        <v>1.2814300000000001</v>
      </c>
      <c r="G147">
        <f t="shared" si="78"/>
        <v>9.6038400566171261E-5</v>
      </c>
      <c r="I147" s="1">
        <v>1.0595699999999999</v>
      </c>
      <c r="J147">
        <f t="shared" si="79"/>
        <v>1.4692916666666668E-4</v>
      </c>
      <c r="L147" s="1">
        <v>0.41165200000000002</v>
      </c>
      <c r="M147">
        <f t="shared" si="80"/>
        <v>1.1344486111111111E-4</v>
      </c>
      <c r="P147">
        <f t="shared" si="81"/>
        <v>0</v>
      </c>
      <c r="S147">
        <f t="shared" si="82"/>
        <v>0</v>
      </c>
      <c r="V147">
        <f t="shared" si="83"/>
        <v>0</v>
      </c>
      <c r="Y147">
        <f t="shared" si="84"/>
        <v>0</v>
      </c>
      <c r="AB147">
        <f t="shared" si="111"/>
        <v>145</v>
      </c>
      <c r="AC147" s="1">
        <v>1.1962900000000001</v>
      </c>
      <c r="AD147">
        <f t="shared" si="85"/>
        <v>8.2969791666666668E-5</v>
      </c>
      <c r="AF147" s="1">
        <v>0.69271899999999997</v>
      </c>
      <c r="AG147">
        <f t="shared" si="86"/>
        <v>9.5947278662420363E-5</v>
      </c>
      <c r="AJ147">
        <f t="shared" si="87"/>
        <v>0</v>
      </c>
      <c r="AM147">
        <f t="shared" si="88"/>
        <v>0</v>
      </c>
      <c r="AP147">
        <f t="shared" si="89"/>
        <v>0</v>
      </c>
      <c r="AS147">
        <f t="shared" si="90"/>
        <v>0</v>
      </c>
      <c r="AV147">
        <f t="shared" si="91"/>
        <v>0</v>
      </c>
      <c r="AY147">
        <f t="shared" si="112"/>
        <v>145</v>
      </c>
      <c r="AZ147" s="1">
        <v>0.99121099999999995</v>
      </c>
      <c r="BA147">
        <f t="shared" si="92"/>
        <v>6.8696354166666664E-5</v>
      </c>
      <c r="BC147" s="1">
        <v>0.21362300000000001</v>
      </c>
      <c r="BD147">
        <f t="shared" si="93"/>
        <v>2.9072222222222227E-5</v>
      </c>
      <c r="BG147">
        <f t="shared" si="94"/>
        <v>0</v>
      </c>
      <c r="BJ147">
        <f t="shared" si="95"/>
        <v>0</v>
      </c>
      <c r="BM147">
        <f t="shared" si="96"/>
        <v>0</v>
      </c>
      <c r="BZ147">
        <f t="shared" si="113"/>
        <v>145</v>
      </c>
      <c r="CA147" s="1">
        <v>1.0650599999999999</v>
      </c>
      <c r="CB147">
        <f t="shared" si="97"/>
        <v>7.9726928520877538E-5</v>
      </c>
      <c r="CD147" s="1">
        <v>0.46752899999999997</v>
      </c>
      <c r="CE147">
        <f t="shared" si="98"/>
        <v>6.4379374999999994E-5</v>
      </c>
      <c r="CH147">
        <f t="shared" si="99"/>
        <v>0</v>
      </c>
      <c r="CK147">
        <f t="shared" si="100"/>
        <v>0</v>
      </c>
      <c r="CN147">
        <f t="shared" si="101"/>
        <v>0</v>
      </c>
      <c r="CQ147">
        <f t="shared" si="102"/>
        <v>0</v>
      </c>
      <c r="CT147">
        <f t="shared" si="103"/>
        <v>0</v>
      </c>
      <c r="CX147">
        <f t="shared" si="104"/>
        <v>0</v>
      </c>
      <c r="DA147">
        <f t="shared" si="105"/>
        <v>0</v>
      </c>
      <c r="DD147">
        <f t="shared" si="106"/>
        <v>0</v>
      </c>
      <c r="DG147">
        <f t="shared" si="107"/>
        <v>0</v>
      </c>
      <c r="DJ147">
        <f t="shared" si="108"/>
        <v>0</v>
      </c>
    </row>
    <row r="148" spans="4:114" x14ac:dyDescent="0.25">
      <c r="D148">
        <f t="shared" si="109"/>
        <v>146</v>
      </c>
      <c r="E148" s="1">
        <f t="shared" si="110"/>
        <v>7.9590277777777784E-3</v>
      </c>
      <c r="F148" s="1">
        <v>1.2789900000000001</v>
      </c>
      <c r="G148">
        <f t="shared" si="78"/>
        <v>9.5889865534324147E-5</v>
      </c>
      <c r="I148" s="1">
        <v>1.0562100000000001</v>
      </c>
      <c r="J148">
        <f t="shared" si="79"/>
        <v>1.4646319444444446E-4</v>
      </c>
      <c r="L148" s="1">
        <v>0.40515099999999998</v>
      </c>
      <c r="M148">
        <f t="shared" si="80"/>
        <v>1.1160958333333335E-4</v>
      </c>
      <c r="P148">
        <f t="shared" si="81"/>
        <v>0</v>
      </c>
      <c r="S148">
        <f t="shared" si="82"/>
        <v>0</v>
      </c>
      <c r="V148">
        <f t="shared" si="83"/>
        <v>0</v>
      </c>
      <c r="Y148">
        <f t="shared" si="84"/>
        <v>0</v>
      </c>
      <c r="AB148">
        <f t="shared" si="111"/>
        <v>146</v>
      </c>
      <c r="AC148" s="1">
        <v>1.1932400000000001</v>
      </c>
      <c r="AD148">
        <f t="shared" si="85"/>
        <v>8.2747222222222217E-5</v>
      </c>
      <c r="AF148" s="1">
        <v>0.687164</v>
      </c>
      <c r="AG148">
        <f t="shared" si="86"/>
        <v>9.5164268577494689E-5</v>
      </c>
      <c r="AJ148">
        <f t="shared" si="87"/>
        <v>0</v>
      </c>
      <c r="AM148">
        <f t="shared" si="88"/>
        <v>0</v>
      </c>
      <c r="AP148">
        <f t="shared" si="89"/>
        <v>0</v>
      </c>
      <c r="AS148">
        <f t="shared" si="90"/>
        <v>0</v>
      </c>
      <c r="AV148">
        <f t="shared" si="91"/>
        <v>0</v>
      </c>
      <c r="AY148">
        <f t="shared" si="112"/>
        <v>146</v>
      </c>
      <c r="AZ148" s="1">
        <v>0.98724400000000001</v>
      </c>
      <c r="BA148">
        <f t="shared" si="92"/>
        <v>6.8420833333333341E-5</v>
      </c>
      <c r="BC148" s="1">
        <v>0.205017</v>
      </c>
      <c r="BD148">
        <f t="shared" si="93"/>
        <v>2.7881180555555556E-5</v>
      </c>
      <c r="BG148">
        <f t="shared" si="94"/>
        <v>0</v>
      </c>
      <c r="BJ148">
        <f t="shared" si="95"/>
        <v>0</v>
      </c>
      <c r="BM148">
        <f t="shared" si="96"/>
        <v>0</v>
      </c>
      <c r="BZ148">
        <f t="shared" si="113"/>
        <v>146</v>
      </c>
      <c r="CA148" s="1">
        <v>1.0604899999999999</v>
      </c>
      <c r="CB148">
        <f t="shared" si="97"/>
        <v>7.9394975230007067E-5</v>
      </c>
      <c r="CD148" s="1">
        <v>0.459534</v>
      </c>
      <c r="CE148">
        <f t="shared" si="98"/>
        <v>6.3273125000000004E-5</v>
      </c>
      <c r="CH148">
        <f t="shared" si="99"/>
        <v>0</v>
      </c>
      <c r="CK148">
        <f t="shared" si="100"/>
        <v>0</v>
      </c>
      <c r="CN148">
        <f t="shared" si="101"/>
        <v>0</v>
      </c>
      <c r="CQ148">
        <f t="shared" si="102"/>
        <v>0</v>
      </c>
      <c r="CT148">
        <f t="shared" si="103"/>
        <v>0</v>
      </c>
      <c r="CX148">
        <f t="shared" si="104"/>
        <v>0</v>
      </c>
      <c r="DA148">
        <f t="shared" si="105"/>
        <v>0</v>
      </c>
      <c r="DD148">
        <f t="shared" si="106"/>
        <v>0</v>
      </c>
      <c r="DG148">
        <f t="shared" si="107"/>
        <v>0</v>
      </c>
      <c r="DJ148">
        <f t="shared" si="108"/>
        <v>0</v>
      </c>
    </row>
    <row r="149" spans="4:114" x14ac:dyDescent="0.25">
      <c r="D149">
        <f t="shared" si="109"/>
        <v>147</v>
      </c>
      <c r="E149" s="1">
        <f t="shared" si="110"/>
        <v>8.0135416666666671E-3</v>
      </c>
      <c r="F149" s="1">
        <v>1.2774700000000001</v>
      </c>
      <c r="G149">
        <f t="shared" si="78"/>
        <v>9.5740955414012744E-5</v>
      </c>
      <c r="I149" s="1">
        <v>1.0528599999999999</v>
      </c>
      <c r="J149">
        <f t="shared" si="79"/>
        <v>1.4599722222222221E-4</v>
      </c>
      <c r="L149" s="1">
        <v>0.39843800000000001</v>
      </c>
      <c r="M149">
        <f t="shared" si="80"/>
        <v>1.0979972222222224E-4</v>
      </c>
      <c r="P149">
        <f t="shared" si="81"/>
        <v>0</v>
      </c>
      <c r="S149">
        <f t="shared" si="82"/>
        <v>0</v>
      </c>
      <c r="V149">
        <f t="shared" si="83"/>
        <v>0</v>
      </c>
      <c r="Y149">
        <f t="shared" si="84"/>
        <v>0</v>
      </c>
      <c r="AB149">
        <f t="shared" si="111"/>
        <v>147</v>
      </c>
      <c r="AC149" s="1">
        <v>1.18988</v>
      </c>
      <c r="AD149">
        <f t="shared" si="85"/>
        <v>8.2545833333333332E-5</v>
      </c>
      <c r="AF149" s="1">
        <v>0.68145800000000001</v>
      </c>
      <c r="AG149">
        <f t="shared" si="86"/>
        <v>9.4381258492569001E-5</v>
      </c>
      <c r="AJ149">
        <f t="shared" si="87"/>
        <v>0</v>
      </c>
      <c r="AM149">
        <f t="shared" si="88"/>
        <v>0</v>
      </c>
      <c r="AP149">
        <f t="shared" si="89"/>
        <v>0</v>
      </c>
      <c r="AS149">
        <f t="shared" si="90"/>
        <v>0</v>
      </c>
      <c r="AV149">
        <f t="shared" si="91"/>
        <v>0</v>
      </c>
      <c r="AY149">
        <f t="shared" si="112"/>
        <v>147</v>
      </c>
      <c r="AZ149" s="1">
        <v>0.98327600000000004</v>
      </c>
      <c r="BA149">
        <f t="shared" si="92"/>
        <v>6.8102916666666665E-5</v>
      </c>
      <c r="BC149" s="1">
        <v>0.19647200000000001</v>
      </c>
      <c r="BD149">
        <f t="shared" si="93"/>
        <v>2.670076388888889E-5</v>
      </c>
      <c r="BG149">
        <f t="shared" si="94"/>
        <v>0</v>
      </c>
      <c r="BJ149">
        <f t="shared" si="95"/>
        <v>0</v>
      </c>
      <c r="BM149">
        <f t="shared" si="96"/>
        <v>0</v>
      </c>
      <c r="BZ149">
        <f t="shared" si="113"/>
        <v>147</v>
      </c>
      <c r="CA149" s="1">
        <v>1.0562100000000001</v>
      </c>
      <c r="CB149">
        <f t="shared" si="97"/>
        <v>7.9074274593064414E-5</v>
      </c>
      <c r="CD149" s="1">
        <v>0.45159899999999997</v>
      </c>
      <c r="CE149">
        <f t="shared" si="98"/>
        <v>6.2166875000000001E-5</v>
      </c>
      <c r="CH149">
        <f t="shared" si="99"/>
        <v>0</v>
      </c>
      <c r="CK149">
        <f t="shared" si="100"/>
        <v>0</v>
      </c>
      <c r="CN149">
        <f t="shared" si="101"/>
        <v>0</v>
      </c>
      <c r="CQ149">
        <f t="shared" si="102"/>
        <v>0</v>
      </c>
      <c r="CT149">
        <f t="shared" si="103"/>
        <v>0</v>
      </c>
      <c r="CX149">
        <f t="shared" si="104"/>
        <v>0</v>
      </c>
      <c r="DA149">
        <f t="shared" si="105"/>
        <v>0</v>
      </c>
      <c r="DD149">
        <f t="shared" si="106"/>
        <v>0</v>
      </c>
      <c r="DG149">
        <f t="shared" si="107"/>
        <v>0</v>
      </c>
      <c r="DJ149">
        <f t="shared" si="108"/>
        <v>0</v>
      </c>
    </row>
    <row r="150" spans="4:114" x14ac:dyDescent="0.25">
      <c r="D150">
        <f t="shared" si="109"/>
        <v>148</v>
      </c>
      <c r="E150" s="1">
        <f t="shared" si="110"/>
        <v>8.0680555555555557E-3</v>
      </c>
      <c r="F150" s="1">
        <v>1.27502</v>
      </c>
      <c r="G150">
        <f t="shared" si="78"/>
        <v>9.5580417551309273E-5</v>
      </c>
      <c r="I150" s="1">
        <v>1.0495000000000001</v>
      </c>
      <c r="J150">
        <f t="shared" si="79"/>
        <v>1.4546736111111113E-4</v>
      </c>
      <c r="L150" s="1">
        <v>0.39212000000000002</v>
      </c>
      <c r="M150">
        <f t="shared" si="80"/>
        <v>1.0801944444444446E-4</v>
      </c>
      <c r="P150">
        <f t="shared" si="81"/>
        <v>0</v>
      </c>
      <c r="S150">
        <f t="shared" si="82"/>
        <v>0</v>
      </c>
      <c r="V150">
        <f t="shared" si="83"/>
        <v>0</v>
      </c>
      <c r="Y150">
        <f t="shared" si="84"/>
        <v>0</v>
      </c>
      <c r="AB150">
        <f t="shared" si="111"/>
        <v>148</v>
      </c>
      <c r="AC150" s="1">
        <v>1.1874400000000001</v>
      </c>
      <c r="AD150">
        <f t="shared" si="85"/>
        <v>8.2334027777777787E-5</v>
      </c>
      <c r="AF150" s="1">
        <v>0.67590300000000003</v>
      </c>
      <c r="AG150">
        <f t="shared" si="86"/>
        <v>9.3608817409766463E-5</v>
      </c>
      <c r="AJ150">
        <f t="shared" si="87"/>
        <v>0</v>
      </c>
      <c r="AM150">
        <f t="shared" si="88"/>
        <v>0</v>
      </c>
      <c r="AP150">
        <f t="shared" si="89"/>
        <v>0</v>
      </c>
      <c r="AS150">
        <f t="shared" si="90"/>
        <v>0</v>
      </c>
      <c r="AV150">
        <f t="shared" si="91"/>
        <v>0</v>
      </c>
      <c r="AY150">
        <f t="shared" si="112"/>
        <v>148</v>
      </c>
      <c r="AZ150" s="1">
        <v>0.97808799999999996</v>
      </c>
      <c r="BA150">
        <f t="shared" si="92"/>
        <v>6.7763854166666659E-5</v>
      </c>
      <c r="BC150" s="1">
        <v>0.18801899999999999</v>
      </c>
      <c r="BD150">
        <f t="shared" si="93"/>
        <v>2.5522430555555558E-5</v>
      </c>
      <c r="BG150">
        <f t="shared" si="94"/>
        <v>0</v>
      </c>
      <c r="BJ150">
        <f t="shared" si="95"/>
        <v>0</v>
      </c>
      <c r="BM150">
        <f t="shared" si="96"/>
        <v>0</v>
      </c>
      <c r="BZ150">
        <f t="shared" si="113"/>
        <v>148</v>
      </c>
      <c r="CA150" s="1">
        <v>1.0519400000000001</v>
      </c>
      <c r="CB150">
        <f t="shared" si="97"/>
        <v>7.8753949044585997E-5</v>
      </c>
      <c r="CD150" s="1">
        <v>0.443604</v>
      </c>
      <c r="CE150">
        <f t="shared" si="98"/>
        <v>6.1056388888888885E-5</v>
      </c>
      <c r="CH150">
        <f t="shared" si="99"/>
        <v>0</v>
      </c>
      <c r="CK150">
        <f t="shared" si="100"/>
        <v>0</v>
      </c>
      <c r="CN150">
        <f t="shared" si="101"/>
        <v>0</v>
      </c>
      <c r="CQ150">
        <f t="shared" si="102"/>
        <v>0</v>
      </c>
      <c r="CT150">
        <f t="shared" si="103"/>
        <v>0</v>
      </c>
      <c r="CX150">
        <f t="shared" si="104"/>
        <v>0</v>
      </c>
      <c r="DA150">
        <f t="shared" si="105"/>
        <v>0</v>
      </c>
      <c r="DD150">
        <f t="shared" si="106"/>
        <v>0</v>
      </c>
      <c r="DG150">
        <f t="shared" si="107"/>
        <v>0</v>
      </c>
      <c r="DJ150">
        <f t="shared" si="108"/>
        <v>0</v>
      </c>
    </row>
    <row r="151" spans="4:114" x14ac:dyDescent="0.25">
      <c r="D151">
        <f t="shared" si="109"/>
        <v>149</v>
      </c>
      <c r="E151" s="1">
        <f t="shared" si="110"/>
        <v>8.1225694444444444E-3</v>
      </c>
      <c r="F151" s="1">
        <v>1.27319</v>
      </c>
      <c r="G151">
        <f t="shared" si="78"/>
        <v>9.5420254777070051E-5</v>
      </c>
      <c r="I151" s="1">
        <v>1.0452300000000001</v>
      </c>
      <c r="J151">
        <f t="shared" si="79"/>
        <v>1.4495902777777781E-4</v>
      </c>
      <c r="L151" s="1">
        <v>0.38562000000000002</v>
      </c>
      <c r="M151">
        <f t="shared" si="80"/>
        <v>1.0621805555555556E-4</v>
      </c>
      <c r="P151">
        <f t="shared" si="81"/>
        <v>0</v>
      </c>
      <c r="S151">
        <f t="shared" si="82"/>
        <v>0</v>
      </c>
      <c r="V151">
        <f t="shared" si="83"/>
        <v>0</v>
      </c>
      <c r="Y151">
        <f t="shared" si="84"/>
        <v>0</v>
      </c>
      <c r="AB151">
        <f t="shared" si="111"/>
        <v>149</v>
      </c>
      <c r="AC151" s="1">
        <v>1.1837800000000001</v>
      </c>
      <c r="AD151">
        <f t="shared" si="85"/>
        <v>8.2101041666666664E-5</v>
      </c>
      <c r="AF151" s="1">
        <v>0.67034899999999997</v>
      </c>
      <c r="AG151">
        <f t="shared" si="86"/>
        <v>9.2836445859872612E-5</v>
      </c>
      <c r="AJ151">
        <f t="shared" si="87"/>
        <v>0</v>
      </c>
      <c r="AM151">
        <f t="shared" si="88"/>
        <v>0</v>
      </c>
      <c r="AP151">
        <f t="shared" si="89"/>
        <v>0</v>
      </c>
      <c r="AS151">
        <f t="shared" si="90"/>
        <v>0</v>
      </c>
      <c r="AV151">
        <f t="shared" si="91"/>
        <v>0</v>
      </c>
      <c r="AY151">
        <f t="shared" si="112"/>
        <v>149</v>
      </c>
      <c r="AZ151" s="1">
        <v>0.97351100000000002</v>
      </c>
      <c r="BA151">
        <f t="shared" si="92"/>
        <v>6.7488368055555558E-5</v>
      </c>
      <c r="BC151" s="1">
        <v>0.179504</v>
      </c>
      <c r="BD151">
        <f t="shared" si="93"/>
        <v>2.4342013888888888E-5</v>
      </c>
      <c r="BG151">
        <f t="shared" si="94"/>
        <v>0</v>
      </c>
      <c r="BJ151">
        <f t="shared" si="95"/>
        <v>0</v>
      </c>
      <c r="BM151">
        <f t="shared" si="96"/>
        <v>0</v>
      </c>
      <c r="BZ151">
        <f t="shared" si="113"/>
        <v>149</v>
      </c>
      <c r="CA151" s="1">
        <v>1.0476700000000001</v>
      </c>
      <c r="CB151">
        <f t="shared" si="97"/>
        <v>7.8456503892427467E-5</v>
      </c>
      <c r="CD151" s="1">
        <v>0.435608</v>
      </c>
      <c r="CE151">
        <f t="shared" si="98"/>
        <v>5.9950069444444444E-5</v>
      </c>
      <c r="CH151">
        <f t="shared" si="99"/>
        <v>0</v>
      </c>
      <c r="CK151">
        <f t="shared" si="100"/>
        <v>0</v>
      </c>
      <c r="CN151">
        <f t="shared" si="101"/>
        <v>0</v>
      </c>
      <c r="CQ151">
        <f t="shared" si="102"/>
        <v>0</v>
      </c>
      <c r="CT151">
        <f t="shared" si="103"/>
        <v>0</v>
      </c>
      <c r="CX151">
        <f t="shared" si="104"/>
        <v>0</v>
      </c>
      <c r="DA151">
        <f t="shared" si="105"/>
        <v>0</v>
      </c>
      <c r="DD151">
        <f t="shared" si="106"/>
        <v>0</v>
      </c>
      <c r="DG151">
        <f t="shared" si="107"/>
        <v>0</v>
      </c>
      <c r="DJ151">
        <f t="shared" si="108"/>
        <v>0</v>
      </c>
    </row>
    <row r="152" spans="4:114" x14ac:dyDescent="0.25">
      <c r="D152">
        <f t="shared" si="109"/>
        <v>150</v>
      </c>
      <c r="E152" s="1">
        <f t="shared" si="110"/>
        <v>8.1770833333333331E-3</v>
      </c>
      <c r="F152" s="1">
        <v>1.27075</v>
      </c>
      <c r="G152">
        <f t="shared" si="78"/>
        <v>9.5260092002830856E-5</v>
      </c>
      <c r="I152" s="1">
        <v>1.0421800000000001</v>
      </c>
      <c r="J152">
        <f t="shared" si="79"/>
        <v>1.445138888888889E-4</v>
      </c>
      <c r="L152" s="1">
        <v>0.37914999999999999</v>
      </c>
      <c r="M152">
        <f t="shared" si="80"/>
        <v>1.0440402777777778E-4</v>
      </c>
      <c r="P152">
        <f t="shared" si="81"/>
        <v>0</v>
      </c>
      <c r="S152">
        <f t="shared" si="82"/>
        <v>0</v>
      </c>
      <c r="V152">
        <f t="shared" si="83"/>
        <v>0</v>
      </c>
      <c r="Y152">
        <f t="shared" si="84"/>
        <v>0</v>
      </c>
      <c r="AB152">
        <f t="shared" si="111"/>
        <v>150</v>
      </c>
      <c r="AC152" s="1">
        <v>1.1807300000000001</v>
      </c>
      <c r="AD152">
        <f t="shared" si="85"/>
        <v>8.1910069444444451E-5</v>
      </c>
      <c r="AF152" s="1">
        <v>0.66479500000000002</v>
      </c>
      <c r="AG152">
        <f t="shared" si="86"/>
        <v>9.2064074309978762E-5</v>
      </c>
      <c r="AJ152">
        <f t="shared" si="87"/>
        <v>0</v>
      </c>
      <c r="AM152">
        <f t="shared" si="88"/>
        <v>0</v>
      </c>
      <c r="AP152">
        <f t="shared" si="89"/>
        <v>0</v>
      </c>
      <c r="AS152">
        <f t="shared" si="90"/>
        <v>0</v>
      </c>
      <c r="AV152">
        <f t="shared" si="91"/>
        <v>0</v>
      </c>
      <c r="AY152">
        <f t="shared" si="112"/>
        <v>150</v>
      </c>
      <c r="AZ152" s="1">
        <v>0.97015399999999996</v>
      </c>
      <c r="BA152">
        <f t="shared" si="92"/>
        <v>6.7202256944444438E-5</v>
      </c>
      <c r="BC152" s="1">
        <v>0.17102100000000001</v>
      </c>
      <c r="BD152">
        <f t="shared" si="93"/>
        <v>2.316375E-5</v>
      </c>
      <c r="BG152">
        <f t="shared" si="94"/>
        <v>0</v>
      </c>
      <c r="BJ152">
        <f t="shared" si="95"/>
        <v>0</v>
      </c>
      <c r="BM152">
        <f t="shared" si="96"/>
        <v>0</v>
      </c>
      <c r="BZ152">
        <f t="shared" si="113"/>
        <v>150</v>
      </c>
      <c r="CA152" s="1">
        <v>1.0440100000000001</v>
      </c>
      <c r="CB152">
        <f t="shared" si="97"/>
        <v>7.8135803255484788E-5</v>
      </c>
      <c r="CD152" s="1">
        <v>0.42767300000000003</v>
      </c>
      <c r="CE152">
        <f t="shared" si="98"/>
        <v>5.8848055555555561E-5</v>
      </c>
      <c r="CH152">
        <f t="shared" si="99"/>
        <v>0</v>
      </c>
      <c r="CK152">
        <f t="shared" si="100"/>
        <v>0</v>
      </c>
      <c r="CN152">
        <f t="shared" si="101"/>
        <v>0</v>
      </c>
      <c r="CQ152">
        <f t="shared" si="102"/>
        <v>0</v>
      </c>
      <c r="CT152">
        <f t="shared" si="103"/>
        <v>0</v>
      </c>
      <c r="CX152">
        <f t="shared" si="104"/>
        <v>0</v>
      </c>
      <c r="DA152">
        <f t="shared" si="105"/>
        <v>0</v>
      </c>
      <c r="DD152">
        <f t="shared" si="106"/>
        <v>0</v>
      </c>
      <c r="DG152">
        <f t="shared" si="107"/>
        <v>0</v>
      </c>
      <c r="DJ152">
        <f t="shared" si="108"/>
        <v>0</v>
      </c>
    </row>
    <row r="153" spans="4:114" x14ac:dyDescent="0.25">
      <c r="D153">
        <f t="shared" si="109"/>
        <v>151</v>
      </c>
      <c r="E153" s="1">
        <f t="shared" si="110"/>
        <v>8.2315972222222235E-3</v>
      </c>
      <c r="F153" s="1">
        <v>1.26892</v>
      </c>
      <c r="G153">
        <f t="shared" si="78"/>
        <v>9.508830148619958E-5</v>
      </c>
      <c r="I153" s="1">
        <v>1.0388200000000001</v>
      </c>
      <c r="J153">
        <f t="shared" si="79"/>
        <v>1.4406875E-4</v>
      </c>
      <c r="L153" s="1">
        <v>0.37255899999999997</v>
      </c>
      <c r="M153">
        <f t="shared" si="80"/>
        <v>1.0258152777777777E-4</v>
      </c>
      <c r="P153">
        <f t="shared" si="81"/>
        <v>0</v>
      </c>
      <c r="S153">
        <f t="shared" si="82"/>
        <v>0</v>
      </c>
      <c r="V153">
        <f t="shared" si="83"/>
        <v>0</v>
      </c>
      <c r="Y153">
        <f t="shared" si="84"/>
        <v>0</v>
      </c>
      <c r="AB153">
        <f t="shared" si="111"/>
        <v>151</v>
      </c>
      <c r="AC153" s="1">
        <v>1.17828</v>
      </c>
      <c r="AD153">
        <f t="shared" si="85"/>
        <v>8.1719097222222224E-5</v>
      </c>
      <c r="AF153" s="1">
        <v>0.65924099999999997</v>
      </c>
      <c r="AG153">
        <f t="shared" si="86"/>
        <v>9.1287391719745218E-5</v>
      </c>
      <c r="AJ153">
        <f t="shared" si="87"/>
        <v>0</v>
      </c>
      <c r="AM153">
        <f t="shared" si="88"/>
        <v>0</v>
      </c>
      <c r="AP153">
        <f t="shared" si="89"/>
        <v>0</v>
      </c>
      <c r="AS153">
        <f t="shared" si="90"/>
        <v>0</v>
      </c>
      <c r="AV153">
        <f t="shared" si="91"/>
        <v>0</v>
      </c>
      <c r="AY153">
        <f t="shared" si="112"/>
        <v>151</v>
      </c>
      <c r="AZ153" s="1">
        <v>0.96527099999999999</v>
      </c>
      <c r="BA153">
        <f t="shared" si="92"/>
        <v>6.6884375000000011E-5</v>
      </c>
      <c r="BC153" s="1">
        <v>0.16253699999999999</v>
      </c>
      <c r="BD153">
        <f t="shared" si="93"/>
        <v>2.1989652777777778E-5</v>
      </c>
      <c r="BG153">
        <f t="shared" si="94"/>
        <v>0</v>
      </c>
      <c r="BJ153">
        <f t="shared" si="95"/>
        <v>0</v>
      </c>
      <c r="BM153">
        <f t="shared" si="96"/>
        <v>0</v>
      </c>
      <c r="BZ153">
        <f t="shared" si="113"/>
        <v>151</v>
      </c>
      <c r="CA153" s="1">
        <v>1.03912</v>
      </c>
      <c r="CB153">
        <f t="shared" si="97"/>
        <v>7.7769341825902335E-5</v>
      </c>
      <c r="CD153" s="1">
        <v>0.41973899999999997</v>
      </c>
      <c r="CE153">
        <f t="shared" si="98"/>
        <v>5.774395833333333E-5</v>
      </c>
      <c r="CH153">
        <f t="shared" si="99"/>
        <v>0</v>
      </c>
      <c r="CK153">
        <f t="shared" si="100"/>
        <v>0</v>
      </c>
      <c r="CN153">
        <f t="shared" si="101"/>
        <v>0</v>
      </c>
      <c r="CQ153">
        <f t="shared" si="102"/>
        <v>0</v>
      </c>
      <c r="CT153">
        <f t="shared" si="103"/>
        <v>0</v>
      </c>
      <c r="CX153">
        <f t="shared" si="104"/>
        <v>0</v>
      </c>
      <c r="DA153">
        <f t="shared" si="105"/>
        <v>0</v>
      </c>
      <c r="DD153">
        <f t="shared" si="106"/>
        <v>0</v>
      </c>
      <c r="DG153">
        <f t="shared" si="107"/>
        <v>0</v>
      </c>
      <c r="DJ153">
        <f t="shared" si="108"/>
        <v>0</v>
      </c>
    </row>
    <row r="154" spans="4:114" x14ac:dyDescent="0.25">
      <c r="D154">
        <f t="shared" si="109"/>
        <v>152</v>
      </c>
      <c r="E154" s="1">
        <f t="shared" si="110"/>
        <v>8.2861111111111121E-3</v>
      </c>
      <c r="F154" s="1">
        <v>1.26617</v>
      </c>
      <c r="G154">
        <f t="shared" si="78"/>
        <v>9.4928138711960371E-5</v>
      </c>
      <c r="I154" s="1">
        <v>1.0357700000000001</v>
      </c>
      <c r="J154">
        <f t="shared" si="79"/>
        <v>1.4360208333333334E-4</v>
      </c>
      <c r="L154" s="1">
        <v>0.36602800000000002</v>
      </c>
      <c r="M154">
        <f t="shared" si="80"/>
        <v>1.0079277777777778E-4</v>
      </c>
      <c r="P154">
        <f t="shared" si="81"/>
        <v>0</v>
      </c>
      <c r="S154">
        <f t="shared" si="82"/>
        <v>0</v>
      </c>
      <c r="V154">
        <f t="shared" si="83"/>
        <v>0</v>
      </c>
      <c r="Y154">
        <f t="shared" si="84"/>
        <v>0</v>
      </c>
      <c r="AB154">
        <f t="shared" si="111"/>
        <v>152</v>
      </c>
      <c r="AC154" s="1">
        <v>1.17523</v>
      </c>
      <c r="AD154">
        <f t="shared" si="85"/>
        <v>8.1507291666666666E-5</v>
      </c>
      <c r="AF154" s="1">
        <v>0.65362500000000001</v>
      </c>
      <c r="AG154">
        <f t="shared" si="86"/>
        <v>9.0514950636942681E-5</v>
      </c>
      <c r="AJ154">
        <f t="shared" si="87"/>
        <v>0</v>
      </c>
      <c r="AM154">
        <f t="shared" si="88"/>
        <v>0</v>
      </c>
      <c r="AP154">
        <f t="shared" si="89"/>
        <v>0</v>
      </c>
      <c r="AS154">
        <f t="shared" si="90"/>
        <v>0</v>
      </c>
      <c r="AV154">
        <f t="shared" si="91"/>
        <v>0</v>
      </c>
      <c r="AY154">
        <f t="shared" si="112"/>
        <v>152</v>
      </c>
      <c r="AZ154" s="1">
        <v>0.96099900000000005</v>
      </c>
      <c r="BA154">
        <f t="shared" si="92"/>
        <v>6.6587673611111109E-5</v>
      </c>
      <c r="BC154" s="1">
        <v>0.154114</v>
      </c>
      <c r="BD154">
        <f t="shared" si="93"/>
        <v>2.0826111111111109E-5</v>
      </c>
      <c r="BG154">
        <f t="shared" si="94"/>
        <v>0</v>
      </c>
      <c r="BJ154">
        <f t="shared" si="95"/>
        <v>0</v>
      </c>
      <c r="BM154">
        <f t="shared" si="96"/>
        <v>0</v>
      </c>
      <c r="BZ154">
        <f t="shared" si="113"/>
        <v>152</v>
      </c>
      <c r="CA154" s="1">
        <v>1.03424</v>
      </c>
      <c r="CB154">
        <f t="shared" si="97"/>
        <v>7.7449016277423918E-5</v>
      </c>
      <c r="CD154" s="1">
        <v>0.41177399999999997</v>
      </c>
      <c r="CE154">
        <f t="shared" si="98"/>
        <v>5.6641944444444439E-5</v>
      </c>
      <c r="CH154">
        <f t="shared" si="99"/>
        <v>0</v>
      </c>
      <c r="CK154">
        <f t="shared" si="100"/>
        <v>0</v>
      </c>
      <c r="CN154">
        <f t="shared" si="101"/>
        <v>0</v>
      </c>
      <c r="CQ154">
        <f t="shared" si="102"/>
        <v>0</v>
      </c>
      <c r="CT154">
        <f t="shared" si="103"/>
        <v>0</v>
      </c>
      <c r="CX154">
        <f t="shared" si="104"/>
        <v>0</v>
      </c>
      <c r="DA154">
        <f t="shared" si="105"/>
        <v>0</v>
      </c>
      <c r="DD154">
        <f t="shared" si="106"/>
        <v>0</v>
      </c>
      <c r="DG154">
        <f t="shared" si="107"/>
        <v>0</v>
      </c>
      <c r="DJ154">
        <f t="shared" si="108"/>
        <v>0</v>
      </c>
    </row>
    <row r="155" spans="4:114" x14ac:dyDescent="0.25">
      <c r="D155">
        <f t="shared" si="109"/>
        <v>153</v>
      </c>
      <c r="E155" s="1">
        <f t="shared" si="110"/>
        <v>8.3406250000000008E-3</v>
      </c>
      <c r="F155" s="1">
        <v>1.2646500000000001</v>
      </c>
      <c r="G155">
        <f t="shared" si="78"/>
        <v>9.4790856334041036E-5</v>
      </c>
      <c r="I155" s="1">
        <v>1.0321</v>
      </c>
      <c r="J155">
        <f t="shared" si="79"/>
        <v>1.4309305555555555E-4</v>
      </c>
      <c r="L155" s="1">
        <v>0.35968</v>
      </c>
      <c r="M155">
        <f t="shared" si="80"/>
        <v>9.9012499999999988E-5</v>
      </c>
      <c r="P155">
        <f t="shared" si="81"/>
        <v>0</v>
      </c>
      <c r="S155">
        <f t="shared" si="82"/>
        <v>0</v>
      </c>
      <c r="V155">
        <f t="shared" si="83"/>
        <v>0</v>
      </c>
      <c r="Y155">
        <f t="shared" si="84"/>
        <v>0</v>
      </c>
      <c r="AB155">
        <f t="shared" si="111"/>
        <v>153</v>
      </c>
      <c r="AC155" s="1">
        <v>1.17218</v>
      </c>
      <c r="AD155">
        <f t="shared" si="85"/>
        <v>8.1305902777777781E-5</v>
      </c>
      <c r="AF155" s="1">
        <v>0.64813200000000004</v>
      </c>
      <c r="AG155">
        <f t="shared" si="86"/>
        <v>8.9751062101910814E-5</v>
      </c>
      <c r="AJ155">
        <f t="shared" si="87"/>
        <v>0</v>
      </c>
      <c r="AM155">
        <f t="shared" si="88"/>
        <v>0</v>
      </c>
      <c r="AP155">
        <f t="shared" si="89"/>
        <v>0</v>
      </c>
      <c r="AS155">
        <f t="shared" si="90"/>
        <v>0</v>
      </c>
      <c r="AV155">
        <f t="shared" si="91"/>
        <v>0</v>
      </c>
      <c r="AY155">
        <f t="shared" si="112"/>
        <v>153</v>
      </c>
      <c r="AZ155" s="1">
        <v>0.95672599999999997</v>
      </c>
      <c r="BA155">
        <f t="shared" si="92"/>
        <v>6.6269756944444447E-5</v>
      </c>
      <c r="BC155" s="1">
        <v>0.14578199999999999</v>
      </c>
      <c r="BD155">
        <f t="shared" si="93"/>
        <v>1.9668958333333329E-5</v>
      </c>
      <c r="BG155">
        <f t="shared" si="94"/>
        <v>0</v>
      </c>
      <c r="BJ155">
        <f t="shared" si="95"/>
        <v>0</v>
      </c>
      <c r="BM155">
        <f t="shared" si="96"/>
        <v>0</v>
      </c>
      <c r="BZ155">
        <f t="shared" si="113"/>
        <v>153</v>
      </c>
      <c r="CA155" s="1">
        <v>1.0305800000000001</v>
      </c>
      <c r="CB155">
        <f t="shared" si="97"/>
        <v>7.7151571125265388E-5</v>
      </c>
      <c r="CD155" s="1">
        <v>0.40387000000000001</v>
      </c>
      <c r="CE155">
        <f t="shared" si="98"/>
        <v>5.5539930555555556E-5</v>
      </c>
      <c r="CH155">
        <f t="shared" si="99"/>
        <v>0</v>
      </c>
      <c r="CK155">
        <f t="shared" si="100"/>
        <v>0</v>
      </c>
      <c r="CN155">
        <f t="shared" si="101"/>
        <v>0</v>
      </c>
      <c r="CQ155">
        <f t="shared" si="102"/>
        <v>0</v>
      </c>
      <c r="CT155">
        <f t="shared" si="103"/>
        <v>0</v>
      </c>
      <c r="CX155">
        <f t="shared" si="104"/>
        <v>0</v>
      </c>
      <c r="DA155">
        <f t="shared" si="105"/>
        <v>0</v>
      </c>
      <c r="DD155">
        <f t="shared" si="106"/>
        <v>0</v>
      </c>
      <c r="DG155">
        <f t="shared" si="107"/>
        <v>0</v>
      </c>
      <c r="DJ155">
        <f t="shared" si="108"/>
        <v>0</v>
      </c>
    </row>
    <row r="156" spans="4:114" x14ac:dyDescent="0.25">
      <c r="D156">
        <f t="shared" si="109"/>
        <v>154</v>
      </c>
      <c r="E156" s="1">
        <f t="shared" si="110"/>
        <v>8.3951388888888895E-3</v>
      </c>
      <c r="F156" s="1">
        <v>1.26251</v>
      </c>
      <c r="G156">
        <f t="shared" si="78"/>
        <v>9.4630693559801855E-5</v>
      </c>
      <c r="I156" s="1">
        <v>1.02844</v>
      </c>
      <c r="J156">
        <f t="shared" si="79"/>
        <v>1.4260625000000001E-4</v>
      </c>
      <c r="L156" s="1">
        <v>0.35321000000000002</v>
      </c>
      <c r="M156">
        <f t="shared" si="80"/>
        <v>9.7223888888888914E-5</v>
      </c>
      <c r="P156">
        <f t="shared" si="81"/>
        <v>0</v>
      </c>
      <c r="S156">
        <f t="shared" si="82"/>
        <v>0</v>
      </c>
      <c r="V156">
        <f t="shared" si="83"/>
        <v>0</v>
      </c>
      <c r="Y156">
        <f t="shared" si="84"/>
        <v>0</v>
      </c>
      <c r="AB156">
        <f t="shared" si="111"/>
        <v>154</v>
      </c>
      <c r="AC156" s="1">
        <v>1.16943</v>
      </c>
      <c r="AD156">
        <f t="shared" si="85"/>
        <v>8.1115277777777788E-5</v>
      </c>
      <c r="AF156" s="1">
        <v>0.64263899999999996</v>
      </c>
      <c r="AG156">
        <f t="shared" si="86"/>
        <v>8.898293205944797E-5</v>
      </c>
      <c r="AJ156">
        <f t="shared" si="87"/>
        <v>0</v>
      </c>
      <c r="AM156">
        <f t="shared" si="88"/>
        <v>0</v>
      </c>
      <c r="AP156">
        <f t="shared" si="89"/>
        <v>0</v>
      </c>
      <c r="AS156">
        <f t="shared" si="90"/>
        <v>0</v>
      </c>
      <c r="AV156">
        <f t="shared" si="91"/>
        <v>0</v>
      </c>
      <c r="AY156">
        <f t="shared" si="112"/>
        <v>154</v>
      </c>
      <c r="AZ156" s="1">
        <v>0.95184299999999999</v>
      </c>
      <c r="BA156">
        <f t="shared" si="92"/>
        <v>6.5973055555555558E-5</v>
      </c>
      <c r="BC156" s="1">
        <v>0.13745099999999999</v>
      </c>
      <c r="BD156">
        <f t="shared" si="93"/>
        <v>1.8509722222222221E-5</v>
      </c>
      <c r="BG156">
        <f t="shared" si="94"/>
        <v>0</v>
      </c>
      <c r="BJ156">
        <f t="shared" si="95"/>
        <v>0</v>
      </c>
      <c r="BM156">
        <f t="shared" si="96"/>
        <v>0</v>
      </c>
      <c r="BZ156">
        <f t="shared" si="113"/>
        <v>154</v>
      </c>
      <c r="CA156" s="1">
        <v>1.0263100000000001</v>
      </c>
      <c r="CB156">
        <f t="shared" si="97"/>
        <v>7.6830870488322708E-5</v>
      </c>
      <c r="CD156" s="1">
        <v>0.39590500000000001</v>
      </c>
      <c r="CE156">
        <f t="shared" si="98"/>
        <v>5.4435763888888887E-5</v>
      </c>
      <c r="CH156">
        <f t="shared" si="99"/>
        <v>0</v>
      </c>
      <c r="CK156">
        <f t="shared" si="100"/>
        <v>0</v>
      </c>
      <c r="CN156">
        <f t="shared" si="101"/>
        <v>0</v>
      </c>
      <c r="CQ156">
        <f t="shared" si="102"/>
        <v>0</v>
      </c>
      <c r="CT156">
        <f t="shared" si="103"/>
        <v>0</v>
      </c>
      <c r="CX156">
        <f t="shared" si="104"/>
        <v>0</v>
      </c>
      <c r="DA156">
        <f t="shared" si="105"/>
        <v>0</v>
      </c>
      <c r="DD156">
        <f t="shared" si="106"/>
        <v>0</v>
      </c>
      <c r="DG156">
        <f t="shared" si="107"/>
        <v>0</v>
      </c>
      <c r="DJ156">
        <f t="shared" si="108"/>
        <v>0</v>
      </c>
    </row>
    <row r="157" spans="4:114" x14ac:dyDescent="0.25">
      <c r="D157">
        <f t="shared" si="109"/>
        <v>155</v>
      </c>
      <c r="E157" s="1">
        <f t="shared" si="110"/>
        <v>8.4496527777777782E-3</v>
      </c>
      <c r="F157" s="1">
        <v>1.2603800000000001</v>
      </c>
      <c r="G157">
        <f t="shared" si="78"/>
        <v>9.4481783439490438E-5</v>
      </c>
      <c r="I157" s="1">
        <v>1.0250900000000001</v>
      </c>
      <c r="J157">
        <f t="shared" si="79"/>
        <v>1.4214027777777779E-4</v>
      </c>
      <c r="L157" s="1">
        <v>0.346802</v>
      </c>
      <c r="M157">
        <f t="shared" si="80"/>
        <v>9.5439583333333344E-5</v>
      </c>
      <c r="P157">
        <f t="shared" si="81"/>
        <v>0</v>
      </c>
      <c r="S157">
        <f t="shared" si="82"/>
        <v>0</v>
      </c>
      <c r="V157">
        <f t="shared" si="83"/>
        <v>0</v>
      </c>
      <c r="Y157">
        <f t="shared" si="84"/>
        <v>0</v>
      </c>
      <c r="AB157">
        <f t="shared" si="111"/>
        <v>155</v>
      </c>
      <c r="AC157" s="1">
        <v>1.16669</v>
      </c>
      <c r="AD157">
        <f t="shared" si="85"/>
        <v>8.090347222222223E-5</v>
      </c>
      <c r="AF157" s="1">
        <v>0.63708500000000001</v>
      </c>
      <c r="AG157">
        <f t="shared" si="86"/>
        <v>8.8208404989384266E-5</v>
      </c>
      <c r="AJ157">
        <f t="shared" si="87"/>
        <v>0</v>
      </c>
      <c r="AM157">
        <f t="shared" si="88"/>
        <v>0</v>
      </c>
      <c r="AP157">
        <f t="shared" si="89"/>
        <v>0</v>
      </c>
      <c r="AS157">
        <f t="shared" si="90"/>
        <v>0</v>
      </c>
      <c r="AV157">
        <f t="shared" si="91"/>
        <v>0</v>
      </c>
      <c r="AY157">
        <f t="shared" si="112"/>
        <v>155</v>
      </c>
      <c r="AZ157" s="1">
        <v>0.94818100000000005</v>
      </c>
      <c r="BA157">
        <f t="shared" si="92"/>
        <v>6.5686979166666674E-5</v>
      </c>
      <c r="BC157" s="1">
        <v>0.12908900000000001</v>
      </c>
      <c r="BD157">
        <f t="shared" si="93"/>
        <v>1.7352638888888888E-5</v>
      </c>
      <c r="BG157">
        <f t="shared" si="94"/>
        <v>0</v>
      </c>
      <c r="BJ157">
        <f t="shared" si="95"/>
        <v>0</v>
      </c>
      <c r="BM157">
        <f t="shared" si="96"/>
        <v>0</v>
      </c>
      <c r="BZ157">
        <f t="shared" si="113"/>
        <v>155</v>
      </c>
      <c r="CA157" s="1">
        <v>1.02203</v>
      </c>
      <c r="CB157">
        <f t="shared" si="97"/>
        <v>7.6487289455060155E-5</v>
      </c>
      <c r="CD157" s="1">
        <v>0.38796999999999998</v>
      </c>
      <c r="CE157">
        <f t="shared" si="98"/>
        <v>5.333791666666666E-5</v>
      </c>
      <c r="CH157">
        <f t="shared" si="99"/>
        <v>0</v>
      </c>
      <c r="CK157">
        <f t="shared" si="100"/>
        <v>0</v>
      </c>
      <c r="CN157">
        <f t="shared" si="101"/>
        <v>0</v>
      </c>
      <c r="CQ157">
        <f t="shared" si="102"/>
        <v>0</v>
      </c>
      <c r="CT157">
        <f t="shared" si="103"/>
        <v>0</v>
      </c>
      <c r="CX157">
        <f t="shared" si="104"/>
        <v>0</v>
      </c>
      <c r="DA157">
        <f t="shared" si="105"/>
        <v>0</v>
      </c>
      <c r="DD157">
        <f t="shared" si="106"/>
        <v>0</v>
      </c>
      <c r="DG157">
        <f t="shared" si="107"/>
        <v>0</v>
      </c>
      <c r="DJ157">
        <f t="shared" si="108"/>
        <v>0</v>
      </c>
    </row>
    <row r="158" spans="4:114" x14ac:dyDescent="0.25">
      <c r="D158">
        <f t="shared" si="109"/>
        <v>156</v>
      </c>
      <c r="E158" s="1">
        <f t="shared" si="110"/>
        <v>8.5041666666666668E-3</v>
      </c>
      <c r="F158" s="1">
        <v>1.25854</v>
      </c>
      <c r="G158">
        <f t="shared" si="78"/>
        <v>9.4321245576786967E-5</v>
      </c>
      <c r="I158" s="1">
        <v>1.02173</v>
      </c>
      <c r="J158">
        <f t="shared" si="79"/>
        <v>1.4163124999999998E-4</v>
      </c>
      <c r="L158" s="1">
        <v>0.34036300000000003</v>
      </c>
      <c r="M158">
        <f t="shared" si="80"/>
        <v>9.3659305555555554E-5</v>
      </c>
      <c r="P158">
        <f t="shared" si="81"/>
        <v>0</v>
      </c>
      <c r="S158">
        <f t="shared" si="82"/>
        <v>0</v>
      </c>
      <c r="V158">
        <f t="shared" si="83"/>
        <v>0</v>
      </c>
      <c r="Y158">
        <f t="shared" si="84"/>
        <v>0</v>
      </c>
      <c r="AB158">
        <f t="shared" si="111"/>
        <v>156</v>
      </c>
      <c r="AC158" s="1">
        <v>1.16333</v>
      </c>
      <c r="AD158">
        <f t="shared" si="85"/>
        <v>8.0680902777777779E-5</v>
      </c>
      <c r="AF158" s="1">
        <v>0.63149999999999995</v>
      </c>
      <c r="AG158">
        <f t="shared" si="86"/>
        <v>8.7438119426751581E-5</v>
      </c>
      <c r="AJ158">
        <f t="shared" si="87"/>
        <v>0</v>
      </c>
      <c r="AM158">
        <f t="shared" si="88"/>
        <v>0</v>
      </c>
      <c r="AP158">
        <f t="shared" si="89"/>
        <v>0</v>
      </c>
      <c r="AS158">
        <f t="shared" si="90"/>
        <v>0</v>
      </c>
      <c r="AV158">
        <f t="shared" si="91"/>
        <v>0</v>
      </c>
      <c r="AY158">
        <f t="shared" si="112"/>
        <v>156</v>
      </c>
      <c r="AZ158" s="1">
        <v>0.943604</v>
      </c>
      <c r="BA158">
        <f t="shared" si="92"/>
        <v>6.5390277777777772E-5</v>
      </c>
      <c r="BC158" s="1">
        <v>0.12078899999999999</v>
      </c>
      <c r="BD158">
        <f t="shared" si="93"/>
        <v>1.6206111111111109E-5</v>
      </c>
      <c r="BG158">
        <f t="shared" si="94"/>
        <v>0</v>
      </c>
      <c r="BJ158">
        <f t="shared" si="95"/>
        <v>0</v>
      </c>
      <c r="BM158">
        <f t="shared" si="96"/>
        <v>0</v>
      </c>
      <c r="BZ158">
        <f t="shared" si="113"/>
        <v>156</v>
      </c>
      <c r="CA158" s="1">
        <v>1.01715</v>
      </c>
      <c r="CB158">
        <f t="shared" si="97"/>
        <v>7.615533616418967E-5</v>
      </c>
      <c r="CD158" s="1">
        <v>0.38009599999999999</v>
      </c>
      <c r="CE158">
        <f t="shared" si="98"/>
        <v>5.2237986111111111E-5</v>
      </c>
      <c r="CH158">
        <f t="shared" si="99"/>
        <v>0</v>
      </c>
      <c r="CK158">
        <f t="shared" si="100"/>
        <v>0</v>
      </c>
      <c r="CN158">
        <f t="shared" si="101"/>
        <v>0</v>
      </c>
      <c r="CQ158">
        <f t="shared" si="102"/>
        <v>0</v>
      </c>
      <c r="CT158">
        <f t="shared" si="103"/>
        <v>0</v>
      </c>
      <c r="CX158">
        <f t="shared" si="104"/>
        <v>0</v>
      </c>
      <c r="DA158">
        <f t="shared" si="105"/>
        <v>0</v>
      </c>
      <c r="DD158">
        <f t="shared" si="106"/>
        <v>0</v>
      </c>
      <c r="DG158">
        <f t="shared" si="107"/>
        <v>0</v>
      </c>
      <c r="DJ158">
        <f t="shared" si="108"/>
        <v>0</v>
      </c>
    </row>
    <row r="159" spans="4:114" x14ac:dyDescent="0.25">
      <c r="D159">
        <f t="shared" si="109"/>
        <v>157</v>
      </c>
      <c r="E159" s="1">
        <f t="shared" si="110"/>
        <v>8.5586805555555555E-3</v>
      </c>
      <c r="F159" s="1">
        <v>1.2561</v>
      </c>
      <c r="G159">
        <f t="shared" si="78"/>
        <v>9.417271054493984E-5</v>
      </c>
      <c r="I159" s="1">
        <v>1.01776</v>
      </c>
      <c r="J159">
        <f t="shared" si="79"/>
        <v>1.4114375E-4</v>
      </c>
      <c r="L159" s="1">
        <v>0.333984</v>
      </c>
      <c r="M159">
        <f t="shared" si="80"/>
        <v>9.1874861111111123E-5</v>
      </c>
      <c r="P159">
        <f t="shared" si="81"/>
        <v>0</v>
      </c>
      <c r="S159">
        <f t="shared" si="82"/>
        <v>0</v>
      </c>
      <c r="V159">
        <f t="shared" si="83"/>
        <v>0</v>
      </c>
      <c r="Y159">
        <f t="shared" si="84"/>
        <v>0</v>
      </c>
      <c r="AB159">
        <f t="shared" si="111"/>
        <v>157</v>
      </c>
      <c r="AC159" s="1">
        <v>1.16028</v>
      </c>
      <c r="AD159">
        <f t="shared" si="85"/>
        <v>8.0469097222222221E-5</v>
      </c>
      <c r="AF159" s="1">
        <v>0.62600699999999998</v>
      </c>
      <c r="AG159">
        <f t="shared" si="86"/>
        <v>8.6672075371549889E-5</v>
      </c>
      <c r="AJ159">
        <f t="shared" si="87"/>
        <v>0</v>
      </c>
      <c r="AM159">
        <f t="shared" si="88"/>
        <v>0</v>
      </c>
      <c r="AP159">
        <f t="shared" si="89"/>
        <v>0</v>
      </c>
      <c r="AS159">
        <f t="shared" si="90"/>
        <v>0</v>
      </c>
      <c r="AV159">
        <f t="shared" si="91"/>
        <v>0</v>
      </c>
      <c r="AY159">
        <f t="shared" si="112"/>
        <v>157</v>
      </c>
      <c r="AZ159" s="1">
        <v>0.93963600000000003</v>
      </c>
      <c r="BA159">
        <f t="shared" si="92"/>
        <v>6.5072361111111109E-5</v>
      </c>
      <c r="BC159" s="1">
        <v>0.112579</v>
      </c>
      <c r="BD159">
        <f t="shared" si="93"/>
        <v>1.5059583333333332E-5</v>
      </c>
      <c r="BG159">
        <f t="shared" si="94"/>
        <v>0</v>
      </c>
      <c r="BJ159">
        <f t="shared" si="95"/>
        <v>0</v>
      </c>
      <c r="BM159">
        <f t="shared" si="96"/>
        <v>0</v>
      </c>
      <c r="BZ159">
        <f t="shared" si="113"/>
        <v>157</v>
      </c>
      <c r="CA159" s="1">
        <v>1.01318</v>
      </c>
      <c r="CB159">
        <f t="shared" si="97"/>
        <v>7.5835010615711267E-5</v>
      </c>
      <c r="CD159" s="1">
        <v>0.37213099999999999</v>
      </c>
      <c r="CE159">
        <f t="shared" si="98"/>
        <v>5.1131736111111108E-5</v>
      </c>
      <c r="CH159">
        <f t="shared" si="99"/>
        <v>0</v>
      </c>
      <c r="CK159">
        <f t="shared" si="100"/>
        <v>0</v>
      </c>
      <c r="CN159">
        <f t="shared" si="101"/>
        <v>0</v>
      </c>
      <c r="CQ159">
        <f t="shared" si="102"/>
        <v>0</v>
      </c>
      <c r="CT159">
        <f t="shared" si="103"/>
        <v>0</v>
      </c>
      <c r="CX159">
        <f t="shared" si="104"/>
        <v>0</v>
      </c>
      <c r="DA159">
        <f t="shared" si="105"/>
        <v>0</v>
      </c>
      <c r="DD159">
        <f t="shared" si="106"/>
        <v>0</v>
      </c>
      <c r="DG159">
        <f t="shared" si="107"/>
        <v>0</v>
      </c>
      <c r="DJ159">
        <f t="shared" si="108"/>
        <v>0</v>
      </c>
    </row>
    <row r="160" spans="4:114" x14ac:dyDescent="0.25">
      <c r="D160">
        <f t="shared" si="109"/>
        <v>158</v>
      </c>
      <c r="E160" s="1">
        <f t="shared" si="110"/>
        <v>8.6131944444444442E-3</v>
      </c>
      <c r="F160" s="1">
        <v>1.25458</v>
      </c>
      <c r="G160">
        <f t="shared" si="78"/>
        <v>9.4035428167020505E-5</v>
      </c>
      <c r="I160" s="1">
        <v>1.01471</v>
      </c>
      <c r="J160">
        <f t="shared" si="79"/>
        <v>1.4069861111111112E-4</v>
      </c>
      <c r="L160" s="1">
        <v>0.327515</v>
      </c>
      <c r="M160">
        <f t="shared" si="80"/>
        <v>9.009041666666665E-5</v>
      </c>
      <c r="P160">
        <f t="shared" si="81"/>
        <v>0</v>
      </c>
      <c r="S160">
        <f t="shared" si="82"/>
        <v>0</v>
      </c>
      <c r="V160">
        <f t="shared" si="83"/>
        <v>0</v>
      </c>
      <c r="Y160">
        <f t="shared" si="84"/>
        <v>0</v>
      </c>
      <c r="AB160">
        <f t="shared" si="111"/>
        <v>158</v>
      </c>
      <c r="AC160" s="1">
        <v>1.15723</v>
      </c>
      <c r="AD160">
        <f t="shared" si="85"/>
        <v>8.0278472222222215E-5</v>
      </c>
      <c r="AF160" s="1">
        <v>0.62048300000000001</v>
      </c>
      <c r="AG160">
        <f t="shared" si="86"/>
        <v>8.5906031316348197E-5</v>
      </c>
      <c r="AJ160">
        <f t="shared" si="87"/>
        <v>0</v>
      </c>
      <c r="AM160">
        <f t="shared" si="88"/>
        <v>0</v>
      </c>
      <c r="AP160">
        <f t="shared" si="89"/>
        <v>0</v>
      </c>
      <c r="AS160">
        <f t="shared" si="90"/>
        <v>0</v>
      </c>
      <c r="AV160">
        <f t="shared" si="91"/>
        <v>0</v>
      </c>
      <c r="AY160">
        <f t="shared" si="112"/>
        <v>158</v>
      </c>
      <c r="AZ160" s="1">
        <v>0.93444799999999995</v>
      </c>
      <c r="BA160">
        <f t="shared" si="92"/>
        <v>6.4743888888888886E-5</v>
      </c>
      <c r="BC160" s="1">
        <v>0.104279</v>
      </c>
      <c r="BD160">
        <f t="shared" si="93"/>
        <v>1.3917319444444445E-5</v>
      </c>
      <c r="BG160">
        <f t="shared" si="94"/>
        <v>0</v>
      </c>
      <c r="BJ160">
        <f t="shared" si="95"/>
        <v>0</v>
      </c>
      <c r="BM160">
        <f t="shared" si="96"/>
        <v>0</v>
      </c>
      <c r="BZ160">
        <f t="shared" si="113"/>
        <v>158</v>
      </c>
      <c r="CA160" s="1">
        <v>1.00861</v>
      </c>
      <c r="CB160">
        <f t="shared" si="97"/>
        <v>7.5525937721160656E-5</v>
      </c>
      <c r="CD160" s="1">
        <v>0.36416599999999999</v>
      </c>
      <c r="CE160">
        <f t="shared" si="98"/>
        <v>5.0031875000000003E-5</v>
      </c>
      <c r="CH160">
        <f t="shared" si="99"/>
        <v>0</v>
      </c>
      <c r="CK160">
        <f t="shared" si="100"/>
        <v>0</v>
      </c>
      <c r="CN160">
        <f t="shared" si="101"/>
        <v>0</v>
      </c>
      <c r="CQ160">
        <f t="shared" si="102"/>
        <v>0</v>
      </c>
      <c r="CT160">
        <f t="shared" si="103"/>
        <v>0</v>
      </c>
      <c r="CX160">
        <f t="shared" si="104"/>
        <v>0</v>
      </c>
      <c r="DA160">
        <f t="shared" si="105"/>
        <v>0</v>
      </c>
      <c r="DD160">
        <f t="shared" si="106"/>
        <v>0</v>
      </c>
      <c r="DG160">
        <f t="shared" si="107"/>
        <v>0</v>
      </c>
      <c r="DJ160">
        <f t="shared" si="108"/>
        <v>0</v>
      </c>
    </row>
    <row r="161" spans="4:114" x14ac:dyDescent="0.25">
      <c r="D161">
        <f t="shared" si="109"/>
        <v>159</v>
      </c>
      <c r="E161" s="1">
        <f t="shared" si="110"/>
        <v>8.6677083333333346E-3</v>
      </c>
      <c r="F161" s="1">
        <v>1.25244</v>
      </c>
      <c r="G161">
        <f t="shared" si="78"/>
        <v>9.3863637650389242E-5</v>
      </c>
      <c r="I161" s="1">
        <v>1.01135</v>
      </c>
      <c r="J161">
        <f t="shared" si="79"/>
        <v>1.402326388888889E-4</v>
      </c>
      <c r="L161" s="1">
        <v>0.32113599999999998</v>
      </c>
      <c r="M161">
        <f t="shared" si="80"/>
        <v>8.8322916666666658E-5</v>
      </c>
      <c r="P161">
        <f t="shared" si="81"/>
        <v>0</v>
      </c>
      <c r="S161">
        <f t="shared" si="82"/>
        <v>0</v>
      </c>
      <c r="V161">
        <f t="shared" si="83"/>
        <v>0</v>
      </c>
      <c r="Y161">
        <f t="shared" si="84"/>
        <v>0</v>
      </c>
      <c r="AB161">
        <f t="shared" si="111"/>
        <v>159</v>
      </c>
      <c r="AC161" s="1">
        <v>1.15479</v>
      </c>
      <c r="AD161">
        <f t="shared" si="85"/>
        <v>8.0077083333333329E-5</v>
      </c>
      <c r="AF161" s="1">
        <v>0.61499000000000004</v>
      </c>
      <c r="AG161">
        <f t="shared" si="86"/>
        <v>8.5144298301486184E-5</v>
      </c>
      <c r="AJ161">
        <f t="shared" si="87"/>
        <v>0</v>
      </c>
      <c r="AM161">
        <f t="shared" si="88"/>
        <v>0</v>
      </c>
      <c r="AP161">
        <f t="shared" si="89"/>
        <v>0</v>
      </c>
      <c r="AS161">
        <f t="shared" si="90"/>
        <v>0</v>
      </c>
      <c r="AV161">
        <f t="shared" si="91"/>
        <v>0</v>
      </c>
      <c r="AY161">
        <f t="shared" si="112"/>
        <v>159</v>
      </c>
      <c r="AZ161" s="1">
        <v>0.930176</v>
      </c>
      <c r="BA161">
        <f t="shared" si="92"/>
        <v>6.445777777777778E-5</v>
      </c>
      <c r="BC161" s="1">
        <v>9.6130400000000005E-2</v>
      </c>
      <c r="BD161">
        <f t="shared" si="93"/>
        <v>1.2789833333333332E-5</v>
      </c>
      <c r="BG161">
        <f t="shared" si="94"/>
        <v>0</v>
      </c>
      <c r="BJ161">
        <f t="shared" si="95"/>
        <v>0</v>
      </c>
      <c r="BM161">
        <f t="shared" si="96"/>
        <v>0</v>
      </c>
      <c r="BZ161">
        <f t="shared" si="113"/>
        <v>159</v>
      </c>
      <c r="CA161" s="1">
        <v>1.0049399999999999</v>
      </c>
      <c r="CB161">
        <f t="shared" si="97"/>
        <v>7.5228117480537849E-5</v>
      </c>
      <c r="CD161" s="1">
        <v>0.35629300000000003</v>
      </c>
      <c r="CE161">
        <f t="shared" si="98"/>
        <v>4.8934097222222226E-5</v>
      </c>
      <c r="CH161">
        <f t="shared" si="99"/>
        <v>0</v>
      </c>
      <c r="CK161">
        <f t="shared" si="100"/>
        <v>0</v>
      </c>
      <c r="CN161">
        <f t="shared" si="101"/>
        <v>0</v>
      </c>
      <c r="CQ161">
        <f t="shared" si="102"/>
        <v>0</v>
      </c>
      <c r="CT161">
        <f t="shared" si="103"/>
        <v>0</v>
      </c>
      <c r="CX161">
        <f t="shared" si="104"/>
        <v>0</v>
      </c>
      <c r="DA161">
        <f t="shared" si="105"/>
        <v>0</v>
      </c>
      <c r="DD161">
        <f t="shared" si="106"/>
        <v>0</v>
      </c>
      <c r="DG161">
        <f t="shared" si="107"/>
        <v>0</v>
      </c>
      <c r="DJ161">
        <f t="shared" si="108"/>
        <v>0</v>
      </c>
    </row>
    <row r="162" spans="4:114" x14ac:dyDescent="0.25">
      <c r="D162">
        <f t="shared" si="109"/>
        <v>160</v>
      </c>
      <c r="E162" s="1">
        <f t="shared" si="110"/>
        <v>8.7222222222222232E-3</v>
      </c>
      <c r="F162" s="1">
        <v>1.25</v>
      </c>
      <c r="G162">
        <f t="shared" si="78"/>
        <v>9.3714727530077853E-5</v>
      </c>
      <c r="I162" s="1">
        <v>1.008</v>
      </c>
      <c r="J162">
        <f t="shared" si="79"/>
        <v>1.3970277777777777E-4</v>
      </c>
      <c r="L162" s="1">
        <v>0.31478899999999999</v>
      </c>
      <c r="M162">
        <f t="shared" si="80"/>
        <v>8.6568194444444448E-5</v>
      </c>
      <c r="P162">
        <f t="shared" si="81"/>
        <v>0</v>
      </c>
      <c r="S162">
        <f t="shared" si="82"/>
        <v>0</v>
      </c>
      <c r="V162">
        <f t="shared" si="83"/>
        <v>0</v>
      </c>
      <c r="Y162">
        <f t="shared" si="84"/>
        <v>0</v>
      </c>
      <c r="AB162">
        <f t="shared" si="111"/>
        <v>160</v>
      </c>
      <c r="AC162" s="1">
        <v>1.15143</v>
      </c>
      <c r="AD162">
        <f t="shared" si="85"/>
        <v>7.9854513888888892E-5</v>
      </c>
      <c r="AF162" s="1">
        <v>0.60952799999999996</v>
      </c>
      <c r="AG162">
        <f t="shared" si="86"/>
        <v>8.4382495753715511E-5</v>
      </c>
      <c r="AJ162">
        <f t="shared" si="87"/>
        <v>0</v>
      </c>
      <c r="AM162">
        <f t="shared" si="88"/>
        <v>0</v>
      </c>
      <c r="AP162">
        <f t="shared" si="89"/>
        <v>0</v>
      </c>
      <c r="AS162">
        <f t="shared" si="90"/>
        <v>0</v>
      </c>
      <c r="AV162">
        <f t="shared" si="91"/>
        <v>0</v>
      </c>
      <c r="AY162">
        <f t="shared" si="112"/>
        <v>160</v>
      </c>
      <c r="AZ162" s="1">
        <v>0.92620800000000003</v>
      </c>
      <c r="BA162">
        <f t="shared" si="92"/>
        <v>6.4182256944444457E-5</v>
      </c>
      <c r="BC162" s="1">
        <v>8.8043200000000002E-2</v>
      </c>
      <c r="BD162">
        <f t="shared" si="93"/>
        <v>1.1660256944444445E-5</v>
      </c>
      <c r="BG162">
        <f t="shared" si="94"/>
        <v>0</v>
      </c>
      <c r="BJ162">
        <f t="shared" si="95"/>
        <v>0</v>
      </c>
      <c r="BM162">
        <f t="shared" si="96"/>
        <v>0</v>
      </c>
      <c r="BZ162">
        <f t="shared" si="113"/>
        <v>160</v>
      </c>
      <c r="CA162" s="1">
        <v>1.0006699999999999</v>
      </c>
      <c r="CB162">
        <f t="shared" si="97"/>
        <v>7.4907754423213021E-5</v>
      </c>
      <c r="CD162" s="1">
        <v>0.348358</v>
      </c>
      <c r="CE162">
        <f t="shared" si="98"/>
        <v>4.7834166666666663E-5</v>
      </c>
      <c r="CH162">
        <f t="shared" si="99"/>
        <v>0</v>
      </c>
      <c r="CK162">
        <f t="shared" si="100"/>
        <v>0</v>
      </c>
      <c r="CN162">
        <f t="shared" si="101"/>
        <v>0</v>
      </c>
      <c r="CQ162">
        <f t="shared" si="102"/>
        <v>0</v>
      </c>
      <c r="CT162">
        <f t="shared" si="103"/>
        <v>0</v>
      </c>
      <c r="CX162">
        <f t="shared" si="104"/>
        <v>0</v>
      </c>
      <c r="DA162">
        <f t="shared" si="105"/>
        <v>0</v>
      </c>
      <c r="DD162">
        <f t="shared" si="106"/>
        <v>0</v>
      </c>
      <c r="DG162">
        <f t="shared" si="107"/>
        <v>0</v>
      </c>
      <c r="DJ162">
        <f t="shared" si="108"/>
        <v>0</v>
      </c>
    </row>
    <row r="163" spans="4:114" x14ac:dyDescent="0.25">
      <c r="D163">
        <f t="shared" si="109"/>
        <v>161</v>
      </c>
      <c r="E163" s="1">
        <f t="shared" si="110"/>
        <v>8.7767361111111119E-3</v>
      </c>
      <c r="F163" s="1">
        <v>1.24847</v>
      </c>
      <c r="G163">
        <f t="shared" si="78"/>
        <v>9.3577445152158545E-5</v>
      </c>
      <c r="I163" s="1">
        <v>1.0037199999999999</v>
      </c>
      <c r="J163">
        <f t="shared" si="79"/>
        <v>1.3919375000000001E-4</v>
      </c>
      <c r="L163" s="1">
        <v>0.308502</v>
      </c>
      <c r="M163">
        <f t="shared" si="80"/>
        <v>8.4800694444444442E-5</v>
      </c>
      <c r="P163">
        <f t="shared" si="81"/>
        <v>0</v>
      </c>
      <c r="S163">
        <f t="shared" si="82"/>
        <v>0</v>
      </c>
      <c r="V163">
        <f t="shared" si="83"/>
        <v>0</v>
      </c>
      <c r="Y163">
        <f t="shared" si="84"/>
        <v>0</v>
      </c>
      <c r="AB163">
        <f t="shared" si="111"/>
        <v>161</v>
      </c>
      <c r="AC163" s="1">
        <v>1.14838</v>
      </c>
      <c r="AD163">
        <f t="shared" si="85"/>
        <v>7.9653125000000007E-5</v>
      </c>
      <c r="AF163" s="1">
        <v>0.60403399999999996</v>
      </c>
      <c r="AG163">
        <f t="shared" si="86"/>
        <v>8.3610054670912946E-5</v>
      </c>
      <c r="AJ163">
        <f t="shared" si="87"/>
        <v>0</v>
      </c>
      <c r="AM163">
        <f t="shared" si="88"/>
        <v>0</v>
      </c>
      <c r="AP163">
        <f t="shared" si="89"/>
        <v>0</v>
      </c>
      <c r="AS163">
        <f t="shared" si="90"/>
        <v>0</v>
      </c>
      <c r="AV163">
        <f t="shared" si="91"/>
        <v>0</v>
      </c>
      <c r="AY163">
        <f t="shared" si="112"/>
        <v>161</v>
      </c>
      <c r="AZ163" s="1">
        <v>0.92224099999999998</v>
      </c>
      <c r="BA163">
        <f t="shared" si="92"/>
        <v>6.3896180555555546E-5</v>
      </c>
      <c r="BC163" s="1">
        <v>7.9864500000000005E-2</v>
      </c>
      <c r="BD163">
        <f t="shared" si="93"/>
        <v>1.05285625E-5</v>
      </c>
      <c r="BG163">
        <f t="shared" si="94"/>
        <v>0</v>
      </c>
      <c r="BJ163">
        <f t="shared" si="95"/>
        <v>0</v>
      </c>
      <c r="BM163">
        <f t="shared" si="96"/>
        <v>0</v>
      </c>
      <c r="BZ163">
        <f t="shared" si="113"/>
        <v>161</v>
      </c>
      <c r="CA163" s="1">
        <v>0.99639900000000003</v>
      </c>
      <c r="CB163">
        <f t="shared" si="97"/>
        <v>7.4575838641188961E-5</v>
      </c>
      <c r="CD163" s="1">
        <v>0.34045399999999998</v>
      </c>
      <c r="CE163">
        <f t="shared" si="98"/>
        <v>4.6742777777777771E-5</v>
      </c>
      <c r="CH163">
        <f t="shared" si="99"/>
        <v>0</v>
      </c>
      <c r="CK163">
        <f t="shared" si="100"/>
        <v>0</v>
      </c>
      <c r="CN163">
        <f t="shared" si="101"/>
        <v>0</v>
      </c>
      <c r="CQ163">
        <f t="shared" si="102"/>
        <v>0</v>
      </c>
      <c r="CT163">
        <f t="shared" si="103"/>
        <v>0</v>
      </c>
      <c r="CX163">
        <f t="shared" si="104"/>
        <v>0</v>
      </c>
      <c r="DA163">
        <f t="shared" si="105"/>
        <v>0</v>
      </c>
      <c r="DD163">
        <f t="shared" si="106"/>
        <v>0</v>
      </c>
      <c r="DG163">
        <f t="shared" si="107"/>
        <v>0</v>
      </c>
      <c r="DJ163">
        <f t="shared" si="108"/>
        <v>0</v>
      </c>
    </row>
    <row r="164" spans="4:114" x14ac:dyDescent="0.25">
      <c r="D164">
        <f t="shared" si="109"/>
        <v>162</v>
      </c>
      <c r="E164" s="1">
        <f t="shared" si="110"/>
        <v>8.8312500000000006E-3</v>
      </c>
      <c r="F164" s="1">
        <v>1.24634</v>
      </c>
      <c r="G164">
        <f t="shared" si="78"/>
        <v>9.3417282377919323E-5</v>
      </c>
      <c r="I164" s="1">
        <v>1.0006699999999999</v>
      </c>
      <c r="J164">
        <f t="shared" si="79"/>
        <v>1.3874888888888888E-4</v>
      </c>
      <c r="L164" s="1">
        <v>0.30206300000000003</v>
      </c>
      <c r="M164">
        <f t="shared" si="80"/>
        <v>8.3050138888888887E-5</v>
      </c>
      <c r="P164">
        <f t="shared" si="81"/>
        <v>0</v>
      </c>
      <c r="S164">
        <f t="shared" si="82"/>
        <v>0</v>
      </c>
      <c r="V164">
        <f t="shared" si="83"/>
        <v>0</v>
      </c>
      <c r="Y164">
        <f t="shared" si="84"/>
        <v>0</v>
      </c>
      <c r="AB164">
        <f t="shared" si="111"/>
        <v>162</v>
      </c>
      <c r="AC164" s="1">
        <v>1.1456299999999999</v>
      </c>
      <c r="AD164">
        <f t="shared" si="85"/>
        <v>7.9472916666666659E-5</v>
      </c>
      <c r="AF164" s="1">
        <v>0.59841900000000003</v>
      </c>
      <c r="AG164">
        <f t="shared" si="86"/>
        <v>8.2844080148619968E-5</v>
      </c>
      <c r="AJ164">
        <f t="shared" si="87"/>
        <v>0</v>
      </c>
      <c r="AM164">
        <f t="shared" si="88"/>
        <v>0</v>
      </c>
      <c r="AP164">
        <f t="shared" si="89"/>
        <v>0</v>
      </c>
      <c r="AS164">
        <f t="shared" si="90"/>
        <v>0</v>
      </c>
      <c r="AV164">
        <f t="shared" si="91"/>
        <v>0</v>
      </c>
      <c r="AY164">
        <f t="shared" si="112"/>
        <v>162</v>
      </c>
      <c r="AZ164" s="1">
        <v>0.91796900000000003</v>
      </c>
      <c r="BA164">
        <f t="shared" si="92"/>
        <v>6.3567708333333336E-5</v>
      </c>
      <c r="BC164" s="1">
        <v>7.1746799999999999E-2</v>
      </c>
      <c r="BD164">
        <f t="shared" si="93"/>
        <v>9.4053472222222224E-6</v>
      </c>
      <c r="BG164">
        <f t="shared" si="94"/>
        <v>0</v>
      </c>
      <c r="BJ164">
        <f t="shared" si="95"/>
        <v>0</v>
      </c>
      <c r="BM164">
        <f t="shared" si="96"/>
        <v>0</v>
      </c>
      <c r="BZ164">
        <f t="shared" si="113"/>
        <v>162</v>
      </c>
      <c r="CA164" s="1">
        <v>0.99182099999999995</v>
      </c>
      <c r="CB164">
        <f t="shared" si="97"/>
        <v>7.426676574663835E-5</v>
      </c>
      <c r="CD164" s="1">
        <v>0.33264199999999999</v>
      </c>
      <c r="CE164">
        <f t="shared" si="98"/>
        <v>4.5651388888888892E-5</v>
      </c>
      <c r="CH164">
        <f t="shared" si="99"/>
        <v>0</v>
      </c>
      <c r="CK164">
        <f t="shared" si="100"/>
        <v>0</v>
      </c>
      <c r="CN164">
        <f t="shared" si="101"/>
        <v>0</v>
      </c>
      <c r="CQ164">
        <f t="shared" si="102"/>
        <v>0</v>
      </c>
      <c r="CT164">
        <f t="shared" si="103"/>
        <v>0</v>
      </c>
      <c r="CX164">
        <f t="shared" si="104"/>
        <v>0</v>
      </c>
      <c r="DA164">
        <f t="shared" si="105"/>
        <v>0</v>
      </c>
      <c r="DD164">
        <f t="shared" si="106"/>
        <v>0</v>
      </c>
      <c r="DG164">
        <f t="shared" si="107"/>
        <v>0</v>
      </c>
      <c r="DJ164">
        <f t="shared" si="108"/>
        <v>0</v>
      </c>
    </row>
    <row r="165" spans="4:114" x14ac:dyDescent="0.25">
      <c r="D165">
        <f t="shared" si="109"/>
        <v>163</v>
      </c>
      <c r="E165" s="1">
        <f t="shared" si="110"/>
        <v>8.8857638888888892E-3</v>
      </c>
      <c r="F165" s="1">
        <v>1.2442</v>
      </c>
      <c r="G165">
        <f t="shared" si="78"/>
        <v>9.3245491861288033E-5</v>
      </c>
      <c r="I165" s="1">
        <v>0.99731400000000003</v>
      </c>
      <c r="J165">
        <f t="shared" si="79"/>
        <v>1.3830395833333334E-4</v>
      </c>
      <c r="L165" s="1">
        <v>0.29589799999999999</v>
      </c>
      <c r="M165">
        <f t="shared" si="80"/>
        <v>8.1299583333333333E-5</v>
      </c>
      <c r="P165">
        <f t="shared" si="81"/>
        <v>0</v>
      </c>
      <c r="S165">
        <f t="shared" si="82"/>
        <v>0</v>
      </c>
      <c r="V165">
        <f t="shared" si="83"/>
        <v>0</v>
      </c>
      <c r="Y165">
        <f t="shared" si="84"/>
        <v>0</v>
      </c>
      <c r="AB165">
        <f t="shared" si="111"/>
        <v>163</v>
      </c>
      <c r="AC165" s="1">
        <v>1.1431899999999999</v>
      </c>
      <c r="AD165">
        <f t="shared" si="85"/>
        <v>7.9282291666666666E-5</v>
      </c>
      <c r="AF165" s="1">
        <v>0.59301800000000005</v>
      </c>
      <c r="AG165">
        <f t="shared" si="86"/>
        <v>8.2086519108280246E-5</v>
      </c>
      <c r="AJ165">
        <f t="shared" si="87"/>
        <v>0</v>
      </c>
      <c r="AM165">
        <f t="shared" si="88"/>
        <v>0</v>
      </c>
      <c r="AP165">
        <f t="shared" si="89"/>
        <v>0</v>
      </c>
      <c r="AS165">
        <f t="shared" si="90"/>
        <v>0</v>
      </c>
      <c r="AV165">
        <f t="shared" si="91"/>
        <v>0</v>
      </c>
      <c r="AY165">
        <f t="shared" si="112"/>
        <v>163</v>
      </c>
      <c r="AZ165" s="1">
        <v>0.91278099999999995</v>
      </c>
      <c r="BA165">
        <f t="shared" si="92"/>
        <v>6.3271006944444434E-5</v>
      </c>
      <c r="BC165" s="1">
        <v>6.3690200000000002E-2</v>
      </c>
      <c r="BD165">
        <f t="shared" si="93"/>
        <v>8.2927291666666653E-6</v>
      </c>
      <c r="BG165">
        <f t="shared" si="94"/>
        <v>0</v>
      </c>
      <c r="BJ165">
        <f t="shared" si="95"/>
        <v>0</v>
      </c>
      <c r="BM165">
        <f t="shared" si="96"/>
        <v>0</v>
      </c>
      <c r="BZ165">
        <f t="shared" si="113"/>
        <v>163</v>
      </c>
      <c r="CA165" s="1">
        <v>0.98815900000000001</v>
      </c>
      <c r="CB165">
        <f t="shared" si="97"/>
        <v>7.3957730360934177E-5</v>
      </c>
      <c r="CD165" s="1">
        <v>0.32473800000000003</v>
      </c>
      <c r="CE165">
        <f t="shared" si="98"/>
        <v>4.4555694444444443E-5</v>
      </c>
      <c r="CH165">
        <f t="shared" si="99"/>
        <v>0</v>
      </c>
      <c r="CK165">
        <f t="shared" si="100"/>
        <v>0</v>
      </c>
      <c r="CN165">
        <f t="shared" si="101"/>
        <v>0</v>
      </c>
      <c r="CQ165">
        <f t="shared" si="102"/>
        <v>0</v>
      </c>
      <c r="CT165">
        <f t="shared" si="103"/>
        <v>0</v>
      </c>
      <c r="CX165">
        <f t="shared" si="104"/>
        <v>0</v>
      </c>
      <c r="DA165">
        <f t="shared" si="105"/>
        <v>0</v>
      </c>
      <c r="DD165">
        <f t="shared" si="106"/>
        <v>0</v>
      </c>
      <c r="DG165">
        <f t="shared" si="107"/>
        <v>0</v>
      </c>
      <c r="DJ165">
        <f t="shared" si="108"/>
        <v>0</v>
      </c>
    </row>
    <row r="166" spans="4:114" x14ac:dyDescent="0.25">
      <c r="D166">
        <f t="shared" si="109"/>
        <v>164</v>
      </c>
      <c r="E166" s="1">
        <f t="shared" si="110"/>
        <v>8.9402777777777779E-3</v>
      </c>
      <c r="F166" s="1">
        <v>1.24176</v>
      </c>
      <c r="G166">
        <f t="shared" si="78"/>
        <v>9.3096581740976616E-5</v>
      </c>
      <c r="I166" s="1">
        <v>0.99426300000000001</v>
      </c>
      <c r="J166">
        <f t="shared" si="79"/>
        <v>1.3788013888888889E-4</v>
      </c>
      <c r="L166" s="1">
        <v>0.28945900000000002</v>
      </c>
      <c r="M166">
        <f t="shared" si="80"/>
        <v>7.9532222222222229E-5</v>
      </c>
      <c r="P166">
        <f t="shared" si="81"/>
        <v>0</v>
      </c>
      <c r="S166">
        <f t="shared" si="82"/>
        <v>0</v>
      </c>
      <c r="V166">
        <f t="shared" si="83"/>
        <v>0</v>
      </c>
      <c r="Y166">
        <f t="shared" si="84"/>
        <v>0</v>
      </c>
      <c r="AB166">
        <f t="shared" si="111"/>
        <v>164</v>
      </c>
      <c r="AC166" s="1">
        <v>1.1401399999999999</v>
      </c>
      <c r="AD166">
        <f t="shared" si="85"/>
        <v>7.9070138888888888E-5</v>
      </c>
      <c r="AF166" s="1">
        <v>0.58752400000000005</v>
      </c>
      <c r="AG166">
        <f t="shared" si="86"/>
        <v>8.1324716560509546E-5</v>
      </c>
      <c r="AJ166">
        <f t="shared" si="87"/>
        <v>0</v>
      </c>
      <c r="AM166">
        <f t="shared" si="88"/>
        <v>0</v>
      </c>
      <c r="AP166">
        <f t="shared" si="89"/>
        <v>0</v>
      </c>
      <c r="AS166">
        <f t="shared" si="90"/>
        <v>0</v>
      </c>
      <c r="AV166">
        <f t="shared" si="91"/>
        <v>0</v>
      </c>
      <c r="AY166">
        <f t="shared" si="112"/>
        <v>164</v>
      </c>
      <c r="AZ166" s="1">
        <v>0.90942400000000001</v>
      </c>
      <c r="BA166">
        <f t="shared" si="92"/>
        <v>6.2984895833333342E-5</v>
      </c>
      <c r="BC166" s="1">
        <v>5.57251E-2</v>
      </c>
      <c r="BD166">
        <f t="shared" si="93"/>
        <v>7.1864652777777777E-6</v>
      </c>
      <c r="BG166">
        <f t="shared" si="94"/>
        <v>0</v>
      </c>
      <c r="BJ166">
        <f t="shared" si="95"/>
        <v>0</v>
      </c>
      <c r="BM166">
        <f t="shared" si="96"/>
        <v>0</v>
      </c>
      <c r="BZ166">
        <f t="shared" si="113"/>
        <v>164</v>
      </c>
      <c r="CA166" s="1">
        <v>0.98358199999999996</v>
      </c>
      <c r="CB166">
        <f t="shared" si="97"/>
        <v>7.3591456475583861E-5</v>
      </c>
      <c r="CD166" s="1">
        <v>0.31686399999999998</v>
      </c>
      <c r="CE166">
        <f t="shared" si="98"/>
        <v>4.3464236111111114E-5</v>
      </c>
      <c r="CH166">
        <f t="shared" si="99"/>
        <v>0</v>
      </c>
      <c r="CK166">
        <f t="shared" si="100"/>
        <v>0</v>
      </c>
      <c r="CN166">
        <f t="shared" si="101"/>
        <v>0</v>
      </c>
      <c r="CQ166">
        <f t="shared" si="102"/>
        <v>0</v>
      </c>
      <c r="CT166">
        <f t="shared" si="103"/>
        <v>0</v>
      </c>
      <c r="CX166">
        <f t="shared" si="104"/>
        <v>0</v>
      </c>
      <c r="DA166">
        <f t="shared" si="105"/>
        <v>0</v>
      </c>
      <c r="DD166">
        <f t="shared" si="106"/>
        <v>0</v>
      </c>
      <c r="DG166">
        <f t="shared" si="107"/>
        <v>0</v>
      </c>
      <c r="DJ166">
        <f t="shared" si="108"/>
        <v>0</v>
      </c>
    </row>
    <row r="167" spans="4:114" x14ac:dyDescent="0.25">
      <c r="D167">
        <f t="shared" si="109"/>
        <v>165</v>
      </c>
      <c r="E167" s="1">
        <f t="shared" si="110"/>
        <v>8.9947916666666666E-3</v>
      </c>
      <c r="F167" s="1">
        <v>1.2402299999999999</v>
      </c>
      <c r="G167">
        <f t="shared" si="78"/>
        <v>9.2947671620665254E-5</v>
      </c>
      <c r="I167" s="1">
        <v>0.99121099999999995</v>
      </c>
      <c r="J167">
        <f t="shared" si="79"/>
        <v>1.3741388888888887E-4</v>
      </c>
      <c r="L167" s="1">
        <v>0.28317300000000001</v>
      </c>
      <c r="M167">
        <f t="shared" si="80"/>
        <v>7.7790277777777775E-5</v>
      </c>
      <c r="P167">
        <f t="shared" si="81"/>
        <v>0</v>
      </c>
      <c r="S167">
        <f t="shared" si="82"/>
        <v>0</v>
      </c>
      <c r="V167">
        <f t="shared" si="83"/>
        <v>0</v>
      </c>
      <c r="Y167">
        <f t="shared" si="84"/>
        <v>0</v>
      </c>
      <c r="AB167">
        <f t="shared" si="111"/>
        <v>165</v>
      </c>
      <c r="AC167" s="1">
        <v>1.1370800000000001</v>
      </c>
      <c r="AD167">
        <f t="shared" si="85"/>
        <v>7.8857986111111124E-5</v>
      </c>
      <c r="AF167" s="1">
        <v>0.58206199999999997</v>
      </c>
      <c r="AG167">
        <f t="shared" si="86"/>
        <v>8.0560828025477693E-5</v>
      </c>
      <c r="AJ167">
        <f t="shared" si="87"/>
        <v>0</v>
      </c>
      <c r="AM167">
        <f t="shared" si="88"/>
        <v>0</v>
      </c>
      <c r="AP167">
        <f t="shared" si="89"/>
        <v>0</v>
      </c>
      <c r="AS167">
        <f t="shared" si="90"/>
        <v>0</v>
      </c>
      <c r="AV167">
        <f t="shared" si="91"/>
        <v>0</v>
      </c>
      <c r="AY167">
        <f t="shared" si="112"/>
        <v>165</v>
      </c>
      <c r="AZ167" s="1">
        <v>0.90454100000000004</v>
      </c>
      <c r="BA167">
        <f t="shared" si="92"/>
        <v>6.2667013888888888E-5</v>
      </c>
      <c r="BC167" s="1">
        <v>4.7759999999999997E-2</v>
      </c>
      <c r="BD167">
        <f t="shared" si="93"/>
        <v>6.0827430555555547E-6</v>
      </c>
      <c r="BG167">
        <f t="shared" si="94"/>
        <v>0</v>
      </c>
      <c r="BJ167">
        <f t="shared" si="95"/>
        <v>0</v>
      </c>
      <c r="BM167">
        <f t="shared" si="96"/>
        <v>0</v>
      </c>
      <c r="BZ167">
        <f t="shared" si="113"/>
        <v>165</v>
      </c>
      <c r="CA167" s="1">
        <v>0.97839399999999999</v>
      </c>
      <c r="CB167">
        <f t="shared" si="97"/>
        <v>7.327094338287332E-5</v>
      </c>
      <c r="CD167" s="1">
        <v>0.30902099999999999</v>
      </c>
      <c r="CE167">
        <f t="shared" si="98"/>
        <v>4.237069444444445E-5</v>
      </c>
      <c r="CH167">
        <f t="shared" si="99"/>
        <v>0</v>
      </c>
      <c r="CK167">
        <f t="shared" si="100"/>
        <v>0</v>
      </c>
      <c r="CN167">
        <f t="shared" si="101"/>
        <v>0</v>
      </c>
      <c r="CQ167">
        <f t="shared" si="102"/>
        <v>0</v>
      </c>
      <c r="CT167">
        <f t="shared" si="103"/>
        <v>0</v>
      </c>
      <c r="CX167">
        <f t="shared" si="104"/>
        <v>0</v>
      </c>
      <c r="DA167">
        <f t="shared" si="105"/>
        <v>0</v>
      </c>
      <c r="DD167">
        <f t="shared" si="106"/>
        <v>0</v>
      </c>
      <c r="DG167">
        <f t="shared" si="107"/>
        <v>0</v>
      </c>
      <c r="DJ167">
        <f t="shared" si="108"/>
        <v>0</v>
      </c>
    </row>
    <row r="168" spans="4:114" x14ac:dyDescent="0.25">
      <c r="D168">
        <f t="shared" si="109"/>
        <v>166</v>
      </c>
      <c r="E168" s="1">
        <f t="shared" si="110"/>
        <v>9.0493055555555552E-3</v>
      </c>
      <c r="F168" s="1">
        <v>1.2377899999999999</v>
      </c>
      <c r="G168">
        <f t="shared" si="78"/>
        <v>9.2787508846426032E-5</v>
      </c>
      <c r="I168" s="1">
        <v>0.98754900000000001</v>
      </c>
      <c r="J168">
        <f t="shared" si="79"/>
        <v>1.3690527777777777E-4</v>
      </c>
      <c r="L168" s="1">
        <v>0.27691700000000002</v>
      </c>
      <c r="M168">
        <f t="shared" si="80"/>
        <v>7.6056666666666673E-5</v>
      </c>
      <c r="P168">
        <f t="shared" si="81"/>
        <v>0</v>
      </c>
      <c r="S168">
        <f t="shared" si="82"/>
        <v>0</v>
      </c>
      <c r="V168">
        <f t="shared" si="83"/>
        <v>0</v>
      </c>
      <c r="Y168">
        <f t="shared" si="84"/>
        <v>0</v>
      </c>
      <c r="AB168">
        <f t="shared" si="111"/>
        <v>166</v>
      </c>
      <c r="AC168" s="1">
        <v>1.1340300000000001</v>
      </c>
      <c r="AD168">
        <f t="shared" si="85"/>
        <v>7.8646180555555566E-5</v>
      </c>
      <c r="AF168" s="1">
        <v>0.57653799999999999</v>
      </c>
      <c r="AG168">
        <f t="shared" si="86"/>
        <v>7.9801111464968146E-5</v>
      </c>
      <c r="AJ168">
        <f t="shared" si="87"/>
        <v>0</v>
      </c>
      <c r="AM168">
        <f t="shared" si="88"/>
        <v>0</v>
      </c>
      <c r="AP168">
        <f t="shared" si="89"/>
        <v>0</v>
      </c>
      <c r="AS168">
        <f t="shared" si="90"/>
        <v>0</v>
      </c>
      <c r="AV168">
        <f t="shared" si="91"/>
        <v>0</v>
      </c>
      <c r="AY168">
        <f t="shared" si="112"/>
        <v>166</v>
      </c>
      <c r="AZ168" s="1">
        <v>0.90026899999999999</v>
      </c>
      <c r="BA168">
        <f t="shared" si="92"/>
        <v>6.2370312499999999E-5</v>
      </c>
      <c r="BC168" s="1">
        <v>3.9831499999999999E-2</v>
      </c>
      <c r="BD168">
        <f t="shared" si="93"/>
        <v>4.9851736111111115E-6</v>
      </c>
      <c r="BG168">
        <f t="shared" si="94"/>
        <v>0</v>
      </c>
      <c r="BJ168">
        <f t="shared" si="95"/>
        <v>0</v>
      </c>
      <c r="BM168">
        <f t="shared" si="96"/>
        <v>0</v>
      </c>
      <c r="BZ168">
        <f t="shared" si="113"/>
        <v>166</v>
      </c>
      <c r="CA168" s="1">
        <v>0.97503700000000004</v>
      </c>
      <c r="CB168">
        <f t="shared" si="97"/>
        <v>7.2973310686482652E-5</v>
      </c>
      <c r="CD168" s="1">
        <v>0.30111700000000002</v>
      </c>
      <c r="CE168">
        <f t="shared" si="98"/>
        <v>4.1277152777777779E-5</v>
      </c>
      <c r="CH168">
        <f t="shared" si="99"/>
        <v>0</v>
      </c>
      <c r="CK168">
        <f t="shared" si="100"/>
        <v>0</v>
      </c>
      <c r="CN168">
        <f t="shared" si="101"/>
        <v>0</v>
      </c>
      <c r="CQ168">
        <f t="shared" si="102"/>
        <v>0</v>
      </c>
      <c r="CT168">
        <f t="shared" si="103"/>
        <v>0</v>
      </c>
      <c r="CX168">
        <f t="shared" si="104"/>
        <v>0</v>
      </c>
      <c r="DA168">
        <f t="shared" si="105"/>
        <v>0</v>
      </c>
      <c r="DD168">
        <f t="shared" si="106"/>
        <v>0</v>
      </c>
      <c r="DG168">
        <f t="shared" si="107"/>
        <v>0</v>
      </c>
      <c r="DJ168">
        <f t="shared" si="108"/>
        <v>0</v>
      </c>
    </row>
    <row r="169" spans="4:114" x14ac:dyDescent="0.25">
      <c r="D169">
        <f t="shared" si="109"/>
        <v>167</v>
      </c>
      <c r="E169" s="1">
        <f t="shared" si="110"/>
        <v>9.1038194444444439E-3</v>
      </c>
      <c r="F169" s="1">
        <v>1.2359599999999999</v>
      </c>
      <c r="G169">
        <f t="shared" si="78"/>
        <v>9.265022646850671E-5</v>
      </c>
      <c r="I169" s="1">
        <v>0.98388699999999996</v>
      </c>
      <c r="J169">
        <f t="shared" si="79"/>
        <v>1.3643902777777777E-4</v>
      </c>
      <c r="L169" s="1">
        <v>0.27069100000000001</v>
      </c>
      <c r="M169">
        <f t="shared" si="80"/>
        <v>7.4323055555555558E-5</v>
      </c>
      <c r="P169">
        <f t="shared" si="81"/>
        <v>0</v>
      </c>
      <c r="S169">
        <f t="shared" si="82"/>
        <v>0</v>
      </c>
      <c r="V169">
        <f t="shared" si="83"/>
        <v>0</v>
      </c>
      <c r="Y169">
        <f t="shared" si="84"/>
        <v>0</v>
      </c>
      <c r="AB169">
        <f t="shared" si="111"/>
        <v>167</v>
      </c>
      <c r="AC169" s="1">
        <v>1.1309800000000001</v>
      </c>
      <c r="AD169">
        <f t="shared" si="85"/>
        <v>7.8434375000000007E-5</v>
      </c>
      <c r="AF169" s="1">
        <v>0.57113599999999998</v>
      </c>
      <c r="AG169">
        <f t="shared" si="86"/>
        <v>7.9041464437367299E-5</v>
      </c>
      <c r="AJ169">
        <f t="shared" si="87"/>
        <v>0</v>
      </c>
      <c r="AM169">
        <f t="shared" si="88"/>
        <v>0</v>
      </c>
      <c r="AP169">
        <f t="shared" si="89"/>
        <v>0</v>
      </c>
      <c r="AS169">
        <f t="shared" si="90"/>
        <v>0</v>
      </c>
      <c r="AV169">
        <f t="shared" si="91"/>
        <v>0</v>
      </c>
      <c r="AY169">
        <f t="shared" si="112"/>
        <v>167</v>
      </c>
      <c r="AZ169" s="1">
        <v>0.89599600000000001</v>
      </c>
      <c r="BA169">
        <f t="shared" si="92"/>
        <v>6.2062986111111119E-5</v>
      </c>
      <c r="BC169" s="1">
        <v>3.1954999999999997E-2</v>
      </c>
      <c r="BD169">
        <f t="shared" si="93"/>
        <v>3.8914166666666664E-6</v>
      </c>
      <c r="BG169">
        <f t="shared" si="94"/>
        <v>0</v>
      </c>
      <c r="BJ169">
        <f t="shared" si="95"/>
        <v>0</v>
      </c>
      <c r="BM169">
        <f t="shared" si="96"/>
        <v>0</v>
      </c>
      <c r="BZ169">
        <f t="shared" si="113"/>
        <v>167</v>
      </c>
      <c r="CA169" s="1">
        <v>0.97045899999999996</v>
      </c>
      <c r="CB169">
        <f t="shared" si="97"/>
        <v>7.2652797593772097E-5</v>
      </c>
      <c r="CD169" s="1">
        <v>0.29327399999999998</v>
      </c>
      <c r="CE169">
        <f t="shared" si="98"/>
        <v>4.0183611111111108E-5</v>
      </c>
      <c r="CH169">
        <f t="shared" si="99"/>
        <v>0</v>
      </c>
      <c r="CK169">
        <f t="shared" si="100"/>
        <v>0</v>
      </c>
      <c r="CN169">
        <f t="shared" si="101"/>
        <v>0</v>
      </c>
      <c r="CQ169">
        <f t="shared" si="102"/>
        <v>0</v>
      </c>
      <c r="CT169">
        <f t="shared" si="103"/>
        <v>0</v>
      </c>
      <c r="CX169">
        <f t="shared" si="104"/>
        <v>0</v>
      </c>
      <c r="DA169">
        <f t="shared" si="105"/>
        <v>0</v>
      </c>
      <c r="DD169">
        <f t="shared" si="106"/>
        <v>0</v>
      </c>
      <c r="DG169">
        <f t="shared" si="107"/>
        <v>0</v>
      </c>
      <c r="DJ169">
        <f t="shared" si="108"/>
        <v>0</v>
      </c>
    </row>
    <row r="170" spans="4:114" x14ac:dyDescent="0.25">
      <c r="D170">
        <f t="shared" si="109"/>
        <v>168</v>
      </c>
      <c r="E170" s="1">
        <f t="shared" si="110"/>
        <v>9.1583333333333326E-3</v>
      </c>
      <c r="F170" s="1">
        <v>1.2341299999999999</v>
      </c>
      <c r="G170">
        <f t="shared" si="78"/>
        <v>9.2512944090587402E-5</v>
      </c>
      <c r="I170" s="1">
        <v>0.98083500000000001</v>
      </c>
      <c r="J170">
        <f t="shared" si="79"/>
        <v>1.3595159722222221E-4</v>
      </c>
      <c r="L170" s="1">
        <v>0.26443499999999998</v>
      </c>
      <c r="M170">
        <f t="shared" si="80"/>
        <v>7.258527777777776E-5</v>
      </c>
      <c r="P170">
        <f t="shared" si="81"/>
        <v>0</v>
      </c>
      <c r="S170">
        <f t="shared" si="82"/>
        <v>0</v>
      </c>
      <c r="V170">
        <f t="shared" si="83"/>
        <v>0</v>
      </c>
      <c r="Y170">
        <f t="shared" si="84"/>
        <v>0</v>
      </c>
      <c r="AB170">
        <f t="shared" si="111"/>
        <v>168</v>
      </c>
      <c r="AC170" s="1">
        <v>1.1279300000000001</v>
      </c>
      <c r="AD170">
        <f t="shared" si="85"/>
        <v>7.8232986111111122E-5</v>
      </c>
      <c r="AF170" s="1">
        <v>0.56561300000000003</v>
      </c>
      <c r="AG170">
        <f t="shared" si="86"/>
        <v>7.8273334394904454E-5</v>
      </c>
      <c r="AJ170">
        <f t="shared" si="87"/>
        <v>0</v>
      </c>
      <c r="AM170">
        <f t="shared" si="88"/>
        <v>0</v>
      </c>
      <c r="AP170">
        <f t="shared" si="89"/>
        <v>0</v>
      </c>
      <c r="AS170">
        <f t="shared" si="90"/>
        <v>0</v>
      </c>
      <c r="AV170">
        <f t="shared" si="91"/>
        <v>0</v>
      </c>
      <c r="AY170">
        <f t="shared" si="112"/>
        <v>168</v>
      </c>
      <c r="AZ170" s="1">
        <v>0.89141800000000004</v>
      </c>
      <c r="BA170">
        <f t="shared" si="92"/>
        <v>6.1766284722222217E-5</v>
      </c>
      <c r="BC170" s="1">
        <v>2.4081399999999999E-2</v>
      </c>
      <c r="BD170">
        <f t="shared" si="93"/>
        <v>2.8016805555555554E-6</v>
      </c>
      <c r="BG170">
        <f t="shared" si="94"/>
        <v>0</v>
      </c>
      <c r="BJ170">
        <f t="shared" si="95"/>
        <v>0</v>
      </c>
      <c r="BM170">
        <f t="shared" si="96"/>
        <v>0</v>
      </c>
      <c r="BZ170">
        <f t="shared" si="113"/>
        <v>168</v>
      </c>
      <c r="CA170" s="1">
        <v>0.96649200000000002</v>
      </c>
      <c r="CB170">
        <f t="shared" si="97"/>
        <v>7.2343724699221499E-5</v>
      </c>
      <c r="CD170" s="1">
        <v>0.28537000000000001</v>
      </c>
      <c r="CE170">
        <f t="shared" si="98"/>
        <v>3.9092152777777772E-5</v>
      </c>
      <c r="CH170">
        <f t="shared" si="99"/>
        <v>0</v>
      </c>
      <c r="CK170">
        <f t="shared" si="100"/>
        <v>0</v>
      </c>
      <c r="CN170">
        <f t="shared" si="101"/>
        <v>0</v>
      </c>
      <c r="CQ170">
        <f t="shared" si="102"/>
        <v>0</v>
      </c>
      <c r="CT170">
        <f t="shared" si="103"/>
        <v>0</v>
      </c>
      <c r="CX170">
        <f t="shared" si="104"/>
        <v>0</v>
      </c>
      <c r="DA170">
        <f t="shared" si="105"/>
        <v>0</v>
      </c>
      <c r="DD170">
        <f t="shared" si="106"/>
        <v>0</v>
      </c>
      <c r="DG170">
        <f t="shared" si="107"/>
        <v>0</v>
      </c>
      <c r="DJ170">
        <f t="shared" si="108"/>
        <v>0</v>
      </c>
    </row>
    <row r="171" spans="4:114" x14ac:dyDescent="0.25">
      <c r="D171">
        <f t="shared" si="109"/>
        <v>169</v>
      </c>
      <c r="E171" s="1">
        <f t="shared" si="110"/>
        <v>9.2128472222222212E-3</v>
      </c>
      <c r="F171" s="1">
        <v>1.2323</v>
      </c>
      <c r="G171">
        <f t="shared" si="78"/>
        <v>9.235278131634818E-5</v>
      </c>
      <c r="I171" s="1">
        <v>0.97686799999999996</v>
      </c>
      <c r="J171">
        <f t="shared" si="79"/>
        <v>1.3548534722222221E-4</v>
      </c>
      <c r="L171" s="1">
        <v>0.25817899999999999</v>
      </c>
      <c r="M171">
        <f t="shared" si="80"/>
        <v>7.0860138888888884E-5</v>
      </c>
      <c r="P171">
        <f t="shared" si="81"/>
        <v>0</v>
      </c>
      <c r="S171">
        <f t="shared" si="82"/>
        <v>0</v>
      </c>
      <c r="V171">
        <f t="shared" si="83"/>
        <v>0</v>
      </c>
      <c r="Y171">
        <f t="shared" si="84"/>
        <v>0</v>
      </c>
      <c r="AB171">
        <f t="shared" si="111"/>
        <v>169</v>
      </c>
      <c r="AC171" s="1">
        <v>1.1251800000000001</v>
      </c>
      <c r="AD171">
        <f t="shared" si="85"/>
        <v>7.8042361111111129E-5</v>
      </c>
      <c r="AF171" s="1">
        <v>0.56008899999999995</v>
      </c>
      <c r="AG171">
        <f t="shared" si="86"/>
        <v>7.7503048832271783E-5</v>
      </c>
      <c r="AJ171">
        <f t="shared" si="87"/>
        <v>0</v>
      </c>
      <c r="AM171">
        <f t="shared" si="88"/>
        <v>0</v>
      </c>
      <c r="AP171">
        <f t="shared" si="89"/>
        <v>0</v>
      </c>
      <c r="AS171">
        <f t="shared" si="90"/>
        <v>0</v>
      </c>
      <c r="AV171">
        <f t="shared" si="91"/>
        <v>0</v>
      </c>
      <c r="AY171">
        <f t="shared" si="112"/>
        <v>169</v>
      </c>
      <c r="AZ171" s="1">
        <v>0.88745099999999999</v>
      </c>
      <c r="BA171">
        <f t="shared" si="92"/>
        <v>6.1469618055555564E-5</v>
      </c>
      <c r="BC171" s="1">
        <v>1.6262800000000001E-2</v>
      </c>
      <c r="BD171">
        <f t="shared" si="93"/>
        <v>1.7168243055555556E-6</v>
      </c>
      <c r="BG171">
        <f t="shared" si="94"/>
        <v>0</v>
      </c>
      <c r="BJ171">
        <f t="shared" si="95"/>
        <v>0</v>
      </c>
      <c r="BM171">
        <f t="shared" si="96"/>
        <v>0</v>
      </c>
      <c r="BZ171">
        <f t="shared" si="113"/>
        <v>169</v>
      </c>
      <c r="CA171" s="1">
        <v>0.96221900000000005</v>
      </c>
      <c r="CB171">
        <f t="shared" si="97"/>
        <v>7.2023211606510971E-5</v>
      </c>
      <c r="CD171" s="1">
        <v>0.277557</v>
      </c>
      <c r="CE171">
        <f t="shared" si="98"/>
        <v>3.8004930555555562E-5</v>
      </c>
      <c r="CH171">
        <f t="shared" si="99"/>
        <v>0</v>
      </c>
      <c r="CK171">
        <f t="shared" si="100"/>
        <v>0</v>
      </c>
      <c r="CN171">
        <f t="shared" si="101"/>
        <v>0</v>
      </c>
      <c r="CQ171">
        <f t="shared" si="102"/>
        <v>0</v>
      </c>
      <c r="CT171">
        <f t="shared" si="103"/>
        <v>0</v>
      </c>
      <c r="CX171">
        <f t="shared" si="104"/>
        <v>0</v>
      </c>
      <c r="DA171">
        <f t="shared" si="105"/>
        <v>0</v>
      </c>
      <c r="DD171">
        <f t="shared" si="106"/>
        <v>0</v>
      </c>
      <c r="DG171">
        <f t="shared" si="107"/>
        <v>0</v>
      </c>
      <c r="DJ171">
        <f t="shared" si="108"/>
        <v>0</v>
      </c>
    </row>
    <row r="172" spans="4:114" x14ac:dyDescent="0.25">
      <c r="D172">
        <f t="shared" si="109"/>
        <v>170</v>
      </c>
      <c r="E172" s="1">
        <f t="shared" si="110"/>
        <v>9.2673611111111116E-3</v>
      </c>
      <c r="F172" s="1">
        <v>1.22986</v>
      </c>
      <c r="G172">
        <f t="shared" si="78"/>
        <v>9.2203871196036804E-5</v>
      </c>
      <c r="I172" s="1">
        <v>0.97412100000000001</v>
      </c>
      <c r="J172">
        <f t="shared" si="79"/>
        <v>1.3504027777777778E-4</v>
      </c>
      <c r="L172" s="1">
        <v>0.25201400000000002</v>
      </c>
      <c r="M172">
        <f t="shared" si="80"/>
        <v>6.9151944444444447E-5</v>
      </c>
      <c r="P172">
        <f t="shared" si="81"/>
        <v>0</v>
      </c>
      <c r="S172">
        <f t="shared" si="82"/>
        <v>0</v>
      </c>
      <c r="V172">
        <f t="shared" si="83"/>
        <v>0</v>
      </c>
      <c r="Y172">
        <f t="shared" si="84"/>
        <v>0</v>
      </c>
      <c r="AB172">
        <f t="shared" si="111"/>
        <v>170</v>
      </c>
      <c r="AC172" s="1">
        <v>1.1224400000000001</v>
      </c>
      <c r="AD172">
        <f t="shared" si="85"/>
        <v>7.7830555555555571E-5</v>
      </c>
      <c r="AF172" s="1">
        <v>0.554535</v>
      </c>
      <c r="AG172">
        <f t="shared" si="86"/>
        <v>7.6764609341825897E-5</v>
      </c>
      <c r="AJ172">
        <f t="shared" si="87"/>
        <v>0</v>
      </c>
      <c r="AM172">
        <f t="shared" si="88"/>
        <v>0</v>
      </c>
      <c r="AP172">
        <f t="shared" si="89"/>
        <v>0</v>
      </c>
      <c r="AS172">
        <f t="shared" si="90"/>
        <v>0</v>
      </c>
      <c r="AV172">
        <f t="shared" si="91"/>
        <v>0</v>
      </c>
      <c r="AY172">
        <f t="shared" si="112"/>
        <v>170</v>
      </c>
      <c r="AZ172" s="1">
        <v>0.88287400000000005</v>
      </c>
      <c r="BA172">
        <f t="shared" si="92"/>
        <v>6.1172916666666662E-5</v>
      </c>
      <c r="BC172" s="1">
        <v>8.4594700000000002E-3</v>
      </c>
      <c r="BD172">
        <f t="shared" si="93"/>
        <v>6.3514694444444443E-7</v>
      </c>
      <c r="BG172">
        <f t="shared" si="94"/>
        <v>0</v>
      </c>
      <c r="BJ172">
        <f t="shared" si="95"/>
        <v>0</v>
      </c>
      <c r="BM172">
        <f t="shared" si="96"/>
        <v>0</v>
      </c>
      <c r="BZ172">
        <f t="shared" si="113"/>
        <v>170</v>
      </c>
      <c r="CA172" s="1">
        <v>0.95794699999999999</v>
      </c>
      <c r="CB172">
        <f t="shared" si="97"/>
        <v>7.1702698513800416E-5</v>
      </c>
      <c r="CD172" s="1">
        <v>0.26971400000000001</v>
      </c>
      <c r="CE172">
        <f t="shared" si="98"/>
        <v>3.6917777777777783E-5</v>
      </c>
      <c r="CH172">
        <f t="shared" si="99"/>
        <v>0</v>
      </c>
      <c r="CK172">
        <f t="shared" si="100"/>
        <v>0</v>
      </c>
      <c r="CN172">
        <f t="shared" si="101"/>
        <v>0</v>
      </c>
      <c r="CQ172">
        <f t="shared" si="102"/>
        <v>0</v>
      </c>
      <c r="CT172">
        <f t="shared" si="103"/>
        <v>0</v>
      </c>
      <c r="CX172">
        <f t="shared" si="104"/>
        <v>0</v>
      </c>
      <c r="DA172">
        <f t="shared" si="105"/>
        <v>0</v>
      </c>
      <c r="DD172">
        <f t="shared" si="106"/>
        <v>0</v>
      </c>
      <c r="DG172">
        <f t="shared" si="107"/>
        <v>0</v>
      </c>
      <c r="DJ172">
        <f t="shared" si="108"/>
        <v>0</v>
      </c>
    </row>
    <row r="173" spans="4:114" x14ac:dyDescent="0.25">
      <c r="D173">
        <f t="shared" si="109"/>
        <v>171</v>
      </c>
      <c r="E173" s="1">
        <f t="shared" si="110"/>
        <v>9.3218750000000003E-3</v>
      </c>
      <c r="F173" s="1">
        <v>1.2283299999999999</v>
      </c>
      <c r="G173">
        <f t="shared" si="78"/>
        <v>9.2043708421797582E-5</v>
      </c>
      <c r="I173" s="1">
        <v>0.97045899999999996</v>
      </c>
      <c r="J173">
        <f t="shared" si="79"/>
        <v>1.3455284722222222E-4</v>
      </c>
      <c r="L173" s="1">
        <v>0.24587999999999999</v>
      </c>
      <c r="M173">
        <f t="shared" si="80"/>
        <v>6.7435416666666672E-5</v>
      </c>
      <c r="P173">
        <f t="shared" si="81"/>
        <v>0</v>
      </c>
      <c r="S173">
        <f t="shared" si="82"/>
        <v>0</v>
      </c>
      <c r="V173">
        <f t="shared" si="83"/>
        <v>0</v>
      </c>
      <c r="Y173">
        <f t="shared" si="84"/>
        <v>0</v>
      </c>
      <c r="AB173">
        <f t="shared" si="111"/>
        <v>171</v>
      </c>
      <c r="AC173" s="1">
        <v>1.1190800000000001</v>
      </c>
      <c r="AD173">
        <f t="shared" si="85"/>
        <v>7.7618402777777779E-5</v>
      </c>
      <c r="AF173" s="1">
        <v>0.54946899999999999</v>
      </c>
      <c r="AG173">
        <f t="shared" si="86"/>
        <v>7.6028255838641204E-5</v>
      </c>
      <c r="AJ173">
        <f t="shared" si="87"/>
        <v>0</v>
      </c>
      <c r="AM173">
        <f t="shared" si="88"/>
        <v>0</v>
      </c>
      <c r="AP173">
        <f t="shared" si="89"/>
        <v>0</v>
      </c>
      <c r="AS173">
        <f t="shared" si="90"/>
        <v>0</v>
      </c>
      <c r="AV173">
        <f t="shared" si="91"/>
        <v>0</v>
      </c>
      <c r="AY173">
        <f t="shared" si="112"/>
        <v>171</v>
      </c>
      <c r="AZ173" s="1">
        <v>0.87890599999999997</v>
      </c>
      <c r="BA173">
        <f t="shared" si="92"/>
        <v>6.0865590277777775E-5</v>
      </c>
      <c r="BC173" s="1">
        <v>6.8664599999999996E-4</v>
      </c>
      <c r="BD173">
        <f t="shared" si="93"/>
        <v>-4.4017388888888889E-7</v>
      </c>
      <c r="BG173">
        <f t="shared" si="94"/>
        <v>0</v>
      </c>
      <c r="BJ173">
        <f t="shared" si="95"/>
        <v>0</v>
      </c>
      <c r="BM173">
        <f t="shared" si="96"/>
        <v>0</v>
      </c>
      <c r="BZ173">
        <f t="shared" si="113"/>
        <v>171</v>
      </c>
      <c r="CA173" s="1">
        <v>0.95367400000000002</v>
      </c>
      <c r="CB173">
        <f t="shared" si="97"/>
        <v>7.1393625619249818E-5</v>
      </c>
      <c r="CD173" s="1">
        <v>0.26190200000000002</v>
      </c>
      <c r="CE173">
        <f t="shared" si="98"/>
        <v>3.5828472222222225E-5</v>
      </c>
      <c r="CH173">
        <f t="shared" si="99"/>
        <v>0</v>
      </c>
      <c r="CK173">
        <f t="shared" si="100"/>
        <v>0</v>
      </c>
      <c r="CN173">
        <f t="shared" si="101"/>
        <v>0</v>
      </c>
      <c r="CQ173">
        <f t="shared" si="102"/>
        <v>0</v>
      </c>
      <c r="CT173">
        <f t="shared" si="103"/>
        <v>0</v>
      </c>
      <c r="CX173">
        <f t="shared" si="104"/>
        <v>0</v>
      </c>
      <c r="DA173">
        <f t="shared" si="105"/>
        <v>0</v>
      </c>
      <c r="DD173">
        <f t="shared" si="106"/>
        <v>0</v>
      </c>
      <c r="DG173">
        <f t="shared" si="107"/>
        <v>0</v>
      </c>
      <c r="DJ173">
        <f t="shared" si="108"/>
        <v>0</v>
      </c>
    </row>
    <row r="174" spans="4:114" x14ac:dyDescent="0.25">
      <c r="D174">
        <f t="shared" si="109"/>
        <v>172</v>
      </c>
      <c r="E174" s="1">
        <f t="shared" si="110"/>
        <v>9.376388888888889E-3</v>
      </c>
      <c r="F174" s="1">
        <v>1.22559</v>
      </c>
      <c r="G174">
        <f t="shared" si="78"/>
        <v>9.1895173389950455E-5</v>
      </c>
      <c r="I174" s="1">
        <v>0.96710200000000002</v>
      </c>
      <c r="J174">
        <f t="shared" si="79"/>
        <v>1.3412895833333333E-4</v>
      </c>
      <c r="L174" s="1">
        <v>0.23965500000000001</v>
      </c>
      <c r="M174">
        <f t="shared" si="80"/>
        <v>6.5727361111111109E-5</v>
      </c>
      <c r="P174">
        <f t="shared" si="81"/>
        <v>0</v>
      </c>
      <c r="S174">
        <f t="shared" si="82"/>
        <v>0</v>
      </c>
      <c r="V174">
        <f t="shared" si="83"/>
        <v>0</v>
      </c>
      <c r="Y174">
        <f t="shared" si="84"/>
        <v>0</v>
      </c>
      <c r="AB174">
        <f t="shared" si="111"/>
        <v>172</v>
      </c>
      <c r="AC174" s="1">
        <v>1.11633</v>
      </c>
      <c r="AD174">
        <f t="shared" si="85"/>
        <v>7.7427777777777773E-5</v>
      </c>
      <c r="AF174" s="1">
        <v>0.54394500000000001</v>
      </c>
      <c r="AG174">
        <f t="shared" si="86"/>
        <v>7.5264367303609365E-5</v>
      </c>
      <c r="AJ174">
        <f t="shared" si="87"/>
        <v>0</v>
      </c>
      <c r="AM174">
        <f t="shared" si="88"/>
        <v>0</v>
      </c>
      <c r="AP174">
        <f t="shared" si="89"/>
        <v>0</v>
      </c>
      <c r="AS174">
        <f t="shared" si="90"/>
        <v>0</v>
      </c>
      <c r="AV174">
        <f t="shared" si="91"/>
        <v>0</v>
      </c>
      <c r="AY174">
        <f t="shared" si="112"/>
        <v>172</v>
      </c>
      <c r="AZ174" s="1">
        <v>0.87402299999999999</v>
      </c>
      <c r="BA174">
        <f t="shared" si="92"/>
        <v>6.0558298611111117E-5</v>
      </c>
      <c r="BC174" s="1">
        <v>-7.02515E-3</v>
      </c>
      <c r="BD174">
        <f t="shared" si="93"/>
        <v>-4.8785763888888885E-7</v>
      </c>
      <c r="BG174">
        <f t="shared" si="94"/>
        <v>0</v>
      </c>
      <c r="BJ174">
        <f t="shared" si="95"/>
        <v>0</v>
      </c>
      <c r="BM174">
        <f t="shared" si="96"/>
        <v>0</v>
      </c>
      <c r="BZ174">
        <f t="shared" si="113"/>
        <v>172</v>
      </c>
      <c r="CA174" s="1">
        <v>0.94970699999999997</v>
      </c>
      <c r="CB174">
        <f t="shared" si="97"/>
        <v>7.1084590233545645E-5</v>
      </c>
      <c r="CD174" s="1">
        <v>0.25402799999999998</v>
      </c>
      <c r="CE174">
        <f t="shared" si="98"/>
        <v>3.4741250000000002E-5</v>
      </c>
      <c r="CH174">
        <f t="shared" si="99"/>
        <v>0</v>
      </c>
      <c r="CK174">
        <f t="shared" si="100"/>
        <v>0</v>
      </c>
      <c r="CN174">
        <f t="shared" si="101"/>
        <v>0</v>
      </c>
      <c r="CQ174">
        <f t="shared" si="102"/>
        <v>0</v>
      </c>
      <c r="CT174">
        <f t="shared" si="103"/>
        <v>0</v>
      </c>
      <c r="CX174">
        <f t="shared" si="104"/>
        <v>0</v>
      </c>
      <c r="DA174">
        <f t="shared" si="105"/>
        <v>0</v>
      </c>
      <c r="DD174">
        <f t="shared" si="106"/>
        <v>0</v>
      </c>
      <c r="DG174">
        <f t="shared" si="107"/>
        <v>0</v>
      </c>
      <c r="DJ174">
        <f t="shared" si="108"/>
        <v>0</v>
      </c>
    </row>
    <row r="175" spans="4:114" x14ac:dyDescent="0.25">
      <c r="D175">
        <f t="shared" si="109"/>
        <v>173</v>
      </c>
      <c r="E175" s="1">
        <f t="shared" si="110"/>
        <v>9.4309027777777776E-3</v>
      </c>
      <c r="F175" s="1">
        <v>1.22437</v>
      </c>
      <c r="G175">
        <f t="shared" si="78"/>
        <v>9.1780396319886745E-5</v>
      </c>
      <c r="I175" s="1">
        <v>0.96435499999999996</v>
      </c>
      <c r="J175">
        <f t="shared" si="79"/>
        <v>1.3368388888888887E-4</v>
      </c>
      <c r="L175" s="1">
        <v>0.23358200000000001</v>
      </c>
      <c r="M175">
        <f t="shared" si="80"/>
        <v>6.4019166666666672E-5</v>
      </c>
      <c r="P175">
        <f t="shared" si="81"/>
        <v>0</v>
      </c>
      <c r="S175">
        <f t="shared" si="82"/>
        <v>0</v>
      </c>
      <c r="V175">
        <f t="shared" si="83"/>
        <v>0</v>
      </c>
      <c r="Y175">
        <f t="shared" si="84"/>
        <v>0</v>
      </c>
      <c r="AB175">
        <f t="shared" si="111"/>
        <v>173</v>
      </c>
      <c r="AC175" s="1">
        <v>1.1135900000000001</v>
      </c>
      <c r="AD175">
        <f t="shared" si="85"/>
        <v>7.7215972222222215E-5</v>
      </c>
      <c r="AF175" s="1">
        <v>0.53848300000000004</v>
      </c>
      <c r="AG175">
        <f t="shared" si="86"/>
        <v>7.4502634288747352E-5</v>
      </c>
      <c r="AJ175">
        <f t="shared" si="87"/>
        <v>0</v>
      </c>
      <c r="AM175">
        <f t="shared" si="88"/>
        <v>0</v>
      </c>
      <c r="AP175">
        <f t="shared" si="89"/>
        <v>0</v>
      </c>
      <c r="AS175">
        <f t="shared" si="90"/>
        <v>0</v>
      </c>
      <c r="AV175">
        <f t="shared" si="91"/>
        <v>0</v>
      </c>
      <c r="AY175">
        <f t="shared" si="112"/>
        <v>173</v>
      </c>
      <c r="AZ175" s="1">
        <v>0.87005600000000005</v>
      </c>
      <c r="BA175">
        <f t="shared" si="92"/>
        <v>6.0261631944444444E-5</v>
      </c>
      <c r="BD175">
        <f t="shared" si="93"/>
        <v>0</v>
      </c>
      <c r="BG175">
        <f t="shared" si="94"/>
        <v>0</v>
      </c>
      <c r="BJ175">
        <f t="shared" si="95"/>
        <v>0</v>
      </c>
      <c r="BM175">
        <f t="shared" si="96"/>
        <v>0</v>
      </c>
      <c r="BZ175">
        <f t="shared" si="113"/>
        <v>173</v>
      </c>
      <c r="CA175" s="1">
        <v>0.94543500000000003</v>
      </c>
      <c r="CB175">
        <f t="shared" si="97"/>
        <v>7.0752636942675174E-5</v>
      </c>
      <c r="CD175" s="1">
        <v>0.24624599999999999</v>
      </c>
      <c r="CE175">
        <f t="shared" si="98"/>
        <v>3.3656180555555551E-5</v>
      </c>
      <c r="CH175">
        <f t="shared" si="99"/>
        <v>0</v>
      </c>
      <c r="CK175">
        <f t="shared" si="100"/>
        <v>0</v>
      </c>
      <c r="CN175">
        <f t="shared" si="101"/>
        <v>0</v>
      </c>
      <c r="CQ175">
        <f t="shared" si="102"/>
        <v>0</v>
      </c>
      <c r="CT175">
        <f t="shared" si="103"/>
        <v>0</v>
      </c>
      <c r="CX175">
        <f t="shared" si="104"/>
        <v>0</v>
      </c>
      <c r="DA175">
        <f t="shared" si="105"/>
        <v>0</v>
      </c>
      <c r="DD175">
        <f t="shared" si="106"/>
        <v>0</v>
      </c>
      <c r="DG175">
        <f t="shared" si="107"/>
        <v>0</v>
      </c>
      <c r="DJ175">
        <f t="shared" si="108"/>
        <v>0</v>
      </c>
    </row>
    <row r="176" spans="4:114" x14ac:dyDescent="0.25">
      <c r="D176">
        <f t="shared" si="109"/>
        <v>174</v>
      </c>
      <c r="E176" s="1">
        <f t="shared" si="110"/>
        <v>9.4854166666666663E-3</v>
      </c>
      <c r="F176" s="1">
        <v>1.2225299999999999</v>
      </c>
      <c r="G176">
        <f t="shared" si="78"/>
        <v>9.15969780608634E-5</v>
      </c>
      <c r="I176" s="1">
        <v>0.96069300000000002</v>
      </c>
      <c r="J176">
        <f t="shared" si="79"/>
        <v>1.3317527777777777E-4</v>
      </c>
      <c r="L176" s="1">
        <v>0.227356</v>
      </c>
      <c r="M176">
        <f t="shared" si="80"/>
        <v>6.231513888888889E-5</v>
      </c>
      <c r="P176">
        <f t="shared" si="81"/>
        <v>0</v>
      </c>
      <c r="S176">
        <f t="shared" si="82"/>
        <v>0</v>
      </c>
      <c r="V176">
        <f t="shared" si="83"/>
        <v>0</v>
      </c>
      <c r="Y176">
        <f t="shared" si="84"/>
        <v>0</v>
      </c>
      <c r="AB176">
        <f t="shared" si="111"/>
        <v>174</v>
      </c>
      <c r="AC176" s="1">
        <v>1.1102300000000001</v>
      </c>
      <c r="AD176">
        <f t="shared" si="85"/>
        <v>7.700381944444445E-5</v>
      </c>
      <c r="AF176" s="1">
        <v>0.53298999999999996</v>
      </c>
      <c r="AG176">
        <f t="shared" si="86"/>
        <v>7.3747159235668797E-5</v>
      </c>
      <c r="AJ176">
        <f t="shared" si="87"/>
        <v>0</v>
      </c>
      <c r="AM176">
        <f t="shared" si="88"/>
        <v>0</v>
      </c>
      <c r="AP176">
        <f t="shared" si="89"/>
        <v>0</v>
      </c>
      <c r="AS176">
        <f t="shared" si="90"/>
        <v>0</v>
      </c>
      <c r="AV176">
        <f t="shared" si="91"/>
        <v>0</v>
      </c>
      <c r="AY176">
        <f t="shared" si="112"/>
        <v>174</v>
      </c>
      <c r="AZ176" s="1">
        <v>0.865479</v>
      </c>
      <c r="BA176">
        <f t="shared" si="92"/>
        <v>5.9954340277777779E-5</v>
      </c>
      <c r="BD176">
        <f t="shared" si="93"/>
        <v>0</v>
      </c>
      <c r="BG176">
        <f t="shared" si="94"/>
        <v>0</v>
      </c>
      <c r="BJ176">
        <f t="shared" si="95"/>
        <v>0</v>
      </c>
      <c r="BM176">
        <f t="shared" si="96"/>
        <v>0</v>
      </c>
      <c r="BZ176">
        <f t="shared" si="113"/>
        <v>174</v>
      </c>
      <c r="CA176" s="1">
        <v>0.94085700000000005</v>
      </c>
      <c r="CB176">
        <f t="shared" si="97"/>
        <v>7.0455004246284506E-5</v>
      </c>
      <c r="CD176" s="1">
        <v>0.238403</v>
      </c>
      <c r="CE176">
        <f t="shared" si="98"/>
        <v>3.2573263888888891E-5</v>
      </c>
      <c r="CH176">
        <f t="shared" si="99"/>
        <v>0</v>
      </c>
      <c r="CK176">
        <f t="shared" si="100"/>
        <v>0</v>
      </c>
      <c r="CN176">
        <f t="shared" si="101"/>
        <v>0</v>
      </c>
      <c r="CQ176">
        <f t="shared" si="102"/>
        <v>0</v>
      </c>
      <c r="CT176">
        <f t="shared" si="103"/>
        <v>0</v>
      </c>
      <c r="CX176">
        <f t="shared" si="104"/>
        <v>0</v>
      </c>
      <c r="DA176">
        <f t="shared" si="105"/>
        <v>0</v>
      </c>
      <c r="DD176">
        <f t="shared" si="106"/>
        <v>0</v>
      </c>
      <c r="DG176">
        <f t="shared" si="107"/>
        <v>0</v>
      </c>
      <c r="DJ176">
        <f t="shared" si="108"/>
        <v>0</v>
      </c>
    </row>
    <row r="177" spans="4:114" x14ac:dyDescent="0.25">
      <c r="D177">
        <f t="shared" si="109"/>
        <v>175</v>
      </c>
      <c r="E177" s="1">
        <f t="shared" si="110"/>
        <v>9.539930555555555E-3</v>
      </c>
      <c r="F177" s="1">
        <v>1.2194799999999999</v>
      </c>
      <c r="G177">
        <f t="shared" si="78"/>
        <v>9.1413934890304292E-5</v>
      </c>
      <c r="I177" s="1">
        <v>0.95703099999999997</v>
      </c>
      <c r="J177">
        <f t="shared" si="79"/>
        <v>1.3273027777777779E-4</v>
      </c>
      <c r="L177" s="1">
        <v>0.22131300000000001</v>
      </c>
      <c r="M177">
        <f t="shared" si="80"/>
        <v>6.0640972222222219E-5</v>
      </c>
      <c r="P177">
        <f t="shared" si="81"/>
        <v>0</v>
      </c>
      <c r="S177">
        <f t="shared" si="82"/>
        <v>0</v>
      </c>
      <c r="V177">
        <f t="shared" si="83"/>
        <v>0</v>
      </c>
      <c r="Y177">
        <f t="shared" si="84"/>
        <v>0</v>
      </c>
      <c r="AB177">
        <f t="shared" si="111"/>
        <v>175</v>
      </c>
      <c r="AC177" s="1">
        <v>1.10748</v>
      </c>
      <c r="AD177">
        <f t="shared" si="85"/>
        <v>7.6802430555555551E-5</v>
      </c>
      <c r="AF177" s="1">
        <v>0.52761800000000003</v>
      </c>
      <c r="AG177">
        <f t="shared" si="86"/>
        <v>7.3000167197452239E-5</v>
      </c>
      <c r="AJ177">
        <f t="shared" si="87"/>
        <v>0</v>
      </c>
      <c r="AM177">
        <f t="shared" si="88"/>
        <v>0</v>
      </c>
      <c r="AP177">
        <f t="shared" si="89"/>
        <v>0</v>
      </c>
      <c r="AS177">
        <f t="shared" si="90"/>
        <v>0</v>
      </c>
      <c r="AV177">
        <f t="shared" si="91"/>
        <v>0</v>
      </c>
      <c r="AY177">
        <f t="shared" si="112"/>
        <v>175</v>
      </c>
      <c r="AZ177" s="1">
        <v>0.86120600000000003</v>
      </c>
      <c r="BA177">
        <f t="shared" si="92"/>
        <v>5.9657638888888891E-5</v>
      </c>
      <c r="BD177">
        <f t="shared" si="93"/>
        <v>0</v>
      </c>
      <c r="BG177">
        <f t="shared" si="94"/>
        <v>0</v>
      </c>
      <c r="BJ177">
        <f t="shared" si="95"/>
        <v>0</v>
      </c>
      <c r="BM177">
        <f t="shared" si="96"/>
        <v>0</v>
      </c>
      <c r="BZ177">
        <f t="shared" si="113"/>
        <v>175</v>
      </c>
      <c r="CA177" s="1">
        <v>0.9375</v>
      </c>
      <c r="CB177">
        <f t="shared" si="97"/>
        <v>7.0157371549893838E-5</v>
      </c>
      <c r="CD177" s="1">
        <v>0.230652</v>
      </c>
      <c r="CE177">
        <f t="shared" si="98"/>
        <v>3.1492430555555553E-5</v>
      </c>
      <c r="CH177">
        <f t="shared" si="99"/>
        <v>0</v>
      </c>
      <c r="CK177">
        <f t="shared" si="100"/>
        <v>0</v>
      </c>
      <c r="CN177">
        <f t="shared" si="101"/>
        <v>0</v>
      </c>
      <c r="CQ177">
        <f t="shared" si="102"/>
        <v>0</v>
      </c>
      <c r="CT177">
        <f t="shared" si="103"/>
        <v>0</v>
      </c>
      <c r="CX177">
        <f t="shared" si="104"/>
        <v>0</v>
      </c>
      <c r="DA177">
        <f t="shared" si="105"/>
        <v>0</v>
      </c>
      <c r="DD177">
        <f t="shared" si="106"/>
        <v>0</v>
      </c>
      <c r="DG177">
        <f t="shared" si="107"/>
        <v>0</v>
      </c>
      <c r="DJ177">
        <f t="shared" si="108"/>
        <v>0</v>
      </c>
    </row>
    <row r="178" spans="4:114" x14ac:dyDescent="0.25">
      <c r="D178">
        <f t="shared" si="109"/>
        <v>176</v>
      </c>
      <c r="E178" s="1">
        <f t="shared" si="110"/>
        <v>9.5944444444444436E-3</v>
      </c>
      <c r="F178" s="1">
        <v>1.2176499999999999</v>
      </c>
      <c r="G178">
        <f t="shared" si="78"/>
        <v>9.129953290870487E-5</v>
      </c>
      <c r="I178" s="1">
        <v>0.95428500000000005</v>
      </c>
      <c r="J178">
        <f t="shared" si="79"/>
        <v>1.3228527777777777E-4</v>
      </c>
      <c r="L178" s="1">
        <v>0.21530199999999999</v>
      </c>
      <c r="M178">
        <f t="shared" si="80"/>
        <v>5.8971111111111104E-5</v>
      </c>
      <c r="P178">
        <f t="shared" si="81"/>
        <v>0</v>
      </c>
      <c r="S178">
        <f t="shared" si="82"/>
        <v>0</v>
      </c>
      <c r="V178">
        <f t="shared" si="83"/>
        <v>0</v>
      </c>
      <c r="Y178">
        <f t="shared" si="84"/>
        <v>0</v>
      </c>
      <c r="AB178">
        <f t="shared" si="111"/>
        <v>176</v>
      </c>
      <c r="AC178" s="1">
        <v>1.10443</v>
      </c>
      <c r="AD178">
        <f t="shared" si="85"/>
        <v>7.6611805555555558E-5</v>
      </c>
      <c r="AF178" s="1">
        <v>0.52224700000000002</v>
      </c>
      <c r="AG178">
        <f t="shared" si="86"/>
        <v>7.2246917197452238E-5</v>
      </c>
      <c r="AJ178">
        <f t="shared" si="87"/>
        <v>0</v>
      </c>
      <c r="AM178">
        <f t="shared" si="88"/>
        <v>0</v>
      </c>
      <c r="AP178">
        <f t="shared" si="89"/>
        <v>0</v>
      </c>
      <c r="AS178">
        <f t="shared" si="90"/>
        <v>0</v>
      </c>
      <c r="AV178">
        <f t="shared" si="91"/>
        <v>0</v>
      </c>
      <c r="AY178">
        <f t="shared" si="112"/>
        <v>176</v>
      </c>
      <c r="AZ178" s="1">
        <v>0.85693399999999997</v>
      </c>
      <c r="BA178">
        <f t="shared" si="92"/>
        <v>5.9360937500000002E-5</v>
      </c>
      <c r="BD178">
        <f t="shared" si="93"/>
        <v>0</v>
      </c>
      <c r="BG178">
        <f t="shared" si="94"/>
        <v>0</v>
      </c>
      <c r="BJ178">
        <f t="shared" si="95"/>
        <v>0</v>
      </c>
      <c r="BM178">
        <f t="shared" si="96"/>
        <v>0</v>
      </c>
      <c r="BZ178">
        <f t="shared" si="113"/>
        <v>176</v>
      </c>
      <c r="CA178" s="1">
        <v>0.93292200000000003</v>
      </c>
      <c r="CB178">
        <f t="shared" si="97"/>
        <v>6.9813978060863409E-5</v>
      </c>
      <c r="CD178" s="1">
        <v>0.22283900000000001</v>
      </c>
      <c r="CE178">
        <f t="shared" si="98"/>
        <v>3.0411597222222221E-5</v>
      </c>
      <c r="CH178">
        <f t="shared" si="99"/>
        <v>0</v>
      </c>
      <c r="CK178">
        <f t="shared" si="100"/>
        <v>0</v>
      </c>
      <c r="CN178">
        <f t="shared" si="101"/>
        <v>0</v>
      </c>
      <c r="CQ178">
        <f t="shared" si="102"/>
        <v>0</v>
      </c>
      <c r="CT178">
        <f t="shared" si="103"/>
        <v>0</v>
      </c>
      <c r="CX178">
        <f t="shared" si="104"/>
        <v>0</v>
      </c>
      <c r="DA178">
        <f t="shared" si="105"/>
        <v>0</v>
      </c>
      <c r="DD178">
        <f t="shared" si="106"/>
        <v>0</v>
      </c>
      <c r="DG178">
        <f t="shared" si="107"/>
        <v>0</v>
      </c>
      <c r="DJ178">
        <f t="shared" si="108"/>
        <v>0</v>
      </c>
    </row>
    <row r="179" spans="4:114" x14ac:dyDescent="0.25">
      <c r="D179">
        <f t="shared" si="109"/>
        <v>177</v>
      </c>
      <c r="E179" s="1">
        <f t="shared" si="110"/>
        <v>9.6489583333333323E-3</v>
      </c>
      <c r="F179" s="1">
        <v>1.2164299999999999</v>
      </c>
      <c r="G179">
        <f t="shared" si="78"/>
        <v>9.1162250530785549E-5</v>
      </c>
      <c r="I179" s="1">
        <v>0.950623</v>
      </c>
      <c r="J179">
        <f t="shared" si="79"/>
        <v>1.3181902777777778E-4</v>
      </c>
      <c r="L179" s="1">
        <v>0.20929</v>
      </c>
      <c r="M179">
        <f t="shared" si="80"/>
        <v>5.7284166666666663E-5</v>
      </c>
      <c r="P179">
        <f t="shared" si="81"/>
        <v>0</v>
      </c>
      <c r="S179">
        <f t="shared" si="82"/>
        <v>0</v>
      </c>
      <c r="V179">
        <f t="shared" si="83"/>
        <v>0</v>
      </c>
      <c r="Y179">
        <f t="shared" si="84"/>
        <v>0</v>
      </c>
      <c r="AB179">
        <f t="shared" si="111"/>
        <v>177</v>
      </c>
      <c r="AC179" s="1">
        <v>1.10199</v>
      </c>
      <c r="AD179">
        <f t="shared" si="85"/>
        <v>7.64E-5</v>
      </c>
      <c r="AF179" s="1">
        <v>0.51678500000000005</v>
      </c>
      <c r="AG179">
        <f t="shared" si="86"/>
        <v>7.1495753184713375E-5</v>
      </c>
      <c r="AJ179">
        <f t="shared" si="87"/>
        <v>0</v>
      </c>
      <c r="AM179">
        <f t="shared" si="88"/>
        <v>0</v>
      </c>
      <c r="AP179">
        <f t="shared" si="89"/>
        <v>0</v>
      </c>
      <c r="AS179">
        <f t="shared" si="90"/>
        <v>0</v>
      </c>
      <c r="AV179">
        <f t="shared" si="91"/>
        <v>0</v>
      </c>
      <c r="AY179">
        <f t="shared" si="112"/>
        <v>177</v>
      </c>
      <c r="AZ179" s="1">
        <v>0.852661</v>
      </c>
      <c r="BA179">
        <f t="shared" si="92"/>
        <v>5.9053611111111116E-5</v>
      </c>
      <c r="BD179">
        <f t="shared" si="93"/>
        <v>0</v>
      </c>
      <c r="BG179">
        <f t="shared" si="94"/>
        <v>0</v>
      </c>
      <c r="BJ179">
        <f t="shared" si="95"/>
        <v>0</v>
      </c>
      <c r="BM179">
        <f t="shared" si="96"/>
        <v>0</v>
      </c>
      <c r="BZ179">
        <f t="shared" si="113"/>
        <v>177</v>
      </c>
      <c r="CA179" s="1">
        <v>0.92834499999999998</v>
      </c>
      <c r="CB179">
        <f t="shared" si="97"/>
        <v>6.9482024769992911E-5</v>
      </c>
      <c r="CD179" s="1">
        <v>0.215088</v>
      </c>
      <c r="CE179">
        <f t="shared" si="98"/>
        <v>2.9332916666666665E-5</v>
      </c>
      <c r="CH179">
        <f t="shared" si="99"/>
        <v>0</v>
      </c>
      <c r="CK179">
        <f t="shared" si="100"/>
        <v>0</v>
      </c>
      <c r="CN179">
        <f t="shared" si="101"/>
        <v>0</v>
      </c>
      <c r="CQ179">
        <f t="shared" si="102"/>
        <v>0</v>
      </c>
      <c r="CT179">
        <f t="shared" si="103"/>
        <v>0</v>
      </c>
      <c r="CX179">
        <f t="shared" si="104"/>
        <v>0</v>
      </c>
      <c r="DA179">
        <f t="shared" si="105"/>
        <v>0</v>
      </c>
      <c r="DD179">
        <f t="shared" si="106"/>
        <v>0</v>
      </c>
      <c r="DG179">
        <f t="shared" si="107"/>
        <v>0</v>
      </c>
      <c r="DJ179">
        <f t="shared" si="108"/>
        <v>0</v>
      </c>
    </row>
    <row r="180" spans="4:114" x14ac:dyDescent="0.25">
      <c r="D180">
        <f t="shared" si="109"/>
        <v>178</v>
      </c>
      <c r="E180" s="1">
        <f t="shared" si="110"/>
        <v>9.7034722222222227E-3</v>
      </c>
      <c r="F180" s="1">
        <v>1.2139899999999999</v>
      </c>
      <c r="G180">
        <f t="shared" si="78"/>
        <v>9.0979207360226453E-5</v>
      </c>
      <c r="I180" s="1">
        <v>0.94757100000000005</v>
      </c>
      <c r="J180">
        <f t="shared" si="79"/>
        <v>1.3137395833333335E-4</v>
      </c>
      <c r="L180" s="1">
        <v>0.203156</v>
      </c>
      <c r="M180">
        <f t="shared" si="80"/>
        <v>5.560986111111111E-5</v>
      </c>
      <c r="P180">
        <f t="shared" si="81"/>
        <v>0</v>
      </c>
      <c r="S180">
        <f t="shared" si="82"/>
        <v>0</v>
      </c>
      <c r="V180">
        <f t="shared" si="83"/>
        <v>0</v>
      </c>
      <c r="Y180">
        <f t="shared" si="84"/>
        <v>0</v>
      </c>
      <c r="AB180">
        <f t="shared" si="111"/>
        <v>178</v>
      </c>
      <c r="AC180" s="1">
        <v>1.09833</v>
      </c>
      <c r="AD180">
        <f t="shared" si="85"/>
        <v>7.6188194444444442E-5</v>
      </c>
      <c r="AF180" s="1">
        <v>0.51144400000000001</v>
      </c>
      <c r="AG180">
        <f t="shared" si="86"/>
        <v>7.0746675159235665E-5</v>
      </c>
      <c r="AJ180">
        <f t="shared" si="87"/>
        <v>0</v>
      </c>
      <c r="AM180">
        <f t="shared" si="88"/>
        <v>0</v>
      </c>
      <c r="AP180">
        <f t="shared" si="89"/>
        <v>0</v>
      </c>
      <c r="AS180">
        <f t="shared" si="90"/>
        <v>0</v>
      </c>
      <c r="AV180">
        <f t="shared" si="91"/>
        <v>0</v>
      </c>
      <c r="AY180">
        <f t="shared" si="112"/>
        <v>178</v>
      </c>
      <c r="AZ180" s="1">
        <v>0.84808300000000003</v>
      </c>
      <c r="BA180">
        <f t="shared" si="92"/>
        <v>5.875690972222222E-5</v>
      </c>
      <c r="BD180">
        <f t="shared" si="93"/>
        <v>0</v>
      </c>
      <c r="BG180">
        <f t="shared" si="94"/>
        <v>0</v>
      </c>
      <c r="BJ180">
        <f t="shared" si="95"/>
        <v>0</v>
      </c>
      <c r="BM180">
        <f t="shared" si="96"/>
        <v>0</v>
      </c>
      <c r="BZ180">
        <f t="shared" si="113"/>
        <v>178</v>
      </c>
      <c r="CA180" s="1">
        <v>0.924072</v>
      </c>
      <c r="CB180">
        <f t="shared" si="97"/>
        <v>6.9172951875442313E-5</v>
      </c>
      <c r="CD180" s="1">
        <v>0.20730599999999999</v>
      </c>
      <c r="CE180">
        <f t="shared" si="98"/>
        <v>2.8252083333333333E-5</v>
      </c>
      <c r="CH180">
        <f t="shared" si="99"/>
        <v>0</v>
      </c>
      <c r="CK180">
        <f t="shared" si="100"/>
        <v>0</v>
      </c>
      <c r="CN180">
        <f t="shared" si="101"/>
        <v>0</v>
      </c>
      <c r="CQ180">
        <f t="shared" si="102"/>
        <v>0</v>
      </c>
      <c r="CT180">
        <f t="shared" si="103"/>
        <v>0</v>
      </c>
      <c r="CX180">
        <f t="shared" si="104"/>
        <v>0</v>
      </c>
      <c r="DA180">
        <f t="shared" si="105"/>
        <v>0</v>
      </c>
      <c r="DD180">
        <f t="shared" si="106"/>
        <v>0</v>
      </c>
      <c r="DG180">
        <f t="shared" si="107"/>
        <v>0</v>
      </c>
      <c r="DJ180">
        <f t="shared" si="108"/>
        <v>0</v>
      </c>
    </row>
    <row r="181" spans="4:114" x14ac:dyDescent="0.25">
      <c r="D181">
        <f t="shared" si="109"/>
        <v>179</v>
      </c>
      <c r="E181" s="1">
        <f t="shared" si="110"/>
        <v>9.7579861111111114E-3</v>
      </c>
      <c r="F181" s="1">
        <v>1.2115499999999999</v>
      </c>
      <c r="G181">
        <f t="shared" si="78"/>
        <v>9.0796164189667344E-5</v>
      </c>
      <c r="I181" s="1">
        <v>0.944214</v>
      </c>
      <c r="J181">
        <f t="shared" si="79"/>
        <v>1.3088652777777779E-4</v>
      </c>
      <c r="L181" s="1">
        <v>0.19723499999999999</v>
      </c>
      <c r="M181">
        <f t="shared" si="80"/>
        <v>5.394833333333334E-5</v>
      </c>
      <c r="P181">
        <f t="shared" si="81"/>
        <v>0</v>
      </c>
      <c r="S181">
        <f t="shared" si="82"/>
        <v>0</v>
      </c>
      <c r="V181">
        <f t="shared" si="83"/>
        <v>0</v>
      </c>
      <c r="Y181">
        <f t="shared" si="84"/>
        <v>0</v>
      </c>
      <c r="AB181">
        <f t="shared" si="111"/>
        <v>179</v>
      </c>
      <c r="AC181" s="1">
        <v>1.09589</v>
      </c>
      <c r="AD181">
        <f t="shared" si="85"/>
        <v>7.6007986111111109E-5</v>
      </c>
      <c r="AF181" s="1">
        <v>0.50601200000000002</v>
      </c>
      <c r="AG181">
        <f t="shared" si="86"/>
        <v>6.9993355626326963E-5</v>
      </c>
      <c r="AJ181">
        <f t="shared" si="87"/>
        <v>0</v>
      </c>
      <c r="AM181">
        <f t="shared" si="88"/>
        <v>0</v>
      </c>
      <c r="AP181">
        <f t="shared" si="89"/>
        <v>0</v>
      </c>
      <c r="AS181">
        <f t="shared" si="90"/>
        <v>0</v>
      </c>
      <c r="AV181">
        <f t="shared" si="91"/>
        <v>0</v>
      </c>
      <c r="AY181">
        <f t="shared" si="112"/>
        <v>179</v>
      </c>
      <c r="AZ181" s="1">
        <v>0.84411599999999998</v>
      </c>
      <c r="BA181">
        <f t="shared" si="92"/>
        <v>5.8481423611111105E-5</v>
      </c>
      <c r="BD181">
        <f t="shared" si="93"/>
        <v>0</v>
      </c>
      <c r="BG181">
        <f t="shared" si="94"/>
        <v>0</v>
      </c>
      <c r="BJ181">
        <f t="shared" si="95"/>
        <v>0</v>
      </c>
      <c r="BM181">
        <f t="shared" si="96"/>
        <v>0</v>
      </c>
      <c r="BZ181">
        <f t="shared" si="113"/>
        <v>179</v>
      </c>
      <c r="CA181" s="1">
        <v>0.92010499999999995</v>
      </c>
      <c r="CB181">
        <f t="shared" si="97"/>
        <v>6.8863916489738153E-5</v>
      </c>
      <c r="CD181" s="1">
        <v>0.19952400000000001</v>
      </c>
      <c r="CE181">
        <f t="shared" si="98"/>
        <v>2.7175486111111108E-5</v>
      </c>
      <c r="CH181">
        <f t="shared" si="99"/>
        <v>0</v>
      </c>
      <c r="CK181">
        <f t="shared" si="100"/>
        <v>0</v>
      </c>
      <c r="CN181">
        <f t="shared" si="101"/>
        <v>0</v>
      </c>
      <c r="CQ181">
        <f t="shared" si="102"/>
        <v>0</v>
      </c>
      <c r="CT181">
        <f t="shared" si="103"/>
        <v>0</v>
      </c>
      <c r="CX181">
        <f t="shared" si="104"/>
        <v>0</v>
      </c>
      <c r="DA181">
        <f t="shared" si="105"/>
        <v>0</v>
      </c>
      <c r="DD181">
        <f t="shared" si="106"/>
        <v>0</v>
      </c>
      <c r="DG181">
        <f t="shared" si="107"/>
        <v>0</v>
      </c>
      <c r="DJ181">
        <f t="shared" si="108"/>
        <v>0</v>
      </c>
    </row>
    <row r="182" spans="4:114" x14ac:dyDescent="0.25">
      <c r="D182">
        <f t="shared" si="109"/>
        <v>180</v>
      </c>
      <c r="E182" s="1">
        <f t="shared" si="110"/>
        <v>9.8125E-3</v>
      </c>
      <c r="F182" s="1">
        <v>1.2091099999999999</v>
      </c>
      <c r="G182">
        <f t="shared" si="78"/>
        <v>9.0658881811748036E-5</v>
      </c>
      <c r="I182" s="1">
        <v>0.94055200000000005</v>
      </c>
      <c r="J182">
        <f t="shared" si="79"/>
        <v>1.3042027777777779E-4</v>
      </c>
      <c r="L182" s="1">
        <v>0.191193</v>
      </c>
      <c r="M182">
        <f t="shared" si="80"/>
        <v>5.22911111111111E-5</v>
      </c>
      <c r="P182">
        <f t="shared" si="81"/>
        <v>0</v>
      </c>
      <c r="S182">
        <f t="shared" si="82"/>
        <v>0</v>
      </c>
      <c r="V182">
        <f t="shared" si="83"/>
        <v>0</v>
      </c>
      <c r="Y182">
        <f t="shared" si="84"/>
        <v>0</v>
      </c>
      <c r="AB182">
        <f t="shared" si="111"/>
        <v>180</v>
      </c>
      <c r="AC182" s="1">
        <v>1.09314</v>
      </c>
      <c r="AD182">
        <f t="shared" si="85"/>
        <v>7.5806597222222223E-5</v>
      </c>
      <c r="AF182" s="1">
        <v>0.50061</v>
      </c>
      <c r="AG182">
        <f t="shared" si="86"/>
        <v>6.9244277600849253E-5</v>
      </c>
      <c r="AJ182">
        <f t="shared" si="87"/>
        <v>0</v>
      </c>
      <c r="AM182">
        <f t="shared" si="88"/>
        <v>0</v>
      </c>
      <c r="AP182">
        <f t="shared" si="89"/>
        <v>0</v>
      </c>
      <c r="AS182">
        <f t="shared" si="90"/>
        <v>0</v>
      </c>
      <c r="AV182">
        <f t="shared" si="91"/>
        <v>0</v>
      </c>
      <c r="AY182">
        <f t="shared" si="112"/>
        <v>180</v>
      </c>
      <c r="AZ182" s="1">
        <v>0.84014900000000003</v>
      </c>
      <c r="BA182">
        <f t="shared" si="92"/>
        <v>5.8174131944444447E-5</v>
      </c>
      <c r="BD182">
        <f t="shared" si="93"/>
        <v>0</v>
      </c>
      <c r="BG182">
        <f t="shared" si="94"/>
        <v>0</v>
      </c>
      <c r="BJ182">
        <f t="shared" si="95"/>
        <v>0</v>
      </c>
      <c r="BM182">
        <f t="shared" si="96"/>
        <v>0</v>
      </c>
      <c r="BZ182">
        <f t="shared" si="113"/>
        <v>180</v>
      </c>
      <c r="CA182" s="1">
        <v>0.91583300000000001</v>
      </c>
      <c r="CB182">
        <f t="shared" si="97"/>
        <v>6.8543403397027598E-5</v>
      </c>
      <c r="CD182" s="1">
        <v>0.191803</v>
      </c>
      <c r="CE182">
        <f t="shared" si="98"/>
        <v>2.6096736111111111E-5</v>
      </c>
      <c r="CH182">
        <f t="shared" si="99"/>
        <v>0</v>
      </c>
      <c r="CK182">
        <f t="shared" si="100"/>
        <v>0</v>
      </c>
      <c r="CN182">
        <f t="shared" si="101"/>
        <v>0</v>
      </c>
      <c r="CQ182">
        <f t="shared" si="102"/>
        <v>0</v>
      </c>
      <c r="CT182">
        <f t="shared" si="103"/>
        <v>0</v>
      </c>
      <c r="CX182">
        <f t="shared" si="104"/>
        <v>0</v>
      </c>
      <c r="DA182">
        <f t="shared" si="105"/>
        <v>0</v>
      </c>
      <c r="DD182">
        <f t="shared" si="106"/>
        <v>0</v>
      </c>
      <c r="DG182">
        <f t="shared" si="107"/>
        <v>0</v>
      </c>
      <c r="DJ182">
        <f t="shared" si="108"/>
        <v>0</v>
      </c>
    </row>
    <row r="183" spans="4:114" x14ac:dyDescent="0.25">
      <c r="D183">
        <f t="shared" si="109"/>
        <v>181</v>
      </c>
      <c r="E183" s="1">
        <f t="shared" si="110"/>
        <v>9.8670138888888887E-3</v>
      </c>
      <c r="F183" s="1">
        <v>1.2078899999999999</v>
      </c>
      <c r="G183">
        <f t="shared" si="78"/>
        <v>9.0567360226468489E-5</v>
      </c>
      <c r="I183" s="1">
        <v>0.9375</v>
      </c>
      <c r="J183">
        <f t="shared" si="79"/>
        <v>1.2995402777777777E-4</v>
      </c>
      <c r="L183" s="1">
        <v>0.185303</v>
      </c>
      <c r="M183">
        <f t="shared" si="80"/>
        <v>5.0646527777777776E-5</v>
      </c>
      <c r="P183">
        <f t="shared" si="81"/>
        <v>0</v>
      </c>
      <c r="S183">
        <f t="shared" si="82"/>
        <v>0</v>
      </c>
      <c r="V183">
        <f t="shared" si="83"/>
        <v>0</v>
      </c>
      <c r="Y183">
        <f t="shared" si="84"/>
        <v>0</v>
      </c>
      <c r="AB183">
        <f t="shared" si="111"/>
        <v>181</v>
      </c>
      <c r="AC183" s="1">
        <v>1.09009</v>
      </c>
      <c r="AD183">
        <f t="shared" si="85"/>
        <v>7.5594791666666665E-5</v>
      </c>
      <c r="AF183" s="1">
        <v>0.49523899999999998</v>
      </c>
      <c r="AG183">
        <f t="shared" si="86"/>
        <v>6.8497355095541396E-5</v>
      </c>
      <c r="AJ183">
        <f t="shared" si="87"/>
        <v>0</v>
      </c>
      <c r="AM183">
        <f t="shared" si="88"/>
        <v>0</v>
      </c>
      <c r="AP183">
        <f t="shared" si="89"/>
        <v>0</v>
      </c>
      <c r="AS183">
        <f t="shared" si="90"/>
        <v>0</v>
      </c>
      <c r="AV183">
        <f t="shared" si="91"/>
        <v>0</v>
      </c>
      <c r="AY183">
        <f t="shared" si="112"/>
        <v>181</v>
      </c>
      <c r="AZ183" s="1">
        <v>0.83526599999999995</v>
      </c>
      <c r="BA183">
        <f t="shared" si="92"/>
        <v>5.7856249999999987E-5</v>
      </c>
      <c r="BD183">
        <f t="shared" si="93"/>
        <v>0</v>
      </c>
      <c r="BG183">
        <f t="shared" si="94"/>
        <v>0</v>
      </c>
      <c r="BJ183">
        <f t="shared" si="95"/>
        <v>0</v>
      </c>
      <c r="BM183">
        <f t="shared" si="96"/>
        <v>0</v>
      </c>
      <c r="BZ183">
        <f t="shared" si="113"/>
        <v>181</v>
      </c>
      <c r="CA183" s="1">
        <v>0.91156000000000004</v>
      </c>
      <c r="CB183">
        <f t="shared" si="97"/>
        <v>6.8234330502477E-5</v>
      </c>
      <c r="CD183" s="1">
        <v>0.18398999999999999</v>
      </c>
      <c r="CE183">
        <f t="shared" si="98"/>
        <v>2.5015902777777779E-5</v>
      </c>
      <c r="CH183">
        <f t="shared" si="99"/>
        <v>0</v>
      </c>
      <c r="CK183">
        <f t="shared" si="100"/>
        <v>0</v>
      </c>
      <c r="CN183">
        <f t="shared" si="101"/>
        <v>0</v>
      </c>
      <c r="CQ183">
        <f t="shared" si="102"/>
        <v>0</v>
      </c>
      <c r="CT183">
        <f t="shared" si="103"/>
        <v>0</v>
      </c>
      <c r="CX183">
        <f t="shared" si="104"/>
        <v>0</v>
      </c>
      <c r="DA183">
        <f t="shared" si="105"/>
        <v>0</v>
      </c>
      <c r="DD183">
        <f t="shared" si="106"/>
        <v>0</v>
      </c>
      <c r="DG183">
        <f t="shared" si="107"/>
        <v>0</v>
      </c>
      <c r="DJ183">
        <f t="shared" si="108"/>
        <v>0</v>
      </c>
    </row>
    <row r="184" spans="4:114" x14ac:dyDescent="0.25">
      <c r="D184">
        <f t="shared" si="109"/>
        <v>182</v>
      </c>
      <c r="E184" s="1">
        <f t="shared" si="110"/>
        <v>9.9215277777777774E-3</v>
      </c>
      <c r="F184" s="1">
        <v>1.2066699999999999</v>
      </c>
      <c r="G184">
        <f t="shared" si="78"/>
        <v>9.0406822363765031E-5</v>
      </c>
      <c r="I184" s="1">
        <v>0.93383799999999995</v>
      </c>
      <c r="J184">
        <f t="shared" si="79"/>
        <v>1.2946659722222223E-4</v>
      </c>
      <c r="L184" s="1">
        <v>0.17935200000000001</v>
      </c>
      <c r="M184">
        <f t="shared" si="80"/>
        <v>4.8997638888888888E-5</v>
      </c>
      <c r="P184">
        <f t="shared" si="81"/>
        <v>0</v>
      </c>
      <c r="S184">
        <f t="shared" si="82"/>
        <v>0</v>
      </c>
      <c r="V184">
        <f t="shared" si="83"/>
        <v>0</v>
      </c>
      <c r="Y184">
        <f t="shared" si="84"/>
        <v>0</v>
      </c>
      <c r="AB184">
        <f t="shared" si="111"/>
        <v>182</v>
      </c>
      <c r="AC184" s="1">
        <v>1.08704</v>
      </c>
      <c r="AD184">
        <f t="shared" si="85"/>
        <v>7.5403819444444438E-5</v>
      </c>
      <c r="AF184" s="1">
        <v>0.48986800000000003</v>
      </c>
      <c r="AG184">
        <f t="shared" si="86"/>
        <v>6.77483466029724E-5</v>
      </c>
      <c r="AJ184">
        <f t="shared" si="87"/>
        <v>0</v>
      </c>
      <c r="AM184">
        <f t="shared" si="88"/>
        <v>0</v>
      </c>
      <c r="AP184">
        <f t="shared" si="89"/>
        <v>0</v>
      </c>
      <c r="AS184">
        <f t="shared" si="90"/>
        <v>0</v>
      </c>
      <c r="AV184">
        <f t="shared" si="91"/>
        <v>0</v>
      </c>
      <c r="AY184">
        <f t="shared" si="112"/>
        <v>182</v>
      </c>
      <c r="AZ184" s="1">
        <v>0.83099400000000001</v>
      </c>
      <c r="BA184">
        <f t="shared" si="92"/>
        <v>5.7548958333333329E-5</v>
      </c>
      <c r="BD184">
        <f t="shared" si="93"/>
        <v>0</v>
      </c>
      <c r="BG184">
        <f t="shared" si="94"/>
        <v>0</v>
      </c>
      <c r="BJ184">
        <f t="shared" si="95"/>
        <v>0</v>
      </c>
      <c r="BM184">
        <f t="shared" si="96"/>
        <v>0</v>
      </c>
      <c r="BZ184">
        <f t="shared" si="113"/>
        <v>182</v>
      </c>
      <c r="CA184" s="1">
        <v>0.90759299999999998</v>
      </c>
      <c r="CB184">
        <f t="shared" si="97"/>
        <v>6.7925257607926389E-5</v>
      </c>
      <c r="CD184" s="1">
        <v>0.17623900000000001</v>
      </c>
      <c r="CE184">
        <f t="shared" si="98"/>
        <v>2.3941458333333333E-5</v>
      </c>
      <c r="CH184">
        <f t="shared" si="99"/>
        <v>0</v>
      </c>
      <c r="CK184">
        <f t="shared" si="100"/>
        <v>0</v>
      </c>
      <c r="CN184">
        <f t="shared" si="101"/>
        <v>0</v>
      </c>
      <c r="CQ184">
        <f t="shared" si="102"/>
        <v>0</v>
      </c>
      <c r="CT184">
        <f t="shared" si="103"/>
        <v>0</v>
      </c>
      <c r="CX184">
        <f t="shared" si="104"/>
        <v>0</v>
      </c>
      <c r="DA184">
        <f t="shared" si="105"/>
        <v>0</v>
      </c>
      <c r="DD184">
        <f t="shared" si="106"/>
        <v>0</v>
      </c>
      <c r="DG184">
        <f t="shared" si="107"/>
        <v>0</v>
      </c>
      <c r="DJ184">
        <f t="shared" si="108"/>
        <v>0</v>
      </c>
    </row>
    <row r="185" spans="4:114" x14ac:dyDescent="0.25">
      <c r="D185">
        <f t="shared" si="109"/>
        <v>183</v>
      </c>
      <c r="E185" s="1">
        <f t="shared" si="110"/>
        <v>9.976041666666666E-3</v>
      </c>
      <c r="F185" s="1">
        <v>1.2036100000000001</v>
      </c>
      <c r="G185">
        <f t="shared" si="78"/>
        <v>9.0223404104741674E-5</v>
      </c>
      <c r="I185" s="1">
        <v>0.930481</v>
      </c>
      <c r="J185">
        <f t="shared" si="79"/>
        <v>1.2902152777777778E-4</v>
      </c>
      <c r="L185" s="1">
        <v>0.173431</v>
      </c>
      <c r="M185">
        <f t="shared" si="80"/>
        <v>4.7365833333333333E-5</v>
      </c>
      <c r="P185">
        <f t="shared" si="81"/>
        <v>0</v>
      </c>
      <c r="S185">
        <f t="shared" si="82"/>
        <v>0</v>
      </c>
      <c r="V185">
        <f t="shared" si="83"/>
        <v>0</v>
      </c>
      <c r="Y185">
        <f t="shared" si="84"/>
        <v>0</v>
      </c>
      <c r="AB185">
        <f t="shared" si="111"/>
        <v>183</v>
      </c>
      <c r="AC185" s="1">
        <v>1.0845899999999999</v>
      </c>
      <c r="AD185">
        <f t="shared" si="85"/>
        <v>7.5212847222222212E-5</v>
      </c>
      <c r="AF185" s="1">
        <v>0.48446699999999998</v>
      </c>
      <c r="AG185">
        <f t="shared" si="86"/>
        <v>6.6999268577494703E-5</v>
      </c>
      <c r="AJ185">
        <f t="shared" si="87"/>
        <v>0</v>
      </c>
      <c r="AM185">
        <f t="shared" si="88"/>
        <v>0</v>
      </c>
      <c r="AP185">
        <f t="shared" si="89"/>
        <v>0</v>
      </c>
      <c r="AS185">
        <f t="shared" si="90"/>
        <v>0</v>
      </c>
      <c r="AV185">
        <f t="shared" si="91"/>
        <v>0</v>
      </c>
      <c r="AY185">
        <f t="shared" si="112"/>
        <v>183</v>
      </c>
      <c r="AZ185" s="1">
        <v>0.82641600000000004</v>
      </c>
      <c r="BA185">
        <f t="shared" si="92"/>
        <v>5.7273437499999999E-5</v>
      </c>
      <c r="BD185">
        <f t="shared" si="93"/>
        <v>0</v>
      </c>
      <c r="BG185">
        <f t="shared" si="94"/>
        <v>0</v>
      </c>
      <c r="BJ185">
        <f t="shared" si="95"/>
        <v>0</v>
      </c>
      <c r="BM185">
        <f t="shared" si="96"/>
        <v>0</v>
      </c>
      <c r="BZ185">
        <f t="shared" si="113"/>
        <v>183</v>
      </c>
      <c r="CA185" s="1">
        <v>0.90332000000000001</v>
      </c>
      <c r="CB185">
        <f t="shared" si="97"/>
        <v>6.7616184713375791E-5</v>
      </c>
      <c r="CD185" s="1">
        <v>0.168518</v>
      </c>
      <c r="CE185">
        <f t="shared" si="98"/>
        <v>2.2871250000000006E-5</v>
      </c>
      <c r="CH185">
        <f t="shared" si="99"/>
        <v>0</v>
      </c>
      <c r="CK185">
        <f t="shared" si="100"/>
        <v>0</v>
      </c>
      <c r="CN185">
        <f t="shared" si="101"/>
        <v>0</v>
      </c>
      <c r="CQ185">
        <f t="shared" si="102"/>
        <v>0</v>
      </c>
      <c r="CT185">
        <f t="shared" si="103"/>
        <v>0</v>
      </c>
      <c r="CX185">
        <f t="shared" si="104"/>
        <v>0</v>
      </c>
      <c r="DA185">
        <f t="shared" si="105"/>
        <v>0</v>
      </c>
      <c r="DD185">
        <f t="shared" si="106"/>
        <v>0</v>
      </c>
      <c r="DG185">
        <f t="shared" si="107"/>
        <v>0</v>
      </c>
      <c r="DJ185">
        <f t="shared" si="108"/>
        <v>0</v>
      </c>
    </row>
    <row r="186" spans="4:114" x14ac:dyDescent="0.25">
      <c r="D186">
        <f t="shared" si="109"/>
        <v>184</v>
      </c>
      <c r="E186" s="1">
        <f t="shared" si="110"/>
        <v>1.0030555555555555E-2</v>
      </c>
      <c r="F186" s="1">
        <v>1.2017800000000001</v>
      </c>
      <c r="G186">
        <f t="shared" si="78"/>
        <v>9.0086121726822366E-5</v>
      </c>
      <c r="I186" s="1">
        <v>0.92742899999999995</v>
      </c>
      <c r="J186">
        <f t="shared" si="79"/>
        <v>1.2857645833333332E-4</v>
      </c>
      <c r="L186" s="1">
        <v>0.167603</v>
      </c>
      <c r="M186">
        <f t="shared" si="80"/>
        <v>4.5738333333333336E-5</v>
      </c>
      <c r="P186">
        <f t="shared" si="81"/>
        <v>0</v>
      </c>
      <c r="S186">
        <f t="shared" si="82"/>
        <v>0</v>
      </c>
      <c r="V186">
        <f t="shared" si="83"/>
        <v>0</v>
      </c>
      <c r="Y186">
        <f t="shared" si="84"/>
        <v>0</v>
      </c>
      <c r="AB186">
        <f t="shared" si="111"/>
        <v>184</v>
      </c>
      <c r="AC186" s="1">
        <v>1.0815399999999999</v>
      </c>
      <c r="AD186">
        <f t="shared" si="85"/>
        <v>7.4990624999999995E-5</v>
      </c>
      <c r="AF186" s="1">
        <v>0.47909499999999999</v>
      </c>
      <c r="AG186">
        <f t="shared" si="86"/>
        <v>6.6252276539278132E-5</v>
      </c>
      <c r="AJ186">
        <f t="shared" si="87"/>
        <v>0</v>
      </c>
      <c r="AM186">
        <f t="shared" si="88"/>
        <v>0</v>
      </c>
      <c r="AP186">
        <f t="shared" si="89"/>
        <v>0</v>
      </c>
      <c r="AS186">
        <f t="shared" si="90"/>
        <v>0</v>
      </c>
      <c r="AV186">
        <f t="shared" si="91"/>
        <v>0</v>
      </c>
      <c r="AY186">
        <f t="shared" si="112"/>
        <v>184</v>
      </c>
      <c r="AZ186" s="1">
        <v>0.82305899999999999</v>
      </c>
      <c r="BA186">
        <f t="shared" si="92"/>
        <v>5.697673611111111E-5</v>
      </c>
      <c r="BD186">
        <f t="shared" si="93"/>
        <v>0</v>
      </c>
      <c r="BG186">
        <f t="shared" si="94"/>
        <v>0</v>
      </c>
      <c r="BJ186">
        <f t="shared" si="95"/>
        <v>0</v>
      </c>
      <c r="BM186">
        <f t="shared" si="96"/>
        <v>0</v>
      </c>
      <c r="BZ186">
        <f t="shared" si="113"/>
        <v>184</v>
      </c>
      <c r="CA186" s="1">
        <v>0.89935299999999996</v>
      </c>
      <c r="CB186">
        <f t="shared" si="97"/>
        <v>6.729567162066525E-5</v>
      </c>
      <c r="CD186" s="1">
        <v>0.160828</v>
      </c>
      <c r="CE186">
        <f t="shared" si="98"/>
        <v>2.1798888888888887E-5</v>
      </c>
      <c r="CH186">
        <f t="shared" si="99"/>
        <v>0</v>
      </c>
      <c r="CK186">
        <f t="shared" si="100"/>
        <v>0</v>
      </c>
      <c r="CN186">
        <f t="shared" si="101"/>
        <v>0</v>
      </c>
      <c r="CQ186">
        <f t="shared" si="102"/>
        <v>0</v>
      </c>
      <c r="CT186">
        <f t="shared" si="103"/>
        <v>0</v>
      </c>
      <c r="CX186">
        <f t="shared" si="104"/>
        <v>0</v>
      </c>
      <c r="DA186">
        <f t="shared" si="105"/>
        <v>0</v>
      </c>
      <c r="DD186">
        <f t="shared" si="106"/>
        <v>0</v>
      </c>
      <c r="DG186">
        <f t="shared" si="107"/>
        <v>0</v>
      </c>
      <c r="DJ186">
        <f t="shared" si="108"/>
        <v>0</v>
      </c>
    </row>
    <row r="187" spans="4:114" x14ac:dyDescent="0.25">
      <c r="D187">
        <f t="shared" si="109"/>
        <v>185</v>
      </c>
      <c r="E187" s="1">
        <f t="shared" si="110"/>
        <v>1.0085069444444443E-2</v>
      </c>
      <c r="F187" s="1">
        <v>1.1999500000000001</v>
      </c>
      <c r="G187">
        <f t="shared" si="78"/>
        <v>8.9925958952583171E-5</v>
      </c>
      <c r="I187" s="1">
        <v>0.924072</v>
      </c>
      <c r="J187">
        <f t="shared" si="79"/>
        <v>1.2811020833333332E-4</v>
      </c>
      <c r="L187" s="1">
        <v>0.161713</v>
      </c>
      <c r="M187">
        <f t="shared" si="80"/>
        <v>4.4106388888888893E-5</v>
      </c>
      <c r="P187">
        <f t="shared" si="81"/>
        <v>0</v>
      </c>
      <c r="S187">
        <f t="shared" si="82"/>
        <v>0</v>
      </c>
      <c r="V187">
        <f t="shared" si="83"/>
        <v>0</v>
      </c>
      <c r="Y187">
        <f t="shared" si="84"/>
        <v>0</v>
      </c>
      <c r="AB187">
        <f t="shared" si="111"/>
        <v>185</v>
      </c>
      <c r="AC187" s="1">
        <v>1.07819</v>
      </c>
      <c r="AD187">
        <f t="shared" si="85"/>
        <v>7.4789236111111109E-5</v>
      </c>
      <c r="AF187" s="1">
        <v>0.47372399999999998</v>
      </c>
      <c r="AG187">
        <f t="shared" si="86"/>
        <v>6.5505354033970275E-5</v>
      </c>
      <c r="AJ187">
        <f t="shared" si="87"/>
        <v>0</v>
      </c>
      <c r="AM187">
        <f t="shared" si="88"/>
        <v>0</v>
      </c>
      <c r="AP187">
        <f t="shared" si="89"/>
        <v>0</v>
      </c>
      <c r="AS187">
        <f t="shared" si="90"/>
        <v>0</v>
      </c>
      <c r="AV187">
        <f t="shared" si="91"/>
        <v>0</v>
      </c>
      <c r="AY187">
        <f t="shared" si="112"/>
        <v>185</v>
      </c>
      <c r="AZ187" s="1">
        <v>0.81787100000000001</v>
      </c>
      <c r="BA187">
        <f t="shared" si="92"/>
        <v>5.664826388888888E-5</v>
      </c>
      <c r="BD187">
        <f t="shared" si="93"/>
        <v>0</v>
      </c>
      <c r="BG187">
        <f t="shared" si="94"/>
        <v>0</v>
      </c>
      <c r="BJ187">
        <f t="shared" si="95"/>
        <v>0</v>
      </c>
      <c r="BM187">
        <f t="shared" si="96"/>
        <v>0</v>
      </c>
      <c r="BZ187">
        <f t="shared" si="113"/>
        <v>185</v>
      </c>
      <c r="CA187" s="1">
        <v>0.89477499999999999</v>
      </c>
      <c r="CB187">
        <f t="shared" si="97"/>
        <v>6.6975158527954708E-5</v>
      </c>
      <c r="CD187" s="1">
        <v>0.15307599999999999</v>
      </c>
      <c r="CE187">
        <f t="shared" si="98"/>
        <v>2.0726527777777778E-5</v>
      </c>
      <c r="CH187">
        <f t="shared" si="99"/>
        <v>0</v>
      </c>
      <c r="CK187">
        <f t="shared" si="100"/>
        <v>0</v>
      </c>
      <c r="CN187">
        <f t="shared" si="101"/>
        <v>0</v>
      </c>
      <c r="CQ187">
        <f t="shared" si="102"/>
        <v>0</v>
      </c>
      <c r="CT187">
        <f t="shared" si="103"/>
        <v>0</v>
      </c>
      <c r="CX187">
        <f t="shared" si="104"/>
        <v>0</v>
      </c>
      <c r="DA187">
        <f t="shared" si="105"/>
        <v>0</v>
      </c>
      <c r="DD187">
        <f t="shared" si="106"/>
        <v>0</v>
      </c>
      <c r="DG187">
        <f t="shared" si="107"/>
        <v>0</v>
      </c>
      <c r="DJ187">
        <f t="shared" si="108"/>
        <v>0</v>
      </c>
    </row>
    <row r="188" spans="4:114" x14ac:dyDescent="0.25">
      <c r="D188">
        <f t="shared" si="109"/>
        <v>186</v>
      </c>
      <c r="E188" s="1">
        <f t="shared" si="110"/>
        <v>1.0139583333333336E-2</v>
      </c>
      <c r="F188" s="1">
        <v>1.1975100000000001</v>
      </c>
      <c r="G188">
        <f t="shared" si="78"/>
        <v>8.9765796178343949E-5</v>
      </c>
      <c r="I188" s="1">
        <v>0.92071499999999995</v>
      </c>
      <c r="J188">
        <f t="shared" si="79"/>
        <v>1.2764395833333333E-4</v>
      </c>
      <c r="L188" s="1">
        <v>0.15585299999999999</v>
      </c>
      <c r="M188">
        <f t="shared" si="80"/>
        <v>4.2487222222222213E-5</v>
      </c>
      <c r="P188">
        <f t="shared" si="81"/>
        <v>0</v>
      </c>
      <c r="S188">
        <f t="shared" si="82"/>
        <v>0</v>
      </c>
      <c r="V188">
        <f t="shared" si="83"/>
        <v>0</v>
      </c>
      <c r="Y188">
        <f t="shared" si="84"/>
        <v>0</v>
      </c>
      <c r="AB188">
        <f t="shared" si="111"/>
        <v>186</v>
      </c>
      <c r="AC188" s="1">
        <v>1.0757399999999999</v>
      </c>
      <c r="AD188">
        <f t="shared" si="85"/>
        <v>7.4609027777777776E-5</v>
      </c>
      <c r="AF188" s="1">
        <v>0.46835300000000002</v>
      </c>
      <c r="AG188">
        <f t="shared" si="86"/>
        <v>6.4758431528662419E-5</v>
      </c>
      <c r="AJ188">
        <f t="shared" si="87"/>
        <v>0</v>
      </c>
      <c r="AM188">
        <f t="shared" si="88"/>
        <v>0</v>
      </c>
      <c r="AP188">
        <f t="shared" si="89"/>
        <v>0</v>
      </c>
      <c r="AS188">
        <f t="shared" si="90"/>
        <v>0</v>
      </c>
      <c r="AV188">
        <f t="shared" si="91"/>
        <v>0</v>
      </c>
      <c r="AY188">
        <f t="shared" si="112"/>
        <v>186</v>
      </c>
      <c r="AZ188" s="1">
        <v>0.81359899999999996</v>
      </c>
      <c r="BA188">
        <f t="shared" si="92"/>
        <v>5.6362152777777774E-5</v>
      </c>
      <c r="BD188">
        <f t="shared" si="93"/>
        <v>0</v>
      </c>
      <c r="BG188">
        <f t="shared" si="94"/>
        <v>0</v>
      </c>
      <c r="BJ188">
        <f t="shared" si="95"/>
        <v>0</v>
      </c>
      <c r="BM188">
        <f t="shared" si="96"/>
        <v>0</v>
      </c>
      <c r="BZ188">
        <f t="shared" si="113"/>
        <v>186</v>
      </c>
      <c r="CA188" s="1">
        <v>0.89080800000000004</v>
      </c>
      <c r="CB188">
        <f t="shared" si="97"/>
        <v>6.6654645435244167E-5</v>
      </c>
      <c r="CD188" s="1">
        <v>0.14538599999999999</v>
      </c>
      <c r="CE188">
        <f t="shared" si="98"/>
        <v>1.9654166666666666E-5</v>
      </c>
      <c r="CH188">
        <f t="shared" si="99"/>
        <v>0</v>
      </c>
      <c r="CK188">
        <f t="shared" si="100"/>
        <v>0</v>
      </c>
      <c r="CN188">
        <f t="shared" si="101"/>
        <v>0</v>
      </c>
      <c r="CQ188">
        <f t="shared" si="102"/>
        <v>0</v>
      </c>
      <c r="CT188">
        <f t="shared" si="103"/>
        <v>0</v>
      </c>
      <c r="CX188">
        <f t="shared" si="104"/>
        <v>0</v>
      </c>
      <c r="DA188">
        <f t="shared" si="105"/>
        <v>0</v>
      </c>
      <c r="DD188">
        <f t="shared" si="106"/>
        <v>0</v>
      </c>
      <c r="DG188">
        <f t="shared" si="107"/>
        <v>0</v>
      </c>
      <c r="DJ188">
        <f t="shared" si="108"/>
        <v>0</v>
      </c>
    </row>
    <row r="189" spans="4:114" x14ac:dyDescent="0.25">
      <c r="D189">
        <f t="shared" si="109"/>
        <v>187</v>
      </c>
      <c r="E189" s="1">
        <f t="shared" si="110"/>
        <v>1.0194097222222224E-2</v>
      </c>
      <c r="F189" s="1">
        <v>1.1956800000000001</v>
      </c>
      <c r="G189">
        <f t="shared" si="78"/>
        <v>8.9628513800424641E-5</v>
      </c>
      <c r="I189" s="1">
        <v>0.91735800000000001</v>
      </c>
      <c r="J189">
        <f t="shared" si="79"/>
        <v>1.2724131944444444E-4</v>
      </c>
      <c r="L189" s="1">
        <v>0.15005499999999999</v>
      </c>
      <c r="M189">
        <f t="shared" si="80"/>
        <v>4.0876666666666668E-5</v>
      </c>
      <c r="P189">
        <f t="shared" si="81"/>
        <v>0</v>
      </c>
      <c r="S189">
        <f t="shared" si="82"/>
        <v>0</v>
      </c>
      <c r="V189">
        <f t="shared" si="83"/>
        <v>0</v>
      </c>
      <c r="Y189">
        <f t="shared" si="84"/>
        <v>0</v>
      </c>
      <c r="AB189">
        <f t="shared" si="111"/>
        <v>187</v>
      </c>
      <c r="AC189" s="1">
        <v>1.073</v>
      </c>
      <c r="AD189">
        <f t="shared" si="85"/>
        <v>7.440798611111111E-5</v>
      </c>
      <c r="AF189" s="1">
        <v>0.462982</v>
      </c>
      <c r="AG189">
        <f t="shared" si="86"/>
        <v>6.4022147558386413E-5</v>
      </c>
      <c r="AJ189">
        <f t="shared" si="87"/>
        <v>0</v>
      </c>
      <c r="AM189">
        <f t="shared" si="88"/>
        <v>0</v>
      </c>
      <c r="AP189">
        <f t="shared" si="89"/>
        <v>0</v>
      </c>
      <c r="AS189">
        <f t="shared" si="90"/>
        <v>0</v>
      </c>
      <c r="AV189">
        <f t="shared" si="91"/>
        <v>0</v>
      </c>
      <c r="AY189">
        <f t="shared" si="112"/>
        <v>187</v>
      </c>
      <c r="AZ189" s="1">
        <v>0.80963099999999999</v>
      </c>
      <c r="BA189">
        <f t="shared" si="92"/>
        <v>5.6065451388888892E-5</v>
      </c>
      <c r="BD189">
        <f t="shared" si="93"/>
        <v>0</v>
      </c>
      <c r="BG189">
        <f t="shared" si="94"/>
        <v>0</v>
      </c>
      <c r="BJ189">
        <f t="shared" si="95"/>
        <v>0</v>
      </c>
      <c r="BM189">
        <f t="shared" si="96"/>
        <v>0</v>
      </c>
      <c r="BZ189">
        <f t="shared" si="113"/>
        <v>187</v>
      </c>
      <c r="CA189" s="1">
        <v>0.88622999999999996</v>
      </c>
      <c r="CB189">
        <f t="shared" si="97"/>
        <v>6.6334132342533612E-5</v>
      </c>
      <c r="CD189" s="1">
        <v>0.13763400000000001</v>
      </c>
      <c r="CE189">
        <f t="shared" si="98"/>
        <v>1.8581805555555553E-5</v>
      </c>
      <c r="CH189">
        <f t="shared" si="99"/>
        <v>0</v>
      </c>
      <c r="CK189">
        <f t="shared" si="100"/>
        <v>0</v>
      </c>
      <c r="CN189">
        <f t="shared" si="101"/>
        <v>0</v>
      </c>
      <c r="CQ189">
        <f t="shared" si="102"/>
        <v>0</v>
      </c>
      <c r="CT189">
        <f t="shared" si="103"/>
        <v>0</v>
      </c>
      <c r="CX189">
        <f t="shared" si="104"/>
        <v>0</v>
      </c>
      <c r="DA189">
        <f t="shared" si="105"/>
        <v>0</v>
      </c>
      <c r="DD189">
        <f t="shared" si="106"/>
        <v>0</v>
      </c>
      <c r="DG189">
        <f t="shared" si="107"/>
        <v>0</v>
      </c>
      <c r="DJ189">
        <f t="shared" si="108"/>
        <v>0</v>
      </c>
    </row>
    <row r="190" spans="4:114" x14ac:dyDescent="0.25">
      <c r="D190">
        <f t="shared" si="109"/>
        <v>188</v>
      </c>
      <c r="E190" s="1">
        <f t="shared" si="110"/>
        <v>1.0248611111111111E-2</v>
      </c>
      <c r="F190" s="1">
        <v>1.1938500000000001</v>
      </c>
      <c r="G190">
        <f t="shared" si="78"/>
        <v>8.9502484076433111E-5</v>
      </c>
      <c r="I190" s="1">
        <v>0.91491699999999998</v>
      </c>
      <c r="J190">
        <f t="shared" si="79"/>
        <v>1.2683868055555556E-4</v>
      </c>
      <c r="L190" s="1">
        <v>0.144257</v>
      </c>
      <c r="M190">
        <f t="shared" si="80"/>
        <v>3.9291388888888886E-5</v>
      </c>
      <c r="P190">
        <f t="shared" si="81"/>
        <v>0</v>
      </c>
      <c r="S190">
        <f t="shared" si="82"/>
        <v>0</v>
      </c>
      <c r="V190">
        <f t="shared" si="83"/>
        <v>0</v>
      </c>
      <c r="Y190">
        <f t="shared" si="84"/>
        <v>0</v>
      </c>
      <c r="AB190">
        <f t="shared" si="111"/>
        <v>188</v>
      </c>
      <c r="AC190" s="1">
        <v>1.06995</v>
      </c>
      <c r="AD190">
        <f t="shared" si="85"/>
        <v>7.4195833333333332E-5</v>
      </c>
      <c r="AF190" s="1">
        <v>0.457764</v>
      </c>
      <c r="AG190">
        <f t="shared" si="86"/>
        <v>6.3277380573248409E-5</v>
      </c>
      <c r="AJ190">
        <f t="shared" si="87"/>
        <v>0</v>
      </c>
      <c r="AM190">
        <f t="shared" si="88"/>
        <v>0</v>
      </c>
      <c r="AP190">
        <f t="shared" si="89"/>
        <v>0</v>
      </c>
      <c r="AS190">
        <f t="shared" si="90"/>
        <v>0</v>
      </c>
      <c r="AV190">
        <f t="shared" si="91"/>
        <v>0</v>
      </c>
      <c r="AY190">
        <f t="shared" si="112"/>
        <v>188</v>
      </c>
      <c r="AZ190" s="1">
        <v>0.80505400000000005</v>
      </c>
      <c r="BA190">
        <f t="shared" si="92"/>
        <v>5.5768749999999997E-5</v>
      </c>
      <c r="BD190">
        <f t="shared" si="93"/>
        <v>0</v>
      </c>
      <c r="BG190">
        <f t="shared" si="94"/>
        <v>0</v>
      </c>
      <c r="BJ190">
        <f t="shared" si="95"/>
        <v>0</v>
      </c>
      <c r="BM190">
        <f t="shared" si="96"/>
        <v>0</v>
      </c>
      <c r="BZ190">
        <f t="shared" si="113"/>
        <v>188</v>
      </c>
      <c r="CA190" s="1">
        <v>0.88226300000000002</v>
      </c>
      <c r="CB190">
        <f t="shared" si="97"/>
        <v>6.6047977353149312E-5</v>
      </c>
      <c r="CD190" s="1">
        <v>0.129944</v>
      </c>
      <c r="CE190">
        <f t="shared" si="98"/>
        <v>1.7511597222222223E-5</v>
      </c>
      <c r="CH190">
        <f t="shared" si="99"/>
        <v>0</v>
      </c>
      <c r="CK190">
        <f t="shared" si="100"/>
        <v>0</v>
      </c>
      <c r="CN190">
        <f t="shared" si="101"/>
        <v>0</v>
      </c>
      <c r="CQ190">
        <f t="shared" si="102"/>
        <v>0</v>
      </c>
      <c r="CT190">
        <f t="shared" si="103"/>
        <v>0</v>
      </c>
      <c r="CX190">
        <f t="shared" si="104"/>
        <v>0</v>
      </c>
      <c r="DA190">
        <f t="shared" si="105"/>
        <v>0</v>
      </c>
      <c r="DD190">
        <f t="shared" si="106"/>
        <v>0</v>
      </c>
      <c r="DG190">
        <f t="shared" si="107"/>
        <v>0</v>
      </c>
      <c r="DJ190">
        <f t="shared" si="108"/>
        <v>0</v>
      </c>
    </row>
    <row r="191" spans="4:114" x14ac:dyDescent="0.25">
      <c r="D191">
        <f t="shared" si="109"/>
        <v>189</v>
      </c>
      <c r="E191" s="1">
        <f t="shared" si="110"/>
        <v>1.0303125E-2</v>
      </c>
      <c r="F191" s="1">
        <v>1.19232</v>
      </c>
      <c r="G191">
        <f t="shared" si="78"/>
        <v>8.9365201698513789E-5</v>
      </c>
      <c r="I191" s="1">
        <v>0.91156000000000004</v>
      </c>
      <c r="J191">
        <f t="shared" si="79"/>
        <v>1.263936111111111E-4</v>
      </c>
      <c r="L191" s="1">
        <v>0.13864099999999999</v>
      </c>
      <c r="M191">
        <f t="shared" si="80"/>
        <v>3.7727361111111113E-5</v>
      </c>
      <c r="P191">
        <f t="shared" si="81"/>
        <v>0</v>
      </c>
      <c r="S191">
        <f t="shared" si="82"/>
        <v>0</v>
      </c>
      <c r="V191">
        <f t="shared" si="83"/>
        <v>0</v>
      </c>
      <c r="Y191">
        <f t="shared" si="84"/>
        <v>0</v>
      </c>
      <c r="AB191">
        <f t="shared" si="111"/>
        <v>189</v>
      </c>
      <c r="AC191" s="1">
        <v>1.0668899999999999</v>
      </c>
      <c r="AD191">
        <f t="shared" si="85"/>
        <v>7.4004861111111106E-5</v>
      </c>
      <c r="AF191" s="1">
        <v>0.45227099999999998</v>
      </c>
      <c r="AG191">
        <f t="shared" si="86"/>
        <v>6.2526147027600846E-5</v>
      </c>
      <c r="AJ191">
        <f t="shared" si="87"/>
        <v>0</v>
      </c>
      <c r="AM191">
        <f t="shared" si="88"/>
        <v>0</v>
      </c>
      <c r="AP191">
        <f t="shared" si="89"/>
        <v>0</v>
      </c>
      <c r="AS191">
        <f t="shared" si="90"/>
        <v>0</v>
      </c>
      <c r="AV191">
        <f t="shared" si="91"/>
        <v>0</v>
      </c>
      <c r="AY191">
        <f t="shared" si="112"/>
        <v>189</v>
      </c>
      <c r="AZ191" s="1">
        <v>0.80108599999999996</v>
      </c>
      <c r="BA191">
        <f t="shared" si="92"/>
        <v>5.5482638888888891E-5</v>
      </c>
      <c r="BD191">
        <f t="shared" si="93"/>
        <v>0</v>
      </c>
      <c r="BG191">
        <f t="shared" si="94"/>
        <v>0</v>
      </c>
      <c r="BJ191">
        <f t="shared" si="95"/>
        <v>0</v>
      </c>
      <c r="BM191">
        <f t="shared" si="96"/>
        <v>0</v>
      </c>
      <c r="BZ191">
        <f t="shared" si="113"/>
        <v>189</v>
      </c>
      <c r="CA191" s="1">
        <v>0.87860099999999997</v>
      </c>
      <c r="CB191">
        <f t="shared" si="97"/>
        <v>6.5738904458598714E-5</v>
      </c>
      <c r="CD191" s="1">
        <v>0.122223</v>
      </c>
      <c r="CE191">
        <f t="shared" si="98"/>
        <v>1.6447708333333333E-5</v>
      </c>
      <c r="CH191">
        <f t="shared" si="99"/>
        <v>0</v>
      </c>
      <c r="CK191">
        <f t="shared" si="100"/>
        <v>0</v>
      </c>
      <c r="CN191">
        <f t="shared" si="101"/>
        <v>0</v>
      </c>
      <c r="CQ191">
        <f t="shared" si="102"/>
        <v>0</v>
      </c>
      <c r="CT191">
        <f t="shared" si="103"/>
        <v>0</v>
      </c>
      <c r="CX191">
        <f t="shared" si="104"/>
        <v>0</v>
      </c>
      <c r="DA191">
        <f t="shared" si="105"/>
        <v>0</v>
      </c>
      <c r="DD191">
        <f t="shared" si="106"/>
        <v>0</v>
      </c>
      <c r="DG191">
        <f t="shared" si="107"/>
        <v>0</v>
      </c>
      <c r="DJ191">
        <f t="shared" si="108"/>
        <v>0</v>
      </c>
    </row>
    <row r="192" spans="4:114" x14ac:dyDescent="0.25">
      <c r="D192">
        <f t="shared" si="109"/>
        <v>190</v>
      </c>
      <c r="E192" s="1">
        <f t="shared" si="110"/>
        <v>1.0357638888888888E-2</v>
      </c>
      <c r="F192" s="1">
        <v>1.1901900000000001</v>
      </c>
      <c r="G192">
        <f t="shared" si="78"/>
        <v>8.9193411181882513E-5</v>
      </c>
      <c r="I192" s="1">
        <v>0.90850799999999998</v>
      </c>
      <c r="J192">
        <f t="shared" si="79"/>
        <v>1.2592736111111111E-4</v>
      </c>
      <c r="L192" s="1">
        <v>0.132996</v>
      </c>
      <c r="M192">
        <f t="shared" si="80"/>
        <v>3.616763888888889E-5</v>
      </c>
      <c r="P192">
        <f t="shared" si="81"/>
        <v>0</v>
      </c>
      <c r="S192">
        <f t="shared" si="82"/>
        <v>0</v>
      </c>
      <c r="V192">
        <f t="shared" si="83"/>
        <v>0</v>
      </c>
      <c r="Y192">
        <f t="shared" si="84"/>
        <v>0</v>
      </c>
      <c r="AB192">
        <f t="shared" si="111"/>
        <v>190</v>
      </c>
      <c r="AC192" s="1">
        <v>1.0644499999999999</v>
      </c>
      <c r="AD192">
        <f t="shared" si="85"/>
        <v>7.3803819444444427E-5</v>
      </c>
      <c r="AF192" s="1">
        <v>0.44696000000000002</v>
      </c>
      <c r="AG192">
        <f t="shared" si="86"/>
        <v>6.1783396496815294E-5</v>
      </c>
      <c r="AJ192">
        <f t="shared" si="87"/>
        <v>0</v>
      </c>
      <c r="AM192">
        <f t="shared" si="88"/>
        <v>0</v>
      </c>
      <c r="AP192">
        <f t="shared" si="89"/>
        <v>0</v>
      </c>
      <c r="AS192">
        <f t="shared" si="90"/>
        <v>0</v>
      </c>
      <c r="AV192">
        <f t="shared" si="91"/>
        <v>0</v>
      </c>
      <c r="AY192">
        <f t="shared" si="112"/>
        <v>190</v>
      </c>
      <c r="AZ192" s="1">
        <v>0.79681400000000002</v>
      </c>
      <c r="BA192">
        <f t="shared" si="92"/>
        <v>5.5185972222222224E-5</v>
      </c>
      <c r="BD192">
        <f t="shared" si="93"/>
        <v>0</v>
      </c>
      <c r="BG192">
        <f t="shared" si="94"/>
        <v>0</v>
      </c>
      <c r="BJ192">
        <f t="shared" si="95"/>
        <v>0</v>
      </c>
      <c r="BM192">
        <f t="shared" si="96"/>
        <v>0</v>
      </c>
      <c r="BZ192">
        <f t="shared" si="113"/>
        <v>190</v>
      </c>
      <c r="CA192" s="1">
        <v>0.87402299999999999</v>
      </c>
      <c r="CB192">
        <f t="shared" si="97"/>
        <v>6.5418391365888186E-5</v>
      </c>
      <c r="CD192" s="1">
        <v>0.114624</v>
      </c>
      <c r="CE192">
        <f t="shared" si="98"/>
        <v>1.5385972222222222E-5</v>
      </c>
      <c r="CH192">
        <f t="shared" si="99"/>
        <v>0</v>
      </c>
      <c r="CK192">
        <f t="shared" si="100"/>
        <v>0</v>
      </c>
      <c r="CN192">
        <f t="shared" si="101"/>
        <v>0</v>
      </c>
      <c r="CQ192">
        <f t="shared" si="102"/>
        <v>0</v>
      </c>
      <c r="CT192">
        <f t="shared" si="103"/>
        <v>0</v>
      </c>
      <c r="CX192">
        <f t="shared" si="104"/>
        <v>0</v>
      </c>
      <c r="DA192">
        <f t="shared" si="105"/>
        <v>0</v>
      </c>
      <c r="DD192">
        <f t="shared" si="106"/>
        <v>0</v>
      </c>
      <c r="DG192">
        <f t="shared" si="107"/>
        <v>0</v>
      </c>
      <c r="DJ192">
        <f t="shared" si="108"/>
        <v>0</v>
      </c>
    </row>
    <row r="193" spans="4:114" x14ac:dyDescent="0.25">
      <c r="D193">
        <f t="shared" si="109"/>
        <v>191</v>
      </c>
      <c r="E193" s="1">
        <f t="shared" si="110"/>
        <v>1.0412152777777777E-2</v>
      </c>
      <c r="F193" s="1">
        <v>1.18774</v>
      </c>
      <c r="G193">
        <f t="shared" si="78"/>
        <v>8.9032873319179056E-5</v>
      </c>
      <c r="I193" s="1">
        <v>0.90484600000000004</v>
      </c>
      <c r="J193">
        <f t="shared" si="79"/>
        <v>1.2543993055555555E-4</v>
      </c>
      <c r="L193" s="1">
        <v>0.127411</v>
      </c>
      <c r="M193">
        <f t="shared" si="80"/>
        <v>3.4603611111111111E-5</v>
      </c>
      <c r="P193">
        <f t="shared" si="81"/>
        <v>0</v>
      </c>
      <c r="S193">
        <f t="shared" si="82"/>
        <v>0</v>
      </c>
      <c r="V193">
        <f t="shared" si="83"/>
        <v>0</v>
      </c>
      <c r="Y193">
        <f t="shared" si="84"/>
        <v>0</v>
      </c>
      <c r="AB193">
        <f t="shared" si="111"/>
        <v>191</v>
      </c>
      <c r="AC193" s="1">
        <v>1.0610999999999999</v>
      </c>
      <c r="AD193">
        <f t="shared" si="85"/>
        <v>7.3581249999999989E-5</v>
      </c>
      <c r="AF193" s="1">
        <v>0.44158900000000001</v>
      </c>
      <c r="AG193">
        <f t="shared" si="86"/>
        <v>6.1042871019108283E-5</v>
      </c>
      <c r="AJ193">
        <f t="shared" si="87"/>
        <v>0</v>
      </c>
      <c r="AM193">
        <f t="shared" si="88"/>
        <v>0</v>
      </c>
      <c r="AP193">
        <f t="shared" si="89"/>
        <v>0</v>
      </c>
      <c r="AS193">
        <f t="shared" si="90"/>
        <v>0</v>
      </c>
      <c r="AV193">
        <f t="shared" si="91"/>
        <v>0</v>
      </c>
      <c r="AY193">
        <f t="shared" si="112"/>
        <v>191</v>
      </c>
      <c r="AZ193" s="1">
        <v>0.79254199999999997</v>
      </c>
      <c r="BA193">
        <f t="shared" si="92"/>
        <v>5.4878680555555553E-5</v>
      </c>
      <c r="BD193">
        <f t="shared" si="93"/>
        <v>0</v>
      </c>
      <c r="BG193">
        <f t="shared" si="94"/>
        <v>0</v>
      </c>
      <c r="BJ193">
        <f t="shared" si="95"/>
        <v>0</v>
      </c>
      <c r="BM193">
        <f t="shared" si="96"/>
        <v>0</v>
      </c>
      <c r="BZ193">
        <f t="shared" si="113"/>
        <v>191</v>
      </c>
      <c r="CA193" s="1">
        <v>0.87005600000000005</v>
      </c>
      <c r="CB193">
        <f t="shared" si="97"/>
        <v>6.5132236376503887E-5</v>
      </c>
      <c r="CD193" s="1">
        <v>0.106934</v>
      </c>
      <c r="CE193">
        <f t="shared" si="98"/>
        <v>1.4317861111111113E-5</v>
      </c>
      <c r="CH193">
        <f t="shared" si="99"/>
        <v>0</v>
      </c>
      <c r="CK193">
        <f t="shared" si="100"/>
        <v>0</v>
      </c>
      <c r="CN193">
        <f t="shared" si="101"/>
        <v>0</v>
      </c>
      <c r="CQ193">
        <f t="shared" si="102"/>
        <v>0</v>
      </c>
      <c r="CT193">
        <f t="shared" si="103"/>
        <v>0</v>
      </c>
      <c r="CX193">
        <f t="shared" si="104"/>
        <v>0</v>
      </c>
      <c r="DA193">
        <f t="shared" si="105"/>
        <v>0</v>
      </c>
      <c r="DD193">
        <f t="shared" si="106"/>
        <v>0</v>
      </c>
      <c r="DG193">
        <f t="shared" si="107"/>
        <v>0</v>
      </c>
      <c r="DJ193">
        <f t="shared" si="108"/>
        <v>0</v>
      </c>
    </row>
    <row r="194" spans="4:114" x14ac:dyDescent="0.25">
      <c r="D194">
        <f t="shared" si="109"/>
        <v>192</v>
      </c>
      <c r="E194" s="1">
        <f t="shared" si="110"/>
        <v>1.0466666666666666E-2</v>
      </c>
      <c r="F194" s="1">
        <v>1.18591</v>
      </c>
      <c r="G194">
        <f t="shared" ref="G194:G257" si="114">(F194+F195)*1/2*0.212/0.785/3600</f>
        <v>8.8872710544939834E-5</v>
      </c>
      <c r="I194" s="1">
        <v>0.90148899999999998</v>
      </c>
      <c r="J194">
        <f t="shared" si="79"/>
        <v>1.250161111111111E-4</v>
      </c>
      <c r="L194" s="1">
        <v>0.121735</v>
      </c>
      <c r="M194">
        <f t="shared" si="80"/>
        <v>3.3048055555555557E-5</v>
      </c>
      <c r="P194">
        <f t="shared" si="81"/>
        <v>0</v>
      </c>
      <c r="S194">
        <f t="shared" si="82"/>
        <v>0</v>
      </c>
      <c r="V194">
        <f t="shared" si="83"/>
        <v>0</v>
      </c>
      <c r="Y194">
        <f t="shared" si="84"/>
        <v>0</v>
      </c>
      <c r="AB194">
        <f t="shared" si="111"/>
        <v>192</v>
      </c>
      <c r="AC194" s="1">
        <v>1.0580400000000001</v>
      </c>
      <c r="AD194">
        <f t="shared" si="85"/>
        <v>7.3401041666666669E-5</v>
      </c>
      <c r="AF194" s="1">
        <v>0.43630999999999998</v>
      </c>
      <c r="AG194">
        <f t="shared" si="86"/>
        <v>6.0298104033970265E-5</v>
      </c>
      <c r="AJ194">
        <f t="shared" si="87"/>
        <v>0</v>
      </c>
      <c r="AM194">
        <f t="shared" si="88"/>
        <v>0</v>
      </c>
      <c r="AP194">
        <f t="shared" si="89"/>
        <v>0</v>
      </c>
      <c r="AS194">
        <f t="shared" si="90"/>
        <v>0</v>
      </c>
      <c r="AV194">
        <f t="shared" si="91"/>
        <v>0</v>
      </c>
      <c r="AY194">
        <f t="shared" si="112"/>
        <v>192</v>
      </c>
      <c r="AZ194" s="1">
        <v>0.787964</v>
      </c>
      <c r="BA194">
        <f t="shared" si="92"/>
        <v>5.4550173611111115E-5</v>
      </c>
      <c r="BD194">
        <f t="shared" si="93"/>
        <v>0</v>
      </c>
      <c r="BG194">
        <f t="shared" si="94"/>
        <v>0</v>
      </c>
      <c r="BJ194">
        <f t="shared" si="95"/>
        <v>0</v>
      </c>
      <c r="BM194">
        <f t="shared" si="96"/>
        <v>0</v>
      </c>
      <c r="BZ194">
        <f t="shared" si="113"/>
        <v>192</v>
      </c>
      <c r="CA194" s="1">
        <v>0.866394</v>
      </c>
      <c r="CB194">
        <f t="shared" si="97"/>
        <v>6.4834641188959657E-5</v>
      </c>
      <c r="CD194" s="1">
        <v>9.9243200000000004E-2</v>
      </c>
      <c r="CE194">
        <f t="shared" si="98"/>
        <v>1.3256076388888889E-5</v>
      </c>
      <c r="CH194">
        <f t="shared" si="99"/>
        <v>0</v>
      </c>
      <c r="CK194">
        <f t="shared" si="100"/>
        <v>0</v>
      </c>
      <c r="CN194">
        <f t="shared" si="101"/>
        <v>0</v>
      </c>
      <c r="CQ194">
        <f t="shared" si="102"/>
        <v>0</v>
      </c>
      <c r="CT194">
        <f t="shared" si="103"/>
        <v>0</v>
      </c>
      <c r="CX194">
        <f t="shared" si="104"/>
        <v>0</v>
      </c>
      <c r="DA194">
        <f t="shared" si="105"/>
        <v>0</v>
      </c>
      <c r="DD194">
        <f t="shared" si="106"/>
        <v>0</v>
      </c>
      <c r="DG194">
        <f t="shared" si="107"/>
        <v>0</v>
      </c>
      <c r="DJ194">
        <f t="shared" si="108"/>
        <v>0</v>
      </c>
    </row>
    <row r="195" spans="4:114" x14ac:dyDescent="0.25">
      <c r="D195">
        <f t="shared" si="109"/>
        <v>193</v>
      </c>
      <c r="E195" s="1">
        <f t="shared" si="110"/>
        <v>1.0521180555555554E-2</v>
      </c>
      <c r="F195" s="1">
        <v>1.18347</v>
      </c>
      <c r="G195">
        <f t="shared" si="114"/>
        <v>8.8724175513092707E-5</v>
      </c>
      <c r="I195" s="1">
        <v>0.89874299999999996</v>
      </c>
      <c r="J195">
        <f t="shared" ref="J195:J258" si="115">(I195+I196)*1/2*0.3925/0.785/3600</f>
        <v>1.245498611111111E-4</v>
      </c>
      <c r="L195" s="1">
        <v>0.11621099999999999</v>
      </c>
      <c r="M195">
        <f t="shared" ref="M195:M258" si="116">(L195+L196)*1/2*0.785/0.785/3600</f>
        <v>3.1509444444444449E-5</v>
      </c>
      <c r="P195">
        <f t="shared" ref="P195:P258" si="117">(O195+O196)*1/2*1.57/0.785/3600</f>
        <v>0</v>
      </c>
      <c r="S195">
        <f t="shared" ref="S195:S258" si="118">(R195+R196)*1/2*2.355/0.785/3600</f>
        <v>0</v>
      </c>
      <c r="V195">
        <f t="shared" ref="V195:V258" si="119">(U195+U196)*1/2*3.14/0.785/3600</f>
        <v>0</v>
      </c>
      <c r="Y195">
        <f t="shared" ref="Y195:Y258" si="120">(X195+X196)*1/2*3.925/0.785/3600</f>
        <v>0</v>
      </c>
      <c r="AB195">
        <f t="shared" si="111"/>
        <v>193</v>
      </c>
      <c r="AC195" s="1">
        <v>1.0559099999999999</v>
      </c>
      <c r="AD195">
        <f t="shared" ref="AD195:AD258" si="121">(AC195+AC196)*1/2*0.19625/0.785/3600</f>
        <v>7.3210416666666663E-5</v>
      </c>
      <c r="AF195" s="1">
        <v>0.43087799999999998</v>
      </c>
      <c r="AG195">
        <f t="shared" ref="AG195:AG258" si="122">(AF195+AF196)*1/2*0.393/0.785/3600</f>
        <v>5.9546940021231416E-5</v>
      </c>
      <c r="AJ195">
        <f t="shared" ref="AJ195:AJ258" si="123">(AI195+AI196)*1/2*0.785/0.785/3600</f>
        <v>0</v>
      </c>
      <c r="AM195">
        <f t="shared" ref="AM195:AM258" si="124">(AL195+AL196)*1/2*1.57/0.785/3600</f>
        <v>0</v>
      </c>
      <c r="AP195">
        <f t="shared" ref="AP195:AP258" si="125">(AO195+AO196)*1/2*2.355/0.785/3600</f>
        <v>0</v>
      </c>
      <c r="AS195">
        <f t="shared" ref="AS195:AS258" si="126">(AR195+AR196)*1/2*3.16/0.785/3600</f>
        <v>0</v>
      </c>
      <c r="AV195">
        <f t="shared" ref="AV195:AV258" si="127">(AU195+AU196)*1/2*3.925/0.785/3600</f>
        <v>0</v>
      </c>
      <c r="AY195">
        <f t="shared" si="112"/>
        <v>193</v>
      </c>
      <c r="AZ195" s="1">
        <v>0.78308100000000003</v>
      </c>
      <c r="BA195">
        <f t="shared" ref="BA195:BA258" si="128">(AZ195+AZ196)*1/2*0.19625/0.785/3600</f>
        <v>5.4232291666666667E-5</v>
      </c>
      <c r="BD195">
        <f t="shared" ref="BD195:BD258" si="129">(BC195+BC196)*1/2*0.3925/0.785/3600</f>
        <v>0</v>
      </c>
      <c r="BG195">
        <f t="shared" ref="BG195:BG258" si="130">(BF195+BF196)*1/2*0.785/0.785/3600</f>
        <v>0</v>
      </c>
      <c r="BJ195">
        <f t="shared" ref="BJ195:BJ258" si="131">(BI195+BI196)*1/2*1.57/0.785/3600</f>
        <v>0</v>
      </c>
      <c r="BM195">
        <f t="shared" ref="BM195:BM258" si="132">(BL195+BL196)*1/2*2.355/0.785/3600</f>
        <v>0</v>
      </c>
      <c r="BZ195">
        <f t="shared" si="113"/>
        <v>193</v>
      </c>
      <c r="CA195" s="1">
        <v>0.86212200000000005</v>
      </c>
      <c r="CB195">
        <f t="shared" ref="CB195:CB258" si="133">(CA195+CA196)*1/2*0.212/0.785/3600</f>
        <v>6.4502687898089172E-5</v>
      </c>
      <c r="CD195" s="1">
        <v>9.1644299999999998E-2</v>
      </c>
      <c r="CE195">
        <f t="shared" ref="CE195:CE258" si="134">(CD195+CD196)*1/2*0.3925/0.785/3600</f>
        <v>1.2200673611111111E-5</v>
      </c>
      <c r="CH195">
        <f t="shared" ref="CH195:CH258" si="135">(CG195+CG196)*1/2*0.785/0.785/3600</f>
        <v>0</v>
      </c>
      <c r="CK195">
        <f t="shared" ref="CK195:CK258" si="136">(CJ195+CJ196)*1/2*1.57/0.785/3600</f>
        <v>0</v>
      </c>
      <c r="CN195">
        <f t="shared" ref="CN195:CN258" si="137">(CM195+CM196)*1/2*2.355/0.785/3600</f>
        <v>0</v>
      </c>
      <c r="CQ195">
        <f t="shared" ref="CQ195:CQ258" si="138">(CP195+CP196)*1/2*3.14/0.785/3600</f>
        <v>0</v>
      </c>
      <c r="CT195">
        <f t="shared" ref="CT195:CT258" si="139">(CS195+CS196)*1/2*3.925/0.785/3600</f>
        <v>0</v>
      </c>
      <c r="CX195">
        <f t="shared" ref="CX195:CX258" si="140">(CW195+CW196)*1/2*0.19625/0.785/3600</f>
        <v>0</v>
      </c>
      <c r="DA195">
        <f t="shared" ref="DA195:DA258" si="141">(CZ195+CZ196)*1/2*0.3925/0.8/3600</f>
        <v>0</v>
      </c>
      <c r="DD195">
        <f t="shared" ref="DD195:DD258" si="142">(DC195+DC196)*1/2*0.785/0.785/3600</f>
        <v>0</v>
      </c>
      <c r="DG195">
        <f t="shared" ref="DG195:DG258" si="143">(DF195+DF196)*1/2*1.57/0.785/3600</f>
        <v>0</v>
      </c>
      <c r="DJ195">
        <f t="shared" ref="DJ195:DJ258" si="144">(DI195+DI196)*1/2*2.355/0.785/3600</f>
        <v>0</v>
      </c>
    </row>
    <row r="196" spans="4:114" x14ac:dyDescent="0.25">
      <c r="D196">
        <f t="shared" ref="D196:D259" si="145">D195+1</f>
        <v>194</v>
      </c>
      <c r="E196" s="1">
        <f t="shared" ref="E196:E259" si="146">D196*0.19625/3600</f>
        <v>1.0575694444444443E-2</v>
      </c>
      <c r="F196" s="1">
        <v>1.1819500000000001</v>
      </c>
      <c r="G196">
        <f t="shared" si="114"/>
        <v>8.8586893135173399E-5</v>
      </c>
      <c r="I196" s="1">
        <v>0.89477499999999999</v>
      </c>
      <c r="J196">
        <f t="shared" si="115"/>
        <v>1.2406243055555557E-4</v>
      </c>
      <c r="L196" s="1">
        <v>0.11065700000000001</v>
      </c>
      <c r="M196">
        <f t="shared" si="116"/>
        <v>2.9958194444444446E-5</v>
      </c>
      <c r="P196">
        <f t="shared" si="117"/>
        <v>0</v>
      </c>
      <c r="S196">
        <f t="shared" si="118"/>
        <v>0</v>
      </c>
      <c r="V196">
        <f t="shared" si="119"/>
        <v>0</v>
      </c>
      <c r="Y196">
        <f t="shared" si="120"/>
        <v>0</v>
      </c>
      <c r="AB196">
        <f t="shared" ref="AB196:AB259" si="147">AB195+1</f>
        <v>194</v>
      </c>
      <c r="AC196" s="1">
        <v>1.0525500000000001</v>
      </c>
      <c r="AD196">
        <f t="shared" si="121"/>
        <v>7.3009027777777791E-5</v>
      </c>
      <c r="AF196" s="1">
        <v>0.42550700000000002</v>
      </c>
      <c r="AG196">
        <f t="shared" si="122"/>
        <v>5.8806345010615711E-5</v>
      </c>
      <c r="AJ196">
        <f t="shared" si="123"/>
        <v>0</v>
      </c>
      <c r="AM196">
        <f t="shared" si="124"/>
        <v>0</v>
      </c>
      <c r="AP196">
        <f t="shared" si="125"/>
        <v>0</v>
      </c>
      <c r="AS196">
        <f t="shared" si="126"/>
        <v>0</v>
      </c>
      <c r="AV196">
        <f t="shared" si="127"/>
        <v>0</v>
      </c>
      <c r="AY196">
        <f t="shared" ref="AY196:AY259" si="148">AY195+1</f>
        <v>194</v>
      </c>
      <c r="AZ196" s="1">
        <v>0.77880899999999997</v>
      </c>
      <c r="BA196">
        <f t="shared" si="128"/>
        <v>5.3956770833333331E-5</v>
      </c>
      <c r="BD196">
        <f t="shared" si="129"/>
        <v>0</v>
      </c>
      <c r="BG196">
        <f t="shared" si="130"/>
        <v>0</v>
      </c>
      <c r="BJ196">
        <f t="shared" si="131"/>
        <v>0</v>
      </c>
      <c r="BM196">
        <f t="shared" si="132"/>
        <v>0</v>
      </c>
      <c r="BZ196">
        <f t="shared" ref="BZ196:BZ259" si="149">BZ195+1</f>
        <v>194</v>
      </c>
      <c r="CA196" s="1">
        <v>0.85754399999999997</v>
      </c>
      <c r="CB196">
        <f t="shared" si="133"/>
        <v>6.4193615003538561E-5</v>
      </c>
      <c r="CD196" s="1">
        <v>8.4045400000000006E-2</v>
      </c>
      <c r="CE196">
        <f t="shared" si="134"/>
        <v>1.1138916666666666E-5</v>
      </c>
      <c r="CH196">
        <f t="shared" si="135"/>
        <v>0</v>
      </c>
      <c r="CK196">
        <f t="shared" si="136"/>
        <v>0</v>
      </c>
      <c r="CN196">
        <f t="shared" si="137"/>
        <v>0</v>
      </c>
      <c r="CQ196">
        <f t="shared" si="138"/>
        <v>0</v>
      </c>
      <c r="CT196">
        <f t="shared" si="139"/>
        <v>0</v>
      </c>
      <c r="CX196">
        <f t="shared" si="140"/>
        <v>0</v>
      </c>
      <c r="DA196">
        <f t="shared" si="141"/>
        <v>0</v>
      </c>
      <c r="DD196">
        <f t="shared" si="142"/>
        <v>0</v>
      </c>
      <c r="DG196">
        <f t="shared" si="143"/>
        <v>0</v>
      </c>
      <c r="DJ196">
        <f t="shared" si="144"/>
        <v>0</v>
      </c>
    </row>
    <row r="197" spans="4:114" x14ac:dyDescent="0.25">
      <c r="D197">
        <f t="shared" si="145"/>
        <v>195</v>
      </c>
      <c r="E197" s="1">
        <f t="shared" si="146"/>
        <v>1.0630208333333335E-2</v>
      </c>
      <c r="F197" s="1">
        <v>1.17981</v>
      </c>
      <c r="G197">
        <f t="shared" si="114"/>
        <v>8.8415102618542095E-5</v>
      </c>
      <c r="I197" s="1">
        <v>0.89172399999999996</v>
      </c>
      <c r="J197">
        <f t="shared" si="115"/>
        <v>1.2363861111111112E-4</v>
      </c>
      <c r="L197" s="1">
        <v>0.105042</v>
      </c>
      <c r="M197">
        <f t="shared" si="116"/>
        <v>2.8423805555555552E-5</v>
      </c>
      <c r="P197">
        <f t="shared" si="117"/>
        <v>0</v>
      </c>
      <c r="S197">
        <f t="shared" si="118"/>
        <v>0</v>
      </c>
      <c r="V197">
        <f t="shared" si="119"/>
        <v>0</v>
      </c>
      <c r="Y197">
        <f t="shared" si="120"/>
        <v>0</v>
      </c>
      <c r="AB197">
        <f t="shared" si="147"/>
        <v>195</v>
      </c>
      <c r="AC197" s="1">
        <v>1.0501100000000001</v>
      </c>
      <c r="AD197">
        <f t="shared" si="121"/>
        <v>7.2818402777777785E-5</v>
      </c>
      <c r="AF197" s="1">
        <v>0.42022700000000002</v>
      </c>
      <c r="AG197">
        <f t="shared" si="122"/>
        <v>5.807423301486199E-5</v>
      </c>
      <c r="AJ197">
        <f t="shared" si="123"/>
        <v>0</v>
      </c>
      <c r="AM197">
        <f t="shared" si="124"/>
        <v>0</v>
      </c>
      <c r="AP197">
        <f t="shared" si="125"/>
        <v>0</v>
      </c>
      <c r="AS197">
        <f t="shared" si="126"/>
        <v>0</v>
      </c>
      <c r="AV197">
        <f t="shared" si="127"/>
        <v>0</v>
      </c>
      <c r="AY197">
        <f t="shared" si="148"/>
        <v>195</v>
      </c>
      <c r="AZ197" s="1">
        <v>0.775146</v>
      </c>
      <c r="BA197">
        <f t="shared" si="128"/>
        <v>5.3660069444444442E-5</v>
      </c>
      <c r="BD197">
        <f t="shared" si="129"/>
        <v>0</v>
      </c>
      <c r="BG197">
        <f t="shared" si="130"/>
        <v>0</v>
      </c>
      <c r="BJ197">
        <f t="shared" si="131"/>
        <v>0</v>
      </c>
      <c r="BM197">
        <f t="shared" si="132"/>
        <v>0</v>
      </c>
      <c r="BZ197">
        <f t="shared" si="149"/>
        <v>195</v>
      </c>
      <c r="CA197" s="1">
        <v>0.85388200000000003</v>
      </c>
      <c r="CB197">
        <f t="shared" si="133"/>
        <v>6.389598230714792E-5</v>
      </c>
      <c r="CD197" s="1">
        <v>7.6355000000000006E-2</v>
      </c>
      <c r="CE197">
        <f t="shared" si="134"/>
        <v>1.0077159722222223E-5</v>
      </c>
      <c r="CH197">
        <f t="shared" si="135"/>
        <v>0</v>
      </c>
      <c r="CK197">
        <f t="shared" si="136"/>
        <v>0</v>
      </c>
      <c r="CN197">
        <f t="shared" si="137"/>
        <v>0</v>
      </c>
      <c r="CQ197">
        <f t="shared" si="138"/>
        <v>0</v>
      </c>
      <c r="CT197">
        <f t="shared" si="139"/>
        <v>0</v>
      </c>
      <c r="CX197">
        <f t="shared" si="140"/>
        <v>0</v>
      </c>
      <c r="DA197">
        <f t="shared" si="141"/>
        <v>0</v>
      </c>
      <c r="DD197">
        <f t="shared" si="142"/>
        <v>0</v>
      </c>
      <c r="DG197">
        <f t="shared" si="143"/>
        <v>0</v>
      </c>
      <c r="DJ197">
        <f t="shared" si="144"/>
        <v>0</v>
      </c>
    </row>
    <row r="198" spans="4:114" x14ac:dyDescent="0.25">
      <c r="D198">
        <f t="shared" si="145"/>
        <v>196</v>
      </c>
      <c r="E198" s="1">
        <f t="shared" si="146"/>
        <v>1.0684722222222224E-2</v>
      </c>
      <c r="F198" s="1">
        <v>1.17737</v>
      </c>
      <c r="G198">
        <f t="shared" si="114"/>
        <v>8.8266192498230692E-5</v>
      </c>
      <c r="I198" s="1">
        <v>0.88867200000000002</v>
      </c>
      <c r="J198">
        <f t="shared" si="115"/>
        <v>1.2319354166666666E-4</v>
      </c>
      <c r="L198" s="1">
        <v>9.9609400000000001E-2</v>
      </c>
      <c r="M198">
        <f t="shared" si="116"/>
        <v>1.3834638888888889E-5</v>
      </c>
      <c r="P198">
        <f t="shared" si="117"/>
        <v>0</v>
      </c>
      <c r="S198">
        <f t="shared" si="118"/>
        <v>0</v>
      </c>
      <c r="V198">
        <f t="shared" si="119"/>
        <v>0</v>
      </c>
      <c r="Y198">
        <f t="shared" si="120"/>
        <v>0</v>
      </c>
      <c r="AB198">
        <f t="shared" si="147"/>
        <v>196</v>
      </c>
      <c r="AC198" s="1">
        <v>1.0470600000000001</v>
      </c>
      <c r="AD198">
        <f t="shared" si="121"/>
        <v>7.2617013888888899E-5</v>
      </c>
      <c r="AF198" s="1">
        <v>0.41497800000000001</v>
      </c>
      <c r="AG198">
        <f t="shared" si="122"/>
        <v>5.7335793524416138E-5</v>
      </c>
      <c r="AJ198">
        <f t="shared" si="123"/>
        <v>0</v>
      </c>
      <c r="AM198">
        <f t="shared" si="124"/>
        <v>0</v>
      </c>
      <c r="AP198">
        <f t="shared" si="125"/>
        <v>0</v>
      </c>
      <c r="AS198">
        <f t="shared" si="126"/>
        <v>0</v>
      </c>
      <c r="AV198">
        <f t="shared" si="127"/>
        <v>0</v>
      </c>
      <c r="AY198">
        <f t="shared" si="148"/>
        <v>196</v>
      </c>
      <c r="AZ198" s="1">
        <v>0.77026399999999995</v>
      </c>
      <c r="BA198">
        <f t="shared" si="128"/>
        <v>5.3352777777777777E-5</v>
      </c>
      <c r="BD198">
        <f t="shared" si="129"/>
        <v>0</v>
      </c>
      <c r="BG198">
        <f t="shared" si="130"/>
        <v>0</v>
      </c>
      <c r="BJ198">
        <f t="shared" si="131"/>
        <v>0</v>
      </c>
      <c r="BM198">
        <f t="shared" si="132"/>
        <v>0</v>
      </c>
      <c r="BZ198">
        <f t="shared" si="149"/>
        <v>196</v>
      </c>
      <c r="CA198" s="1">
        <v>0.84960899999999995</v>
      </c>
      <c r="CB198">
        <f t="shared" si="133"/>
        <v>6.3552588818117478E-5</v>
      </c>
      <c r="CD198" s="1">
        <v>6.8756100000000001E-2</v>
      </c>
      <c r="CE198">
        <f t="shared" si="134"/>
        <v>9.0217569444444452E-6</v>
      </c>
      <c r="CH198">
        <f t="shared" si="135"/>
        <v>0</v>
      </c>
      <c r="CK198">
        <f t="shared" si="136"/>
        <v>0</v>
      </c>
      <c r="CN198">
        <f t="shared" si="137"/>
        <v>0</v>
      </c>
      <c r="CQ198">
        <f t="shared" si="138"/>
        <v>0</v>
      </c>
      <c r="CT198">
        <f t="shared" si="139"/>
        <v>0</v>
      </c>
      <c r="CX198">
        <f t="shared" si="140"/>
        <v>0</v>
      </c>
      <c r="DA198">
        <f t="shared" si="141"/>
        <v>0</v>
      </c>
      <c r="DD198">
        <f t="shared" si="142"/>
        <v>0</v>
      </c>
      <c r="DG198">
        <f t="shared" si="143"/>
        <v>0</v>
      </c>
      <c r="DJ198">
        <f t="shared" si="144"/>
        <v>0</v>
      </c>
    </row>
    <row r="199" spans="4:114" x14ac:dyDescent="0.25">
      <c r="D199">
        <f t="shared" si="145"/>
        <v>197</v>
      </c>
      <c r="E199" s="1">
        <f t="shared" si="146"/>
        <v>1.0739236111111113E-2</v>
      </c>
      <c r="F199" s="1">
        <v>1.17584</v>
      </c>
      <c r="G199">
        <f t="shared" si="114"/>
        <v>8.8117282377919316E-5</v>
      </c>
      <c r="I199" s="1">
        <v>0.88531499999999996</v>
      </c>
      <c r="J199">
        <f t="shared" si="115"/>
        <v>1.2274847222222221E-4</v>
      </c>
      <c r="M199">
        <f t="shared" si="116"/>
        <v>0</v>
      </c>
      <c r="P199">
        <f t="shared" si="117"/>
        <v>0</v>
      </c>
      <c r="S199">
        <f t="shared" si="118"/>
        <v>0</v>
      </c>
      <c r="V199">
        <f t="shared" si="119"/>
        <v>0</v>
      </c>
      <c r="Y199">
        <f t="shared" si="120"/>
        <v>0</v>
      </c>
      <c r="AB199">
        <f t="shared" si="147"/>
        <v>197</v>
      </c>
      <c r="AC199" s="1">
        <v>1.0443100000000001</v>
      </c>
      <c r="AD199">
        <f t="shared" si="121"/>
        <v>7.2404861111111107E-5</v>
      </c>
      <c r="AF199" s="1">
        <v>0.409607</v>
      </c>
      <c r="AG199">
        <f t="shared" si="122"/>
        <v>5.6595198513800412E-5</v>
      </c>
      <c r="AJ199">
        <f t="shared" si="123"/>
        <v>0</v>
      </c>
      <c r="AM199">
        <f t="shared" si="124"/>
        <v>0</v>
      </c>
      <c r="AP199">
        <f t="shared" si="125"/>
        <v>0</v>
      </c>
      <c r="AS199">
        <f t="shared" si="126"/>
        <v>0</v>
      </c>
      <c r="AV199">
        <f t="shared" si="127"/>
        <v>0</v>
      </c>
      <c r="AY199">
        <f t="shared" si="148"/>
        <v>197</v>
      </c>
      <c r="AZ199" s="1">
        <v>0.76629599999999998</v>
      </c>
      <c r="BA199">
        <f t="shared" si="128"/>
        <v>5.3066666666666665E-5</v>
      </c>
      <c r="BD199">
        <f t="shared" si="129"/>
        <v>0</v>
      </c>
      <c r="BG199">
        <f t="shared" si="130"/>
        <v>0</v>
      </c>
      <c r="BJ199">
        <f t="shared" si="131"/>
        <v>0</v>
      </c>
      <c r="BM199">
        <f t="shared" si="132"/>
        <v>0</v>
      </c>
      <c r="BZ199">
        <f t="shared" si="149"/>
        <v>197</v>
      </c>
      <c r="CA199" s="1">
        <v>0.84472700000000001</v>
      </c>
      <c r="CB199">
        <f t="shared" si="133"/>
        <v>6.3232075725406923E-5</v>
      </c>
      <c r="CD199" s="1">
        <v>6.1157200000000002E-2</v>
      </c>
      <c r="CE199">
        <f t="shared" si="134"/>
        <v>7.9684791666666658E-6</v>
      </c>
      <c r="CH199">
        <f t="shared" si="135"/>
        <v>0</v>
      </c>
      <c r="CK199">
        <f t="shared" si="136"/>
        <v>0</v>
      </c>
      <c r="CN199">
        <f t="shared" si="137"/>
        <v>0</v>
      </c>
      <c r="CQ199">
        <f t="shared" si="138"/>
        <v>0</v>
      </c>
      <c r="CT199">
        <f t="shared" si="139"/>
        <v>0</v>
      </c>
      <c r="CX199">
        <f t="shared" si="140"/>
        <v>0</v>
      </c>
      <c r="DA199">
        <f t="shared" si="141"/>
        <v>0</v>
      </c>
      <c r="DD199">
        <f t="shared" si="142"/>
        <v>0</v>
      </c>
      <c r="DG199">
        <f t="shared" si="143"/>
        <v>0</v>
      </c>
      <c r="DJ199">
        <f t="shared" si="144"/>
        <v>0</v>
      </c>
    </row>
    <row r="200" spans="4:114" x14ac:dyDescent="0.25">
      <c r="D200">
        <f t="shared" si="145"/>
        <v>198</v>
      </c>
      <c r="E200" s="1">
        <f t="shared" si="146"/>
        <v>1.0793750000000001E-2</v>
      </c>
      <c r="F200" s="1">
        <v>1.1734</v>
      </c>
      <c r="G200">
        <f t="shared" si="114"/>
        <v>8.7968747346072175E-5</v>
      </c>
      <c r="I200" s="1">
        <v>0.88226300000000002</v>
      </c>
      <c r="J200">
        <f t="shared" si="115"/>
        <v>1.2228222222222221E-4</v>
      </c>
      <c r="M200">
        <f t="shared" si="116"/>
        <v>0</v>
      </c>
      <c r="P200">
        <f t="shared" si="117"/>
        <v>0</v>
      </c>
      <c r="S200">
        <f t="shared" si="118"/>
        <v>0</v>
      </c>
      <c r="V200">
        <f t="shared" si="119"/>
        <v>0</v>
      </c>
      <c r="Y200">
        <f t="shared" si="120"/>
        <v>0</v>
      </c>
      <c r="AB200">
        <f t="shared" si="147"/>
        <v>198</v>
      </c>
      <c r="AC200" s="1">
        <v>1.04095</v>
      </c>
      <c r="AD200">
        <f t="shared" si="121"/>
        <v>7.2214236111111101E-5</v>
      </c>
      <c r="AF200" s="1">
        <v>0.40432699999999999</v>
      </c>
      <c r="AG200">
        <f t="shared" si="122"/>
        <v>5.5861000530785559E-5</v>
      </c>
      <c r="AJ200">
        <f t="shared" si="123"/>
        <v>0</v>
      </c>
      <c r="AM200">
        <f t="shared" si="124"/>
        <v>0</v>
      </c>
      <c r="AP200">
        <f t="shared" si="125"/>
        <v>0</v>
      </c>
      <c r="AS200">
        <f t="shared" si="126"/>
        <v>0</v>
      </c>
      <c r="AV200">
        <f t="shared" si="127"/>
        <v>0</v>
      </c>
      <c r="AY200">
        <f t="shared" si="148"/>
        <v>198</v>
      </c>
      <c r="AZ200" s="1">
        <v>0.76202400000000003</v>
      </c>
      <c r="BA200">
        <f t="shared" si="128"/>
        <v>5.2769965277777783E-5</v>
      </c>
      <c r="BD200">
        <f t="shared" si="129"/>
        <v>0</v>
      </c>
      <c r="BG200">
        <f t="shared" si="130"/>
        <v>0</v>
      </c>
      <c r="BJ200">
        <f t="shared" si="131"/>
        <v>0</v>
      </c>
      <c r="BM200">
        <f t="shared" si="132"/>
        <v>0</v>
      </c>
      <c r="BZ200">
        <f t="shared" si="149"/>
        <v>198</v>
      </c>
      <c r="CA200" s="1">
        <v>0.84106400000000003</v>
      </c>
      <c r="CB200">
        <f t="shared" si="133"/>
        <v>6.2945883227176212E-5</v>
      </c>
      <c r="CD200" s="1">
        <v>5.3588900000000002E-2</v>
      </c>
      <c r="CE200">
        <f t="shared" si="134"/>
        <v>6.9181666666666667E-6</v>
      </c>
      <c r="CH200">
        <f t="shared" si="135"/>
        <v>0</v>
      </c>
      <c r="CK200">
        <f t="shared" si="136"/>
        <v>0</v>
      </c>
      <c r="CN200">
        <f t="shared" si="137"/>
        <v>0</v>
      </c>
      <c r="CQ200">
        <f t="shared" si="138"/>
        <v>0</v>
      </c>
      <c r="CT200">
        <f t="shared" si="139"/>
        <v>0</v>
      </c>
      <c r="CX200">
        <f t="shared" si="140"/>
        <v>0</v>
      </c>
      <c r="DA200">
        <f t="shared" si="141"/>
        <v>0</v>
      </c>
      <c r="DD200">
        <f t="shared" si="142"/>
        <v>0</v>
      </c>
      <c r="DG200">
        <f t="shared" si="143"/>
        <v>0</v>
      </c>
      <c r="DJ200">
        <f t="shared" si="144"/>
        <v>0</v>
      </c>
    </row>
    <row r="201" spans="4:114" x14ac:dyDescent="0.25">
      <c r="D201">
        <f t="shared" si="145"/>
        <v>199</v>
      </c>
      <c r="E201" s="1">
        <f t="shared" si="146"/>
        <v>1.084826388888889E-2</v>
      </c>
      <c r="F201" s="1">
        <v>1.17188</v>
      </c>
      <c r="G201">
        <f t="shared" si="114"/>
        <v>8.7819837225760786E-5</v>
      </c>
      <c r="I201" s="1">
        <v>0.87860099999999997</v>
      </c>
      <c r="J201">
        <f t="shared" si="115"/>
        <v>1.2183715277777778E-4</v>
      </c>
      <c r="M201">
        <f t="shared" si="116"/>
        <v>0</v>
      </c>
      <c r="P201">
        <f t="shared" si="117"/>
        <v>0</v>
      </c>
      <c r="S201">
        <f t="shared" si="118"/>
        <v>0</v>
      </c>
      <c r="V201">
        <f t="shared" si="119"/>
        <v>0</v>
      </c>
      <c r="Y201">
        <f t="shared" si="120"/>
        <v>0</v>
      </c>
      <c r="AB201">
        <f t="shared" si="147"/>
        <v>199</v>
      </c>
      <c r="AC201" s="1">
        <v>1.0388200000000001</v>
      </c>
      <c r="AD201">
        <f t="shared" si="121"/>
        <v>7.2034375000000001E-5</v>
      </c>
      <c r="AF201" s="1">
        <v>0.39904800000000001</v>
      </c>
      <c r="AG201">
        <f t="shared" si="122"/>
        <v>5.5126802547770699E-5</v>
      </c>
      <c r="AJ201">
        <f t="shared" si="123"/>
        <v>0</v>
      </c>
      <c r="AM201">
        <f t="shared" si="124"/>
        <v>0</v>
      </c>
      <c r="AP201">
        <f t="shared" si="125"/>
        <v>0</v>
      </c>
      <c r="AS201">
        <f t="shared" si="126"/>
        <v>0</v>
      </c>
      <c r="AV201">
        <f t="shared" si="127"/>
        <v>0</v>
      </c>
      <c r="AY201">
        <f t="shared" si="148"/>
        <v>199</v>
      </c>
      <c r="AZ201" s="1">
        <v>0.75775099999999995</v>
      </c>
      <c r="BA201">
        <f t="shared" si="128"/>
        <v>5.247326388888888E-5</v>
      </c>
      <c r="BD201">
        <f t="shared" si="129"/>
        <v>0</v>
      </c>
      <c r="BG201">
        <f t="shared" si="130"/>
        <v>0</v>
      </c>
      <c r="BJ201">
        <f t="shared" si="131"/>
        <v>0</v>
      </c>
      <c r="BM201">
        <f t="shared" si="132"/>
        <v>0</v>
      </c>
      <c r="BZ201">
        <f t="shared" si="149"/>
        <v>199</v>
      </c>
      <c r="CA201" s="1">
        <v>0.83709699999999998</v>
      </c>
      <c r="CB201">
        <f t="shared" si="133"/>
        <v>6.2636847841472052E-5</v>
      </c>
      <c r="CD201" s="1">
        <v>4.6032700000000003E-2</v>
      </c>
      <c r="CE201">
        <f t="shared" si="134"/>
        <v>5.8699722222222224E-6</v>
      </c>
      <c r="CH201">
        <f t="shared" si="135"/>
        <v>0</v>
      </c>
      <c r="CK201">
        <f t="shared" si="136"/>
        <v>0</v>
      </c>
      <c r="CN201">
        <f t="shared" si="137"/>
        <v>0</v>
      </c>
      <c r="CQ201">
        <f t="shared" si="138"/>
        <v>0</v>
      </c>
      <c r="CT201">
        <f t="shared" si="139"/>
        <v>0</v>
      </c>
      <c r="CX201">
        <f t="shared" si="140"/>
        <v>0</v>
      </c>
      <c r="DA201">
        <f t="shared" si="141"/>
        <v>0</v>
      </c>
      <c r="DD201">
        <f t="shared" si="142"/>
        <v>0</v>
      </c>
      <c r="DG201">
        <f t="shared" si="143"/>
        <v>0</v>
      </c>
      <c r="DJ201">
        <f t="shared" si="144"/>
        <v>0</v>
      </c>
    </row>
    <row r="202" spans="4:114" x14ac:dyDescent="0.25">
      <c r="D202">
        <f t="shared" si="145"/>
        <v>200</v>
      </c>
      <c r="E202" s="1">
        <f t="shared" si="146"/>
        <v>1.0902777777777779E-2</v>
      </c>
      <c r="F202" s="1">
        <v>1.16943</v>
      </c>
      <c r="G202">
        <f t="shared" si="114"/>
        <v>8.7659299363057315E-5</v>
      </c>
      <c r="I202" s="1">
        <v>0.87585400000000002</v>
      </c>
      <c r="J202">
        <f t="shared" si="115"/>
        <v>1.2141333333333335E-4</v>
      </c>
      <c r="M202">
        <f t="shared" si="116"/>
        <v>0</v>
      </c>
      <c r="P202">
        <f t="shared" si="117"/>
        <v>0</v>
      </c>
      <c r="S202">
        <f t="shared" si="118"/>
        <v>0</v>
      </c>
      <c r="V202">
        <f t="shared" si="119"/>
        <v>0</v>
      </c>
      <c r="Y202">
        <f t="shared" si="120"/>
        <v>0</v>
      </c>
      <c r="AB202">
        <f t="shared" si="147"/>
        <v>200</v>
      </c>
      <c r="AC202" s="1">
        <v>1.0357700000000001</v>
      </c>
      <c r="AD202">
        <f t="shared" si="121"/>
        <v>7.1822222222222223E-5</v>
      </c>
      <c r="AF202" s="1">
        <v>0.39376800000000001</v>
      </c>
      <c r="AG202">
        <f t="shared" si="122"/>
        <v>5.4379880042462842E-5</v>
      </c>
      <c r="AJ202">
        <f t="shared" si="123"/>
        <v>0</v>
      </c>
      <c r="AM202">
        <f t="shared" si="124"/>
        <v>0</v>
      </c>
      <c r="AP202">
        <f t="shared" si="125"/>
        <v>0</v>
      </c>
      <c r="AS202">
        <f t="shared" si="126"/>
        <v>0</v>
      </c>
      <c r="AV202">
        <f t="shared" si="127"/>
        <v>0</v>
      </c>
      <c r="AY202">
        <f t="shared" si="148"/>
        <v>200</v>
      </c>
      <c r="AZ202" s="1">
        <v>0.75347900000000001</v>
      </c>
      <c r="BA202">
        <f t="shared" si="128"/>
        <v>5.2170208333333336E-5</v>
      </c>
      <c r="BD202">
        <f t="shared" si="129"/>
        <v>0</v>
      </c>
      <c r="BG202">
        <f t="shared" si="130"/>
        <v>0</v>
      </c>
      <c r="BJ202">
        <f t="shared" si="131"/>
        <v>0</v>
      </c>
      <c r="BM202">
        <f t="shared" si="132"/>
        <v>0</v>
      </c>
      <c r="BZ202">
        <f t="shared" si="149"/>
        <v>200</v>
      </c>
      <c r="CA202" s="1">
        <v>0.83282500000000004</v>
      </c>
      <c r="CB202">
        <f t="shared" si="133"/>
        <v>6.2339252653927809E-5</v>
      </c>
      <c r="CD202" s="1">
        <v>3.8494899999999999E-2</v>
      </c>
      <c r="CE202">
        <f t="shared" si="134"/>
        <v>4.8222013888888888E-6</v>
      </c>
      <c r="CH202">
        <f t="shared" si="135"/>
        <v>0</v>
      </c>
      <c r="CK202">
        <f t="shared" si="136"/>
        <v>0</v>
      </c>
      <c r="CN202">
        <f t="shared" si="137"/>
        <v>0</v>
      </c>
      <c r="CQ202">
        <f t="shared" si="138"/>
        <v>0</v>
      </c>
      <c r="CT202">
        <f t="shared" si="139"/>
        <v>0</v>
      </c>
      <c r="CX202">
        <f t="shared" si="140"/>
        <v>0</v>
      </c>
      <c r="DA202">
        <f t="shared" si="141"/>
        <v>0</v>
      </c>
      <c r="DD202">
        <f t="shared" si="142"/>
        <v>0</v>
      </c>
      <c r="DG202">
        <f t="shared" si="143"/>
        <v>0</v>
      </c>
      <c r="DJ202">
        <f t="shared" si="144"/>
        <v>0</v>
      </c>
    </row>
    <row r="203" spans="4:114" x14ac:dyDescent="0.25">
      <c r="D203">
        <f t="shared" si="145"/>
        <v>201</v>
      </c>
      <c r="E203" s="1">
        <f t="shared" si="146"/>
        <v>1.0957291666666667E-2</v>
      </c>
      <c r="F203" s="1">
        <v>1.1676</v>
      </c>
      <c r="G203">
        <f t="shared" si="114"/>
        <v>8.7522016985138007E-5</v>
      </c>
      <c r="I203" s="1">
        <v>0.872498</v>
      </c>
      <c r="J203">
        <f t="shared" si="115"/>
        <v>1.2094715277777781E-4</v>
      </c>
      <c r="M203">
        <f t="shared" si="116"/>
        <v>0</v>
      </c>
      <c r="P203">
        <f t="shared" si="117"/>
        <v>0</v>
      </c>
      <c r="S203">
        <f t="shared" si="118"/>
        <v>0</v>
      </c>
      <c r="V203">
        <f t="shared" si="119"/>
        <v>0</v>
      </c>
      <c r="Y203">
        <f t="shared" si="120"/>
        <v>0</v>
      </c>
      <c r="AB203">
        <f t="shared" si="147"/>
        <v>201</v>
      </c>
      <c r="AC203" s="1">
        <v>1.03271</v>
      </c>
      <c r="AD203">
        <f t="shared" si="121"/>
        <v>7.1610069444444445E-5</v>
      </c>
      <c r="AF203" s="1">
        <v>0.38830599999999998</v>
      </c>
      <c r="AG203">
        <f t="shared" si="122"/>
        <v>5.3639354564755844E-5</v>
      </c>
      <c r="AJ203">
        <f t="shared" si="123"/>
        <v>0</v>
      </c>
      <c r="AM203">
        <f t="shared" si="124"/>
        <v>0</v>
      </c>
      <c r="AP203">
        <f t="shared" si="125"/>
        <v>0</v>
      </c>
      <c r="AS203">
        <f t="shared" si="126"/>
        <v>0</v>
      </c>
      <c r="AV203">
        <f t="shared" si="127"/>
        <v>0</v>
      </c>
      <c r="AY203">
        <f t="shared" si="148"/>
        <v>201</v>
      </c>
      <c r="AZ203" s="1">
        <v>0.74902299999999999</v>
      </c>
      <c r="BA203">
        <f t="shared" si="128"/>
        <v>5.1867152777777784E-5</v>
      </c>
      <c r="BD203">
        <f t="shared" si="129"/>
        <v>0</v>
      </c>
      <c r="BG203">
        <f t="shared" si="130"/>
        <v>0</v>
      </c>
      <c r="BJ203">
        <f t="shared" si="131"/>
        <v>0</v>
      </c>
      <c r="BM203">
        <f t="shared" si="132"/>
        <v>0</v>
      </c>
      <c r="BZ203">
        <f t="shared" si="149"/>
        <v>201</v>
      </c>
      <c r="CA203" s="1">
        <v>0.82916299999999998</v>
      </c>
      <c r="CB203">
        <f t="shared" si="133"/>
        <v>6.2030179759377211E-5</v>
      </c>
      <c r="CD203" s="1">
        <v>3.0944800000000001E-2</v>
      </c>
      <c r="CE203">
        <f t="shared" si="134"/>
        <v>3.7740069444444441E-6</v>
      </c>
      <c r="CH203">
        <f t="shared" si="135"/>
        <v>0</v>
      </c>
      <c r="CK203">
        <f t="shared" si="136"/>
        <v>0</v>
      </c>
      <c r="CN203">
        <f t="shared" si="137"/>
        <v>0</v>
      </c>
      <c r="CQ203">
        <f t="shared" si="138"/>
        <v>0</v>
      </c>
      <c r="CT203">
        <f t="shared" si="139"/>
        <v>0</v>
      </c>
      <c r="CX203">
        <f t="shared" si="140"/>
        <v>0</v>
      </c>
      <c r="DA203">
        <f t="shared" si="141"/>
        <v>0</v>
      </c>
      <c r="DD203">
        <f t="shared" si="142"/>
        <v>0</v>
      </c>
      <c r="DG203">
        <f t="shared" si="143"/>
        <v>0</v>
      </c>
      <c r="DJ203">
        <f t="shared" si="144"/>
        <v>0</v>
      </c>
    </row>
    <row r="204" spans="4:114" x14ac:dyDescent="0.25">
      <c r="D204">
        <f t="shared" si="145"/>
        <v>202</v>
      </c>
      <c r="E204" s="1">
        <f t="shared" si="146"/>
        <v>1.1011805555555556E-2</v>
      </c>
      <c r="F204" s="1">
        <v>1.16577</v>
      </c>
      <c r="G204">
        <f t="shared" si="114"/>
        <v>8.7384734607218672E-5</v>
      </c>
      <c r="I204" s="1">
        <v>0.86914100000000005</v>
      </c>
      <c r="J204">
        <f t="shared" si="115"/>
        <v>1.2050208333333332E-4</v>
      </c>
      <c r="M204">
        <f t="shared" si="116"/>
        <v>0</v>
      </c>
      <c r="P204">
        <f t="shared" si="117"/>
        <v>0</v>
      </c>
      <c r="S204">
        <f t="shared" si="118"/>
        <v>0</v>
      </c>
      <c r="V204">
        <f t="shared" si="119"/>
        <v>0</v>
      </c>
      <c r="Y204">
        <f t="shared" si="120"/>
        <v>0</v>
      </c>
      <c r="AB204">
        <f t="shared" si="147"/>
        <v>202</v>
      </c>
      <c r="AC204" s="1">
        <v>1.02966</v>
      </c>
      <c r="AD204">
        <f t="shared" si="121"/>
        <v>7.1409027777777793E-5</v>
      </c>
      <c r="AF204" s="1">
        <v>0.38311800000000001</v>
      </c>
      <c r="AG204">
        <f t="shared" si="122"/>
        <v>5.2911484076433115E-5</v>
      </c>
      <c r="AJ204">
        <f t="shared" si="123"/>
        <v>0</v>
      </c>
      <c r="AM204">
        <f t="shared" si="124"/>
        <v>0</v>
      </c>
      <c r="AP204">
        <f t="shared" si="125"/>
        <v>0</v>
      </c>
      <c r="AS204">
        <f t="shared" si="126"/>
        <v>0</v>
      </c>
      <c r="AV204">
        <f t="shared" si="127"/>
        <v>0</v>
      </c>
      <c r="AY204">
        <f t="shared" si="148"/>
        <v>202</v>
      </c>
      <c r="AZ204" s="1">
        <v>0.74475100000000005</v>
      </c>
      <c r="BA204">
        <f t="shared" si="128"/>
        <v>5.1570486111111118E-5</v>
      </c>
      <c r="BD204">
        <f t="shared" si="129"/>
        <v>0</v>
      </c>
      <c r="BG204">
        <f t="shared" si="130"/>
        <v>0</v>
      </c>
      <c r="BJ204">
        <f t="shared" si="131"/>
        <v>0</v>
      </c>
      <c r="BM204">
        <f t="shared" si="132"/>
        <v>0</v>
      </c>
      <c r="BZ204">
        <f t="shared" si="149"/>
        <v>202</v>
      </c>
      <c r="CA204" s="1">
        <v>0.82458500000000001</v>
      </c>
      <c r="CB204">
        <f t="shared" si="133"/>
        <v>6.1698226468506713E-5</v>
      </c>
      <c r="CD204" s="1">
        <v>2.3400899999999999E-2</v>
      </c>
      <c r="CE204">
        <f t="shared" si="134"/>
        <v>2.7294166666666664E-6</v>
      </c>
      <c r="CH204">
        <f t="shared" si="135"/>
        <v>0</v>
      </c>
      <c r="CK204">
        <f t="shared" si="136"/>
        <v>0</v>
      </c>
      <c r="CN204">
        <f t="shared" si="137"/>
        <v>0</v>
      </c>
      <c r="CQ204">
        <f t="shared" si="138"/>
        <v>0</v>
      </c>
      <c r="CT204">
        <f t="shared" si="139"/>
        <v>0</v>
      </c>
      <c r="CX204">
        <f t="shared" si="140"/>
        <v>0</v>
      </c>
      <c r="DA204">
        <f t="shared" si="141"/>
        <v>0</v>
      </c>
      <c r="DD204">
        <f t="shared" si="142"/>
        <v>0</v>
      </c>
      <c r="DG204">
        <f t="shared" si="143"/>
        <v>0</v>
      </c>
      <c r="DJ204">
        <f t="shared" si="144"/>
        <v>0</v>
      </c>
    </row>
    <row r="205" spans="4:114" x14ac:dyDescent="0.25">
      <c r="D205">
        <f t="shared" si="145"/>
        <v>203</v>
      </c>
      <c r="E205" s="1">
        <f t="shared" si="146"/>
        <v>1.1066319444444446E-2</v>
      </c>
      <c r="F205" s="1">
        <v>1.16394</v>
      </c>
      <c r="G205">
        <f t="shared" si="114"/>
        <v>8.7258704883227156E-5</v>
      </c>
      <c r="I205" s="1">
        <v>0.866089</v>
      </c>
      <c r="J205">
        <f t="shared" si="115"/>
        <v>1.20099375E-4</v>
      </c>
      <c r="M205">
        <f t="shared" si="116"/>
        <v>0</v>
      </c>
      <c r="P205">
        <f t="shared" si="117"/>
        <v>0</v>
      </c>
      <c r="S205">
        <f t="shared" si="118"/>
        <v>0</v>
      </c>
      <c r="V205">
        <f t="shared" si="119"/>
        <v>0</v>
      </c>
      <c r="Y205">
        <f t="shared" si="120"/>
        <v>0</v>
      </c>
      <c r="AB205">
        <f t="shared" si="147"/>
        <v>203</v>
      </c>
      <c r="AC205" s="1">
        <v>1.0269200000000001</v>
      </c>
      <c r="AD205">
        <f t="shared" si="121"/>
        <v>7.1229166666666666E-5</v>
      </c>
      <c r="AF205" s="1">
        <v>0.37783800000000001</v>
      </c>
      <c r="AG205">
        <f t="shared" si="122"/>
        <v>5.217088906581741E-5</v>
      </c>
      <c r="AJ205">
        <f t="shared" si="123"/>
        <v>0</v>
      </c>
      <c r="AM205">
        <f t="shared" si="124"/>
        <v>0</v>
      </c>
      <c r="AP205">
        <f t="shared" si="125"/>
        <v>0</v>
      </c>
      <c r="AS205">
        <f t="shared" si="126"/>
        <v>0</v>
      </c>
      <c r="AV205">
        <f t="shared" si="127"/>
        <v>0</v>
      </c>
      <c r="AY205">
        <f t="shared" si="148"/>
        <v>203</v>
      </c>
      <c r="AZ205" s="1">
        <v>0.740479</v>
      </c>
      <c r="BA205">
        <f t="shared" si="128"/>
        <v>5.1270625000000005E-5</v>
      </c>
      <c r="BD205">
        <f t="shared" si="129"/>
        <v>0</v>
      </c>
      <c r="BG205">
        <f t="shared" si="130"/>
        <v>0</v>
      </c>
      <c r="BJ205">
        <f t="shared" si="131"/>
        <v>0</v>
      </c>
      <c r="BM205">
        <f t="shared" si="132"/>
        <v>0</v>
      </c>
      <c r="BZ205">
        <f t="shared" si="149"/>
        <v>203</v>
      </c>
      <c r="CA205" s="1">
        <v>0.82031299999999996</v>
      </c>
      <c r="CB205">
        <f t="shared" si="133"/>
        <v>6.1377713375796171E-5</v>
      </c>
      <c r="CD205" s="1">
        <v>1.5902699999999999E-2</v>
      </c>
      <c r="CE205">
        <f t="shared" si="134"/>
        <v>1.6882145833333331E-6</v>
      </c>
      <c r="CH205">
        <f t="shared" si="135"/>
        <v>0</v>
      </c>
      <c r="CK205">
        <f t="shared" si="136"/>
        <v>0</v>
      </c>
      <c r="CN205">
        <f t="shared" si="137"/>
        <v>0</v>
      </c>
      <c r="CQ205">
        <f t="shared" si="138"/>
        <v>0</v>
      </c>
      <c r="CT205">
        <f t="shared" si="139"/>
        <v>0</v>
      </c>
      <c r="CX205">
        <f t="shared" si="140"/>
        <v>0</v>
      </c>
      <c r="DA205">
        <f t="shared" si="141"/>
        <v>0</v>
      </c>
      <c r="DD205">
        <f t="shared" si="142"/>
        <v>0</v>
      </c>
      <c r="DG205">
        <f t="shared" si="143"/>
        <v>0</v>
      </c>
      <c r="DJ205">
        <f t="shared" si="144"/>
        <v>0</v>
      </c>
    </row>
    <row r="206" spans="4:114" x14ac:dyDescent="0.25">
      <c r="D206">
        <f t="shared" si="145"/>
        <v>204</v>
      </c>
      <c r="E206" s="1">
        <f t="shared" si="146"/>
        <v>1.1120833333333335E-2</v>
      </c>
      <c r="F206" s="1">
        <v>1.1624099999999999</v>
      </c>
      <c r="G206">
        <f t="shared" si="114"/>
        <v>8.7098542108987947E-5</v>
      </c>
      <c r="I206" s="1">
        <v>0.86334200000000005</v>
      </c>
      <c r="J206">
        <f t="shared" si="115"/>
        <v>1.1967548611111113E-4</v>
      </c>
      <c r="M206">
        <f t="shared" si="116"/>
        <v>0</v>
      </c>
      <c r="P206">
        <f t="shared" si="117"/>
        <v>0</v>
      </c>
      <c r="S206">
        <f t="shared" si="118"/>
        <v>0</v>
      </c>
      <c r="V206">
        <f t="shared" si="119"/>
        <v>0</v>
      </c>
      <c r="Y206">
        <f t="shared" si="120"/>
        <v>0</v>
      </c>
      <c r="AB206">
        <f t="shared" si="147"/>
        <v>204</v>
      </c>
      <c r="AC206" s="1">
        <v>1.0244800000000001</v>
      </c>
      <c r="AD206">
        <f t="shared" si="121"/>
        <v>7.1038194444444453E-5</v>
      </c>
      <c r="AF206" s="1">
        <v>0.37246699999999999</v>
      </c>
      <c r="AG206">
        <f t="shared" si="122"/>
        <v>5.1432449575371544E-5</v>
      </c>
      <c r="AJ206">
        <f t="shared" si="123"/>
        <v>0</v>
      </c>
      <c r="AM206">
        <f t="shared" si="124"/>
        <v>0</v>
      </c>
      <c r="AP206">
        <f t="shared" si="125"/>
        <v>0</v>
      </c>
      <c r="AS206">
        <f t="shared" si="126"/>
        <v>0</v>
      </c>
      <c r="AV206">
        <f t="shared" si="127"/>
        <v>0</v>
      </c>
      <c r="AY206">
        <f t="shared" si="148"/>
        <v>204</v>
      </c>
      <c r="AZ206" s="1">
        <v>0.73611499999999996</v>
      </c>
      <c r="BA206">
        <f t="shared" si="128"/>
        <v>5.0969687499999997E-5</v>
      </c>
      <c r="BD206">
        <f t="shared" si="129"/>
        <v>0</v>
      </c>
      <c r="BG206">
        <f t="shared" si="130"/>
        <v>0</v>
      </c>
      <c r="BJ206">
        <f t="shared" si="131"/>
        <v>0</v>
      </c>
      <c r="BM206">
        <f t="shared" si="132"/>
        <v>0</v>
      </c>
      <c r="BZ206">
        <f t="shared" si="149"/>
        <v>204</v>
      </c>
      <c r="CA206" s="1">
        <v>0.81603999999999999</v>
      </c>
      <c r="CB206">
        <f t="shared" si="133"/>
        <v>6.1068640481245573E-5</v>
      </c>
      <c r="CD206" s="1">
        <v>8.4075899999999995E-3</v>
      </c>
      <c r="CE206">
        <f t="shared" si="134"/>
        <v>6.4913409722222214E-7</v>
      </c>
      <c r="CH206">
        <f t="shared" si="135"/>
        <v>0</v>
      </c>
      <c r="CK206">
        <f t="shared" si="136"/>
        <v>0</v>
      </c>
      <c r="CN206">
        <f t="shared" si="137"/>
        <v>0</v>
      </c>
      <c r="CQ206">
        <f t="shared" si="138"/>
        <v>0</v>
      </c>
      <c r="CT206">
        <f t="shared" si="139"/>
        <v>0</v>
      </c>
      <c r="CX206">
        <f t="shared" si="140"/>
        <v>0</v>
      </c>
      <c r="DA206">
        <f t="shared" si="141"/>
        <v>0</v>
      </c>
      <c r="DD206">
        <f t="shared" si="142"/>
        <v>0</v>
      </c>
      <c r="DG206">
        <f t="shared" si="143"/>
        <v>0</v>
      </c>
      <c r="DJ206">
        <f t="shared" si="144"/>
        <v>0</v>
      </c>
    </row>
    <row r="207" spans="4:114" x14ac:dyDescent="0.25">
      <c r="D207">
        <f t="shared" si="145"/>
        <v>205</v>
      </c>
      <c r="E207" s="1">
        <f t="shared" si="146"/>
        <v>1.1175347222222224E-2</v>
      </c>
      <c r="F207" s="1">
        <v>1.15967</v>
      </c>
      <c r="G207">
        <f t="shared" si="114"/>
        <v>8.6927126680820933E-5</v>
      </c>
      <c r="I207" s="1">
        <v>0.859985</v>
      </c>
      <c r="J207">
        <f t="shared" si="115"/>
        <v>1.1918805555555556E-4</v>
      </c>
      <c r="M207">
        <f t="shared" si="116"/>
        <v>0</v>
      </c>
      <c r="P207">
        <f t="shared" si="117"/>
        <v>0</v>
      </c>
      <c r="S207">
        <f t="shared" si="118"/>
        <v>0</v>
      </c>
      <c r="V207">
        <f t="shared" si="119"/>
        <v>0</v>
      </c>
      <c r="Y207">
        <f t="shared" si="120"/>
        <v>0</v>
      </c>
      <c r="AB207">
        <f t="shared" si="147"/>
        <v>205</v>
      </c>
      <c r="AC207" s="1">
        <v>1.02142</v>
      </c>
      <c r="AD207">
        <f t="shared" si="121"/>
        <v>7.0836805555555554E-5</v>
      </c>
      <c r="AF207" s="1">
        <v>0.36721799999999999</v>
      </c>
      <c r="AG207">
        <f t="shared" si="122"/>
        <v>5.070033757961783E-5</v>
      </c>
      <c r="AJ207">
        <f t="shared" si="123"/>
        <v>0</v>
      </c>
      <c r="AM207">
        <f t="shared" si="124"/>
        <v>0</v>
      </c>
      <c r="AP207">
        <f t="shared" si="125"/>
        <v>0</v>
      </c>
      <c r="AS207">
        <f t="shared" si="126"/>
        <v>0</v>
      </c>
      <c r="AV207">
        <f t="shared" si="127"/>
        <v>0</v>
      </c>
      <c r="AY207">
        <f t="shared" si="148"/>
        <v>205</v>
      </c>
      <c r="AZ207" s="1">
        <v>0.73181200000000002</v>
      </c>
      <c r="BA207">
        <f t="shared" si="128"/>
        <v>5.0671909722222232E-5</v>
      </c>
      <c r="BD207">
        <f t="shared" si="129"/>
        <v>0</v>
      </c>
      <c r="BG207">
        <f t="shared" si="130"/>
        <v>0</v>
      </c>
      <c r="BJ207">
        <f t="shared" si="131"/>
        <v>0</v>
      </c>
      <c r="BM207">
        <f t="shared" si="132"/>
        <v>0</v>
      </c>
      <c r="BZ207">
        <f t="shared" si="149"/>
        <v>205</v>
      </c>
      <c r="CA207" s="1">
        <v>0.81207300000000004</v>
      </c>
      <c r="CB207">
        <f t="shared" si="133"/>
        <v>6.0793925690021231E-5</v>
      </c>
      <c r="CD207" s="1">
        <v>9.3994100000000002E-4</v>
      </c>
      <c r="CE207">
        <f t="shared" si="134"/>
        <v>-3.8613187500000011E-7</v>
      </c>
      <c r="CH207">
        <f t="shared" si="135"/>
        <v>0</v>
      </c>
      <c r="CK207">
        <f t="shared" si="136"/>
        <v>0</v>
      </c>
      <c r="CN207">
        <f t="shared" si="137"/>
        <v>0</v>
      </c>
      <c r="CQ207">
        <f t="shared" si="138"/>
        <v>0</v>
      </c>
      <c r="CT207">
        <f t="shared" si="139"/>
        <v>0</v>
      </c>
      <c r="CX207">
        <f t="shared" si="140"/>
        <v>0</v>
      </c>
      <c r="DA207">
        <f t="shared" si="141"/>
        <v>0</v>
      </c>
      <c r="DD207">
        <f t="shared" si="142"/>
        <v>0</v>
      </c>
      <c r="DG207">
        <f t="shared" si="143"/>
        <v>0</v>
      </c>
      <c r="DJ207">
        <f t="shared" si="144"/>
        <v>0</v>
      </c>
    </row>
    <row r="208" spans="4:114" x14ac:dyDescent="0.25">
      <c r="D208">
        <f t="shared" si="145"/>
        <v>206</v>
      </c>
      <c r="E208" s="1">
        <f t="shared" si="146"/>
        <v>1.1229861111111112E-2</v>
      </c>
      <c r="F208" s="1">
        <v>1.15784</v>
      </c>
      <c r="G208">
        <f t="shared" si="114"/>
        <v>8.677821656050953E-5</v>
      </c>
      <c r="I208" s="1">
        <v>0.85632299999999995</v>
      </c>
      <c r="J208">
        <f t="shared" si="115"/>
        <v>1.1876423611111111E-4</v>
      </c>
      <c r="M208">
        <f t="shared" si="116"/>
        <v>0</v>
      </c>
      <c r="P208">
        <f t="shared" si="117"/>
        <v>0</v>
      </c>
      <c r="S208">
        <f t="shared" si="118"/>
        <v>0</v>
      </c>
      <c r="V208">
        <f t="shared" si="119"/>
        <v>0</v>
      </c>
      <c r="Y208">
        <f t="shared" si="120"/>
        <v>0</v>
      </c>
      <c r="AB208">
        <f t="shared" si="147"/>
        <v>206</v>
      </c>
      <c r="AC208" s="1">
        <v>1.01868</v>
      </c>
      <c r="AD208">
        <f t="shared" si="121"/>
        <v>7.0635763888888888E-5</v>
      </c>
      <c r="AF208" s="1">
        <v>0.36193799999999998</v>
      </c>
      <c r="AG208">
        <f t="shared" si="122"/>
        <v>4.9968225583864116E-5</v>
      </c>
      <c r="AJ208">
        <f t="shared" si="123"/>
        <v>0</v>
      </c>
      <c r="AM208">
        <f t="shared" si="124"/>
        <v>0</v>
      </c>
      <c r="AP208">
        <f t="shared" si="125"/>
        <v>0</v>
      </c>
      <c r="AS208">
        <f t="shared" si="126"/>
        <v>0</v>
      </c>
      <c r="AV208">
        <f t="shared" si="127"/>
        <v>0</v>
      </c>
      <c r="AY208">
        <f t="shared" si="148"/>
        <v>206</v>
      </c>
      <c r="AZ208" s="1">
        <v>0.72753900000000005</v>
      </c>
      <c r="BA208">
        <f t="shared" si="128"/>
        <v>5.0369895833333328E-5</v>
      </c>
      <c r="BD208">
        <f t="shared" si="129"/>
        <v>0</v>
      </c>
      <c r="BG208">
        <f t="shared" si="130"/>
        <v>0</v>
      </c>
      <c r="BJ208">
        <f t="shared" si="131"/>
        <v>0</v>
      </c>
      <c r="BM208">
        <f t="shared" si="132"/>
        <v>0</v>
      </c>
      <c r="BZ208">
        <f t="shared" si="149"/>
        <v>206</v>
      </c>
      <c r="CA208" s="1">
        <v>0.80871599999999999</v>
      </c>
      <c r="CB208">
        <f t="shared" si="133"/>
        <v>6.0496292993630576E-5</v>
      </c>
      <c r="CD208" s="1">
        <v>-6.50024E-3</v>
      </c>
      <c r="CE208">
        <f t="shared" si="134"/>
        <v>-4.5140555555555558E-7</v>
      </c>
      <c r="CH208">
        <f t="shared" si="135"/>
        <v>0</v>
      </c>
      <c r="CK208">
        <f t="shared" si="136"/>
        <v>0</v>
      </c>
      <c r="CN208">
        <f t="shared" si="137"/>
        <v>0</v>
      </c>
      <c r="CQ208">
        <f t="shared" si="138"/>
        <v>0</v>
      </c>
      <c r="CT208">
        <f t="shared" si="139"/>
        <v>0</v>
      </c>
      <c r="CX208">
        <f t="shared" si="140"/>
        <v>0</v>
      </c>
      <c r="DA208">
        <f t="shared" si="141"/>
        <v>0</v>
      </c>
      <c r="DD208">
        <f t="shared" si="142"/>
        <v>0</v>
      </c>
      <c r="DG208">
        <f t="shared" si="143"/>
        <v>0</v>
      </c>
      <c r="DJ208">
        <f t="shared" si="144"/>
        <v>0</v>
      </c>
    </row>
    <row r="209" spans="4:114" x14ac:dyDescent="0.25">
      <c r="D209">
        <f t="shared" si="145"/>
        <v>207</v>
      </c>
      <c r="E209" s="1">
        <f t="shared" si="146"/>
        <v>1.1284375000000001E-2</v>
      </c>
      <c r="F209" s="1">
        <v>1.1556999999999999</v>
      </c>
      <c r="G209">
        <f t="shared" si="114"/>
        <v>8.6640559094125974E-5</v>
      </c>
      <c r="I209" s="1">
        <v>0.85388200000000003</v>
      </c>
      <c r="J209">
        <f t="shared" si="115"/>
        <v>1.1834041666666667E-4</v>
      </c>
      <c r="M209">
        <f t="shared" si="116"/>
        <v>0</v>
      </c>
      <c r="P209">
        <f t="shared" si="117"/>
        <v>0</v>
      </c>
      <c r="S209">
        <f t="shared" si="118"/>
        <v>0</v>
      </c>
      <c r="V209">
        <f t="shared" si="119"/>
        <v>0</v>
      </c>
      <c r="Y209">
        <f t="shared" si="120"/>
        <v>0</v>
      </c>
      <c r="AB209">
        <f t="shared" si="147"/>
        <v>207</v>
      </c>
      <c r="AC209" s="1">
        <v>1.01563</v>
      </c>
      <c r="AD209">
        <f t="shared" si="121"/>
        <v>7.0444791666666662E-5</v>
      </c>
      <c r="AF209" s="1">
        <v>0.35668899999999998</v>
      </c>
      <c r="AG209">
        <f t="shared" si="122"/>
        <v>4.9238269108280255E-5</v>
      </c>
      <c r="AJ209">
        <f t="shared" si="123"/>
        <v>0</v>
      </c>
      <c r="AM209">
        <f t="shared" si="124"/>
        <v>0</v>
      </c>
      <c r="AP209">
        <f t="shared" si="125"/>
        <v>0</v>
      </c>
      <c r="AS209">
        <f t="shared" si="126"/>
        <v>0</v>
      </c>
      <c r="AV209">
        <f t="shared" si="127"/>
        <v>0</v>
      </c>
      <c r="AY209">
        <f t="shared" si="148"/>
        <v>207</v>
      </c>
      <c r="AZ209" s="1">
        <v>0.72311400000000003</v>
      </c>
      <c r="BA209">
        <f t="shared" si="128"/>
        <v>5.0070034722222208E-5</v>
      </c>
      <c r="BD209">
        <f t="shared" si="129"/>
        <v>0</v>
      </c>
      <c r="BG209">
        <f t="shared" si="130"/>
        <v>0</v>
      </c>
      <c r="BJ209">
        <f t="shared" si="131"/>
        <v>0</v>
      </c>
      <c r="BM209">
        <f t="shared" si="132"/>
        <v>0</v>
      </c>
      <c r="BZ209">
        <f t="shared" si="149"/>
        <v>207</v>
      </c>
      <c r="CA209" s="1">
        <v>0.80413800000000002</v>
      </c>
      <c r="CB209">
        <f t="shared" si="133"/>
        <v>6.0187220099079965E-5</v>
      </c>
      <c r="CE209">
        <f t="shared" si="134"/>
        <v>0</v>
      </c>
      <c r="CH209">
        <f t="shared" si="135"/>
        <v>0</v>
      </c>
      <c r="CK209">
        <f t="shared" si="136"/>
        <v>0</v>
      </c>
      <c r="CN209">
        <f t="shared" si="137"/>
        <v>0</v>
      </c>
      <c r="CQ209">
        <f t="shared" si="138"/>
        <v>0</v>
      </c>
      <c r="CT209">
        <f t="shared" si="139"/>
        <v>0</v>
      </c>
      <c r="CX209">
        <f t="shared" si="140"/>
        <v>0</v>
      </c>
      <c r="DA209">
        <f t="shared" si="141"/>
        <v>0</v>
      </c>
      <c r="DD209">
        <f t="shared" si="142"/>
        <v>0</v>
      </c>
      <c r="DG209">
        <f t="shared" si="143"/>
        <v>0</v>
      </c>
      <c r="DJ209">
        <f t="shared" si="144"/>
        <v>0</v>
      </c>
    </row>
    <row r="210" spans="4:114" x14ac:dyDescent="0.25">
      <c r="D210">
        <f t="shared" si="145"/>
        <v>208</v>
      </c>
      <c r="E210" s="1">
        <f t="shared" si="146"/>
        <v>1.133888888888889E-2</v>
      </c>
      <c r="F210" s="1">
        <v>1.1541699999999999</v>
      </c>
      <c r="G210">
        <f t="shared" si="114"/>
        <v>8.6503276716206652E-5</v>
      </c>
      <c r="I210" s="1">
        <v>0.85021999999999998</v>
      </c>
      <c r="J210">
        <f t="shared" si="115"/>
        <v>1.1783180555555556E-4</v>
      </c>
      <c r="M210">
        <f t="shared" si="116"/>
        <v>0</v>
      </c>
      <c r="P210">
        <f t="shared" si="117"/>
        <v>0</v>
      </c>
      <c r="S210">
        <f t="shared" si="118"/>
        <v>0</v>
      </c>
      <c r="V210">
        <f t="shared" si="119"/>
        <v>0</v>
      </c>
      <c r="Y210">
        <f t="shared" si="120"/>
        <v>0</v>
      </c>
      <c r="AB210">
        <f t="shared" si="147"/>
        <v>208</v>
      </c>
      <c r="AC210" s="1">
        <v>1.01318</v>
      </c>
      <c r="AD210">
        <f t="shared" si="121"/>
        <v>7.0253819444444449E-5</v>
      </c>
      <c r="AF210" s="1">
        <v>0.35143999999999997</v>
      </c>
      <c r="AG210">
        <f t="shared" si="122"/>
        <v>4.8491346602972391E-5</v>
      </c>
      <c r="AJ210">
        <f t="shared" si="123"/>
        <v>0</v>
      </c>
      <c r="AM210">
        <f t="shared" si="124"/>
        <v>0</v>
      </c>
      <c r="AP210">
        <f t="shared" si="125"/>
        <v>0</v>
      </c>
      <c r="AS210">
        <f t="shared" si="126"/>
        <v>0</v>
      </c>
      <c r="AV210">
        <f t="shared" si="127"/>
        <v>0</v>
      </c>
      <c r="AY210">
        <f t="shared" si="148"/>
        <v>208</v>
      </c>
      <c r="AZ210" s="1">
        <v>0.71890299999999996</v>
      </c>
      <c r="BA210">
        <f t="shared" si="128"/>
        <v>4.9773333333333347E-5</v>
      </c>
      <c r="BD210">
        <f t="shared" si="129"/>
        <v>0</v>
      </c>
      <c r="BG210">
        <f t="shared" si="130"/>
        <v>0</v>
      </c>
      <c r="BJ210">
        <f t="shared" si="131"/>
        <v>0</v>
      </c>
      <c r="BM210">
        <f t="shared" si="132"/>
        <v>0</v>
      </c>
      <c r="BZ210">
        <f t="shared" si="149"/>
        <v>208</v>
      </c>
      <c r="CA210" s="1">
        <v>0.80047599999999997</v>
      </c>
      <c r="CB210">
        <f t="shared" si="133"/>
        <v>5.9878147204529367E-5</v>
      </c>
      <c r="CE210">
        <f t="shared" si="134"/>
        <v>0</v>
      </c>
      <c r="CH210">
        <f t="shared" si="135"/>
        <v>0</v>
      </c>
      <c r="CK210">
        <f t="shared" si="136"/>
        <v>0</v>
      </c>
      <c r="CN210">
        <f t="shared" si="137"/>
        <v>0</v>
      </c>
      <c r="CQ210">
        <f t="shared" si="138"/>
        <v>0</v>
      </c>
      <c r="CT210">
        <f t="shared" si="139"/>
        <v>0</v>
      </c>
      <c r="CX210">
        <f t="shared" si="140"/>
        <v>0</v>
      </c>
      <c r="DA210">
        <f t="shared" si="141"/>
        <v>0</v>
      </c>
      <c r="DD210">
        <f t="shared" si="142"/>
        <v>0</v>
      </c>
      <c r="DG210">
        <f t="shared" si="143"/>
        <v>0</v>
      </c>
      <c r="DJ210">
        <f t="shared" si="144"/>
        <v>0</v>
      </c>
    </row>
    <row r="211" spans="4:114" x14ac:dyDescent="0.25">
      <c r="D211">
        <f t="shared" si="145"/>
        <v>209</v>
      </c>
      <c r="E211" s="1">
        <f t="shared" si="146"/>
        <v>1.1393402777777778E-2</v>
      </c>
      <c r="F211" s="1">
        <v>1.15204</v>
      </c>
      <c r="G211">
        <f t="shared" si="114"/>
        <v>8.6354741684359511E-5</v>
      </c>
      <c r="I211" s="1">
        <v>0.84655800000000003</v>
      </c>
      <c r="J211">
        <f t="shared" si="115"/>
        <v>1.17344375E-4</v>
      </c>
      <c r="M211">
        <f t="shared" si="116"/>
        <v>0</v>
      </c>
      <c r="P211">
        <f t="shared" si="117"/>
        <v>0</v>
      </c>
      <c r="S211">
        <f t="shared" si="118"/>
        <v>0</v>
      </c>
      <c r="V211">
        <f t="shared" si="119"/>
        <v>0</v>
      </c>
      <c r="Y211">
        <f t="shared" si="120"/>
        <v>0</v>
      </c>
      <c r="AB211">
        <f t="shared" si="147"/>
        <v>209</v>
      </c>
      <c r="AC211" s="1">
        <v>1.01013</v>
      </c>
      <c r="AD211">
        <f t="shared" si="121"/>
        <v>7.0042013888888891E-5</v>
      </c>
      <c r="AF211" s="1">
        <v>0.345947</v>
      </c>
      <c r="AG211">
        <f t="shared" si="122"/>
        <v>4.774866560509554E-5</v>
      </c>
      <c r="AJ211">
        <f t="shared" si="123"/>
        <v>0</v>
      </c>
      <c r="AM211">
        <f t="shared" si="124"/>
        <v>0</v>
      </c>
      <c r="AP211">
        <f t="shared" si="125"/>
        <v>0</v>
      </c>
      <c r="AS211">
        <f t="shared" si="126"/>
        <v>0</v>
      </c>
      <c r="AV211">
        <f t="shared" si="127"/>
        <v>0</v>
      </c>
      <c r="AY211">
        <f t="shared" si="148"/>
        <v>209</v>
      </c>
      <c r="AZ211" s="1">
        <v>0.71456900000000001</v>
      </c>
      <c r="BA211">
        <f t="shared" si="128"/>
        <v>4.9471319444444436E-5</v>
      </c>
      <c r="BD211">
        <f t="shared" si="129"/>
        <v>0</v>
      </c>
      <c r="BG211">
        <f t="shared" si="130"/>
        <v>0</v>
      </c>
      <c r="BJ211">
        <f t="shared" si="131"/>
        <v>0</v>
      </c>
      <c r="BM211">
        <f t="shared" si="132"/>
        <v>0</v>
      </c>
      <c r="BZ211">
        <f t="shared" si="149"/>
        <v>209</v>
      </c>
      <c r="CA211" s="1">
        <v>0.79589799999999999</v>
      </c>
      <c r="CB211">
        <f t="shared" si="133"/>
        <v>5.9546193913658875E-5</v>
      </c>
      <c r="CE211">
        <f t="shared" si="134"/>
        <v>0</v>
      </c>
      <c r="CH211">
        <f t="shared" si="135"/>
        <v>0</v>
      </c>
      <c r="CK211">
        <f t="shared" si="136"/>
        <v>0</v>
      </c>
      <c r="CN211">
        <f t="shared" si="137"/>
        <v>0</v>
      </c>
      <c r="CQ211">
        <f t="shared" si="138"/>
        <v>0</v>
      </c>
      <c r="CT211">
        <f t="shared" si="139"/>
        <v>0</v>
      </c>
      <c r="CX211">
        <f t="shared" si="140"/>
        <v>0</v>
      </c>
      <c r="DA211">
        <f t="shared" si="141"/>
        <v>0</v>
      </c>
      <c r="DD211">
        <f t="shared" si="142"/>
        <v>0</v>
      </c>
      <c r="DG211">
        <f t="shared" si="143"/>
        <v>0</v>
      </c>
      <c r="DJ211">
        <f t="shared" si="144"/>
        <v>0</v>
      </c>
    </row>
    <row r="212" spans="4:114" x14ac:dyDescent="0.25">
      <c r="D212">
        <f t="shared" si="145"/>
        <v>210</v>
      </c>
      <c r="E212" s="1">
        <f t="shared" si="146"/>
        <v>1.1447916666666667E-2</v>
      </c>
      <c r="F212" s="1">
        <v>1.15021</v>
      </c>
      <c r="G212">
        <f t="shared" si="114"/>
        <v>8.621745930644019E-5</v>
      </c>
      <c r="I212" s="1">
        <v>0.84320099999999998</v>
      </c>
      <c r="J212">
        <f t="shared" si="115"/>
        <v>1.1692048611111111E-4</v>
      </c>
      <c r="M212">
        <f t="shared" si="116"/>
        <v>0</v>
      </c>
      <c r="P212">
        <f t="shared" si="117"/>
        <v>0</v>
      </c>
      <c r="S212">
        <f t="shared" si="118"/>
        <v>0</v>
      </c>
      <c r="V212">
        <f t="shared" si="119"/>
        <v>0</v>
      </c>
      <c r="Y212">
        <f t="shared" si="120"/>
        <v>0</v>
      </c>
      <c r="AB212">
        <f t="shared" si="147"/>
        <v>210</v>
      </c>
      <c r="AC212" s="1">
        <v>1.00708</v>
      </c>
      <c r="AD212">
        <f t="shared" si="121"/>
        <v>6.9851388888888884E-5</v>
      </c>
      <c r="AF212" s="1">
        <v>0.34075899999999998</v>
      </c>
      <c r="AG212">
        <f t="shared" si="122"/>
        <v>4.7018709129511665E-5</v>
      </c>
      <c r="AJ212">
        <f t="shared" si="123"/>
        <v>0</v>
      </c>
      <c r="AM212">
        <f t="shared" si="124"/>
        <v>0</v>
      </c>
      <c r="AP212">
        <f t="shared" si="125"/>
        <v>0</v>
      </c>
      <c r="AS212">
        <f t="shared" si="126"/>
        <v>0</v>
      </c>
      <c r="AV212">
        <f t="shared" si="127"/>
        <v>0</v>
      </c>
      <c r="AY212">
        <f t="shared" si="148"/>
        <v>210</v>
      </c>
      <c r="AZ212" s="1">
        <v>0.71020499999999998</v>
      </c>
      <c r="BA212">
        <f t="shared" si="128"/>
        <v>4.9170381944444447E-5</v>
      </c>
      <c r="BD212">
        <f t="shared" si="129"/>
        <v>0</v>
      </c>
      <c r="BG212">
        <f t="shared" si="130"/>
        <v>0</v>
      </c>
      <c r="BJ212">
        <f t="shared" si="131"/>
        <v>0</v>
      </c>
      <c r="BM212">
        <f t="shared" si="132"/>
        <v>0</v>
      </c>
      <c r="BZ212">
        <f t="shared" si="149"/>
        <v>210</v>
      </c>
      <c r="CA212" s="1">
        <v>0.79162600000000005</v>
      </c>
      <c r="CB212">
        <f t="shared" si="133"/>
        <v>5.9225718329794765E-5</v>
      </c>
      <c r="CE212">
        <f t="shared" si="134"/>
        <v>0</v>
      </c>
      <c r="CH212">
        <f t="shared" si="135"/>
        <v>0</v>
      </c>
      <c r="CK212">
        <f t="shared" si="136"/>
        <v>0</v>
      </c>
      <c r="CN212">
        <f t="shared" si="137"/>
        <v>0</v>
      </c>
      <c r="CQ212">
        <f t="shared" si="138"/>
        <v>0</v>
      </c>
      <c r="CT212">
        <f t="shared" si="139"/>
        <v>0</v>
      </c>
      <c r="CX212">
        <f t="shared" si="140"/>
        <v>0</v>
      </c>
      <c r="DA212">
        <f t="shared" si="141"/>
        <v>0</v>
      </c>
      <c r="DD212">
        <f t="shared" si="142"/>
        <v>0</v>
      </c>
      <c r="DG212">
        <f t="shared" si="143"/>
        <v>0</v>
      </c>
      <c r="DJ212">
        <f t="shared" si="144"/>
        <v>0</v>
      </c>
    </row>
    <row r="213" spans="4:114" x14ac:dyDescent="0.25">
      <c r="D213">
        <f t="shared" si="145"/>
        <v>211</v>
      </c>
      <c r="E213" s="1">
        <f t="shared" si="146"/>
        <v>1.1502430555555557E-2</v>
      </c>
      <c r="F213" s="1">
        <v>1.14838</v>
      </c>
      <c r="G213">
        <f t="shared" si="114"/>
        <v>8.6080176928520855E-5</v>
      </c>
      <c r="I213" s="1">
        <v>0.84045400000000003</v>
      </c>
      <c r="J213">
        <f t="shared" si="115"/>
        <v>1.1649659722222224E-4</v>
      </c>
      <c r="M213">
        <f t="shared" si="116"/>
        <v>0</v>
      </c>
      <c r="P213">
        <f t="shared" si="117"/>
        <v>0</v>
      </c>
      <c r="S213">
        <f t="shared" si="118"/>
        <v>0</v>
      </c>
      <c r="V213">
        <f t="shared" si="119"/>
        <v>0</v>
      </c>
      <c r="Y213">
        <f t="shared" si="120"/>
        <v>0</v>
      </c>
      <c r="AB213">
        <f t="shared" si="147"/>
        <v>211</v>
      </c>
      <c r="AC213" s="1">
        <v>1.00464</v>
      </c>
      <c r="AD213">
        <f t="shared" si="121"/>
        <v>6.9671180555555551E-5</v>
      </c>
      <c r="AF213" s="1">
        <v>0.335449</v>
      </c>
      <c r="AG213">
        <f t="shared" si="122"/>
        <v>4.6286666666666672E-5</v>
      </c>
      <c r="AJ213">
        <f t="shared" si="123"/>
        <v>0</v>
      </c>
      <c r="AM213">
        <f t="shared" si="124"/>
        <v>0</v>
      </c>
      <c r="AP213">
        <f t="shared" si="125"/>
        <v>0</v>
      </c>
      <c r="AS213">
        <f t="shared" si="126"/>
        <v>0</v>
      </c>
      <c r="AV213">
        <f t="shared" si="127"/>
        <v>0</v>
      </c>
      <c r="AY213">
        <f t="shared" si="148"/>
        <v>211</v>
      </c>
      <c r="AZ213" s="1">
        <v>0.70590200000000003</v>
      </c>
      <c r="BA213">
        <f t="shared" si="128"/>
        <v>4.8870520833333328E-5</v>
      </c>
      <c r="BD213">
        <f t="shared" si="129"/>
        <v>0</v>
      </c>
      <c r="BG213">
        <f t="shared" si="130"/>
        <v>0</v>
      </c>
      <c r="BJ213">
        <f t="shared" si="131"/>
        <v>0</v>
      </c>
      <c r="BM213">
        <f t="shared" si="132"/>
        <v>0</v>
      </c>
      <c r="BZ213">
        <f t="shared" si="149"/>
        <v>211</v>
      </c>
      <c r="CA213" s="1">
        <v>0.787354</v>
      </c>
      <c r="CB213">
        <f t="shared" si="133"/>
        <v>5.8916645435244154E-5</v>
      </c>
      <c r="CE213">
        <f t="shared" si="134"/>
        <v>0</v>
      </c>
      <c r="CH213">
        <f t="shared" si="135"/>
        <v>0</v>
      </c>
      <c r="CK213">
        <f t="shared" si="136"/>
        <v>0</v>
      </c>
      <c r="CN213">
        <f t="shared" si="137"/>
        <v>0</v>
      </c>
      <c r="CQ213">
        <f t="shared" si="138"/>
        <v>0</v>
      </c>
      <c r="CT213">
        <f t="shared" si="139"/>
        <v>0</v>
      </c>
      <c r="CX213">
        <f t="shared" si="140"/>
        <v>0</v>
      </c>
      <c r="DA213">
        <f t="shared" si="141"/>
        <v>0</v>
      </c>
      <c r="DD213">
        <f t="shared" si="142"/>
        <v>0</v>
      </c>
      <c r="DG213">
        <f t="shared" si="143"/>
        <v>0</v>
      </c>
      <c r="DJ213">
        <f t="shared" si="144"/>
        <v>0</v>
      </c>
    </row>
    <row r="214" spans="4:114" x14ac:dyDescent="0.25">
      <c r="D214">
        <f t="shared" si="145"/>
        <v>212</v>
      </c>
      <c r="E214" s="1">
        <f t="shared" si="146"/>
        <v>1.1556944444444446E-2</v>
      </c>
      <c r="F214" s="1">
        <v>1.14655</v>
      </c>
      <c r="G214">
        <f t="shared" si="114"/>
        <v>8.5954147204529366E-5</v>
      </c>
      <c r="I214" s="1">
        <v>0.83709699999999998</v>
      </c>
      <c r="J214">
        <f t="shared" si="115"/>
        <v>1.1607277777777777E-4</v>
      </c>
      <c r="M214">
        <f t="shared" si="116"/>
        <v>0</v>
      </c>
      <c r="P214">
        <f t="shared" si="117"/>
        <v>0</v>
      </c>
      <c r="S214">
        <f t="shared" si="118"/>
        <v>0</v>
      </c>
      <c r="V214">
        <f t="shared" si="119"/>
        <v>0</v>
      </c>
      <c r="Y214">
        <f t="shared" si="120"/>
        <v>0</v>
      </c>
      <c r="AB214">
        <f t="shared" si="147"/>
        <v>212</v>
      </c>
      <c r="AC214" s="1">
        <v>1.0018899999999999</v>
      </c>
      <c r="AD214">
        <f t="shared" si="121"/>
        <v>6.9459201388888883E-5</v>
      </c>
      <c r="AF214" s="1">
        <v>0.330231</v>
      </c>
      <c r="AG214">
        <f t="shared" si="122"/>
        <v>4.5556710191082804E-5</v>
      </c>
      <c r="AJ214">
        <f t="shared" si="123"/>
        <v>0</v>
      </c>
      <c r="AM214">
        <f t="shared" si="124"/>
        <v>0</v>
      </c>
      <c r="AP214">
        <f t="shared" si="125"/>
        <v>0</v>
      </c>
      <c r="AS214">
        <f t="shared" si="126"/>
        <v>0</v>
      </c>
      <c r="AV214">
        <f t="shared" si="127"/>
        <v>0</v>
      </c>
      <c r="AY214">
        <f t="shared" si="148"/>
        <v>212</v>
      </c>
      <c r="AZ214" s="1">
        <v>0.701569</v>
      </c>
      <c r="BA214">
        <f t="shared" si="128"/>
        <v>4.8570659722222216E-5</v>
      </c>
      <c r="BD214">
        <f t="shared" si="129"/>
        <v>0</v>
      </c>
      <c r="BG214">
        <f t="shared" si="130"/>
        <v>0</v>
      </c>
      <c r="BJ214">
        <f t="shared" si="131"/>
        <v>0</v>
      </c>
      <c r="BM214">
        <f t="shared" si="132"/>
        <v>0</v>
      </c>
      <c r="BZ214">
        <f t="shared" si="149"/>
        <v>212</v>
      </c>
      <c r="CA214" s="1">
        <v>0.78338600000000003</v>
      </c>
      <c r="CB214">
        <f t="shared" si="133"/>
        <v>5.8630452937013436E-5</v>
      </c>
      <c r="CE214">
        <f t="shared" si="134"/>
        <v>0</v>
      </c>
      <c r="CH214">
        <f t="shared" si="135"/>
        <v>0</v>
      </c>
      <c r="CK214">
        <f t="shared" si="136"/>
        <v>0</v>
      </c>
      <c r="CN214">
        <f t="shared" si="137"/>
        <v>0</v>
      </c>
      <c r="CQ214">
        <f t="shared" si="138"/>
        <v>0</v>
      </c>
      <c r="CT214">
        <f t="shared" si="139"/>
        <v>0</v>
      </c>
      <c r="CX214">
        <f t="shared" si="140"/>
        <v>0</v>
      </c>
      <c r="DA214">
        <f t="shared" si="141"/>
        <v>0</v>
      </c>
      <c r="DD214">
        <f t="shared" si="142"/>
        <v>0</v>
      </c>
      <c r="DG214">
        <f t="shared" si="143"/>
        <v>0</v>
      </c>
      <c r="DJ214">
        <f t="shared" si="144"/>
        <v>0</v>
      </c>
    </row>
    <row r="215" spans="4:114" x14ac:dyDescent="0.25">
      <c r="D215">
        <f t="shared" si="145"/>
        <v>213</v>
      </c>
      <c r="E215" s="1">
        <f t="shared" si="146"/>
        <v>1.1611458333333335E-2</v>
      </c>
      <c r="F215" s="1">
        <v>1.1450199999999999</v>
      </c>
      <c r="G215">
        <f t="shared" si="114"/>
        <v>8.5782356687898076E-5</v>
      </c>
      <c r="I215" s="1">
        <v>0.83435099999999995</v>
      </c>
      <c r="J215">
        <f t="shared" si="115"/>
        <v>1.1560652777777777E-4</v>
      </c>
      <c r="M215">
        <f t="shared" si="116"/>
        <v>0</v>
      </c>
      <c r="P215">
        <f t="shared" si="117"/>
        <v>0</v>
      </c>
      <c r="S215">
        <f t="shared" si="118"/>
        <v>0</v>
      </c>
      <c r="V215">
        <f t="shared" si="119"/>
        <v>0</v>
      </c>
      <c r="Y215">
        <f t="shared" si="120"/>
        <v>0</v>
      </c>
      <c r="AB215">
        <f t="shared" si="147"/>
        <v>213</v>
      </c>
      <c r="AC215" s="1">
        <v>0.99853499999999995</v>
      </c>
      <c r="AD215">
        <f t="shared" si="121"/>
        <v>6.9247361111111116E-5</v>
      </c>
      <c r="AF215" s="1">
        <v>0.32495099999999999</v>
      </c>
      <c r="AG215">
        <f t="shared" si="122"/>
        <v>4.4820356687898098E-5</v>
      </c>
      <c r="AJ215">
        <f t="shared" si="123"/>
        <v>0</v>
      </c>
      <c r="AM215">
        <f t="shared" si="124"/>
        <v>0</v>
      </c>
      <c r="AP215">
        <f t="shared" si="125"/>
        <v>0</v>
      </c>
      <c r="AS215">
        <f t="shared" si="126"/>
        <v>0</v>
      </c>
      <c r="AV215">
        <f t="shared" si="127"/>
        <v>0</v>
      </c>
      <c r="AY215">
        <f t="shared" si="148"/>
        <v>213</v>
      </c>
      <c r="AZ215" s="1">
        <v>0.69726600000000005</v>
      </c>
      <c r="BA215">
        <f t="shared" si="128"/>
        <v>4.8270763888888888E-5</v>
      </c>
      <c r="BD215">
        <f t="shared" si="129"/>
        <v>0</v>
      </c>
      <c r="BG215">
        <f t="shared" si="130"/>
        <v>0</v>
      </c>
      <c r="BJ215">
        <f t="shared" si="131"/>
        <v>0</v>
      </c>
      <c r="BM215">
        <f t="shared" si="132"/>
        <v>0</v>
      </c>
      <c r="BZ215">
        <f t="shared" si="149"/>
        <v>213</v>
      </c>
      <c r="CA215" s="1">
        <v>0.77972399999999997</v>
      </c>
      <c r="CB215">
        <f t="shared" si="133"/>
        <v>5.8321380042462838E-5</v>
      </c>
      <c r="CE215">
        <f t="shared" si="134"/>
        <v>0</v>
      </c>
      <c r="CH215">
        <f t="shared" si="135"/>
        <v>0</v>
      </c>
      <c r="CK215">
        <f t="shared" si="136"/>
        <v>0</v>
      </c>
      <c r="CN215">
        <f t="shared" si="137"/>
        <v>0</v>
      </c>
      <c r="CQ215">
        <f t="shared" si="138"/>
        <v>0</v>
      </c>
      <c r="CT215">
        <f t="shared" si="139"/>
        <v>0</v>
      </c>
      <c r="CX215">
        <f t="shared" si="140"/>
        <v>0</v>
      </c>
      <c r="DA215">
        <f t="shared" si="141"/>
        <v>0</v>
      </c>
      <c r="DD215">
        <f t="shared" si="142"/>
        <v>0</v>
      </c>
      <c r="DG215">
        <f t="shared" si="143"/>
        <v>0</v>
      </c>
      <c r="DJ215">
        <f t="shared" si="144"/>
        <v>0</v>
      </c>
    </row>
    <row r="216" spans="4:114" x14ac:dyDescent="0.25">
      <c r="D216">
        <f t="shared" si="145"/>
        <v>214</v>
      </c>
      <c r="E216" s="1">
        <f t="shared" si="146"/>
        <v>1.1665972222222223E-2</v>
      </c>
      <c r="F216" s="1">
        <v>1.1419699999999999</v>
      </c>
      <c r="G216">
        <f t="shared" si="114"/>
        <v>8.5610566171266786E-5</v>
      </c>
      <c r="I216" s="1">
        <v>0.83038299999999998</v>
      </c>
      <c r="J216">
        <f t="shared" si="115"/>
        <v>1.1516145833333334E-4</v>
      </c>
      <c r="M216">
        <f t="shared" si="116"/>
        <v>0</v>
      </c>
      <c r="P216">
        <f t="shared" si="117"/>
        <v>0</v>
      </c>
      <c r="S216">
        <f t="shared" si="118"/>
        <v>0</v>
      </c>
      <c r="V216">
        <f t="shared" si="119"/>
        <v>0</v>
      </c>
      <c r="Y216">
        <f t="shared" si="120"/>
        <v>0</v>
      </c>
      <c r="AB216">
        <f t="shared" si="147"/>
        <v>214</v>
      </c>
      <c r="AC216" s="1">
        <v>0.99578900000000004</v>
      </c>
      <c r="AD216">
        <f t="shared" si="121"/>
        <v>6.9067222222222226E-5</v>
      </c>
      <c r="AF216" s="1">
        <v>0.31964100000000001</v>
      </c>
      <c r="AG216">
        <f t="shared" si="122"/>
        <v>4.4084072717622085E-5</v>
      </c>
      <c r="AJ216">
        <f t="shared" si="123"/>
        <v>0</v>
      </c>
      <c r="AM216">
        <f t="shared" si="124"/>
        <v>0</v>
      </c>
      <c r="AP216">
        <f t="shared" si="125"/>
        <v>0</v>
      </c>
      <c r="AS216">
        <f t="shared" si="126"/>
        <v>0</v>
      </c>
      <c r="AV216">
        <f t="shared" si="127"/>
        <v>0</v>
      </c>
      <c r="AY216">
        <f t="shared" si="148"/>
        <v>214</v>
      </c>
      <c r="AZ216" s="1">
        <v>0.69293199999999999</v>
      </c>
      <c r="BA216">
        <f t="shared" si="128"/>
        <v>4.7969826388888886E-5</v>
      </c>
      <c r="BD216">
        <f t="shared" si="129"/>
        <v>0</v>
      </c>
      <c r="BG216">
        <f t="shared" si="130"/>
        <v>0</v>
      </c>
      <c r="BJ216">
        <f t="shared" si="131"/>
        <v>0</v>
      </c>
      <c r="BM216">
        <f t="shared" si="132"/>
        <v>0</v>
      </c>
      <c r="BZ216">
        <f t="shared" si="149"/>
        <v>214</v>
      </c>
      <c r="CA216" s="1">
        <v>0.775146</v>
      </c>
      <c r="CB216">
        <f t="shared" si="133"/>
        <v>5.801230714791224E-5</v>
      </c>
      <c r="CE216">
        <f t="shared" si="134"/>
        <v>0</v>
      </c>
      <c r="CH216">
        <f t="shared" si="135"/>
        <v>0</v>
      </c>
      <c r="CK216">
        <f t="shared" si="136"/>
        <v>0</v>
      </c>
      <c r="CN216">
        <f t="shared" si="137"/>
        <v>0</v>
      </c>
      <c r="CQ216">
        <f t="shared" si="138"/>
        <v>0</v>
      </c>
      <c r="CT216">
        <f t="shared" si="139"/>
        <v>0</v>
      </c>
      <c r="CX216">
        <f t="shared" si="140"/>
        <v>0</v>
      </c>
      <c r="DA216">
        <f t="shared" si="141"/>
        <v>0</v>
      </c>
      <c r="DD216">
        <f t="shared" si="142"/>
        <v>0</v>
      </c>
      <c r="DG216">
        <f t="shared" si="143"/>
        <v>0</v>
      </c>
      <c r="DJ216">
        <f t="shared" si="144"/>
        <v>0</v>
      </c>
    </row>
    <row r="217" spans="4:114" x14ac:dyDescent="0.25">
      <c r="D217">
        <f t="shared" si="145"/>
        <v>215</v>
      </c>
      <c r="E217" s="1">
        <f t="shared" si="146"/>
        <v>1.1720486111111112E-2</v>
      </c>
      <c r="F217" s="1">
        <v>1.1404399999999999</v>
      </c>
      <c r="G217">
        <f t="shared" si="114"/>
        <v>8.5496164189667351E-5</v>
      </c>
      <c r="I217" s="1">
        <v>0.82794199999999996</v>
      </c>
      <c r="J217">
        <f t="shared" si="115"/>
        <v>1.1473763888888889E-4</v>
      </c>
      <c r="M217">
        <f t="shared" si="116"/>
        <v>0</v>
      </c>
      <c r="P217">
        <f t="shared" si="117"/>
        <v>0</v>
      </c>
      <c r="S217">
        <f t="shared" si="118"/>
        <v>0</v>
      </c>
      <c r="V217">
        <f t="shared" si="119"/>
        <v>0</v>
      </c>
      <c r="Y217">
        <f t="shared" si="120"/>
        <v>0</v>
      </c>
      <c r="AB217">
        <f t="shared" si="147"/>
        <v>215</v>
      </c>
      <c r="AC217" s="1">
        <v>0.99334699999999998</v>
      </c>
      <c r="AD217">
        <f t="shared" si="121"/>
        <v>6.8865868055555563E-5</v>
      </c>
      <c r="AF217" s="1">
        <v>0.31436199999999997</v>
      </c>
      <c r="AG217">
        <f t="shared" si="122"/>
        <v>4.3352030254777065E-5</v>
      </c>
      <c r="AJ217">
        <f t="shared" si="123"/>
        <v>0</v>
      </c>
      <c r="AM217">
        <f t="shared" si="124"/>
        <v>0</v>
      </c>
      <c r="AP217">
        <f t="shared" si="125"/>
        <v>0</v>
      </c>
      <c r="AS217">
        <f t="shared" si="126"/>
        <v>0</v>
      </c>
      <c r="AV217">
        <f t="shared" si="127"/>
        <v>0</v>
      </c>
      <c r="AY217">
        <f t="shared" si="148"/>
        <v>215</v>
      </c>
      <c r="AZ217" s="1">
        <v>0.68859899999999996</v>
      </c>
      <c r="BA217">
        <f t="shared" si="128"/>
        <v>4.7665729166666661E-5</v>
      </c>
      <c r="BD217">
        <f t="shared" si="129"/>
        <v>0</v>
      </c>
      <c r="BG217">
        <f t="shared" si="130"/>
        <v>0</v>
      </c>
      <c r="BJ217">
        <f t="shared" si="131"/>
        <v>0</v>
      </c>
      <c r="BM217">
        <f t="shared" si="132"/>
        <v>0</v>
      </c>
      <c r="BZ217">
        <f t="shared" si="149"/>
        <v>215</v>
      </c>
      <c r="CA217" s="1">
        <v>0.77148399999999995</v>
      </c>
      <c r="CB217">
        <f t="shared" si="133"/>
        <v>5.7714711960367997E-5</v>
      </c>
      <c r="CE217">
        <f t="shared" si="134"/>
        <v>0</v>
      </c>
      <c r="CH217">
        <f t="shared" si="135"/>
        <v>0</v>
      </c>
      <c r="CK217">
        <f t="shared" si="136"/>
        <v>0</v>
      </c>
      <c r="CN217">
        <f t="shared" si="137"/>
        <v>0</v>
      </c>
      <c r="CQ217">
        <f t="shared" si="138"/>
        <v>0</v>
      </c>
      <c r="CT217">
        <f t="shared" si="139"/>
        <v>0</v>
      </c>
      <c r="CX217">
        <f t="shared" si="140"/>
        <v>0</v>
      </c>
      <c r="DA217">
        <f t="shared" si="141"/>
        <v>0</v>
      </c>
      <c r="DD217">
        <f t="shared" si="142"/>
        <v>0</v>
      </c>
      <c r="DG217">
        <f t="shared" si="143"/>
        <v>0</v>
      </c>
      <c r="DJ217">
        <f t="shared" si="144"/>
        <v>0</v>
      </c>
    </row>
    <row r="218" spans="4:114" x14ac:dyDescent="0.25">
      <c r="D218">
        <f t="shared" si="145"/>
        <v>216</v>
      </c>
      <c r="E218" s="1">
        <f t="shared" si="146"/>
        <v>1.1775000000000001E-2</v>
      </c>
      <c r="F218" s="1">
        <v>1.1389199999999999</v>
      </c>
      <c r="G218">
        <f t="shared" si="114"/>
        <v>8.5336001415428156E-5</v>
      </c>
      <c r="I218" s="1">
        <v>0.82428000000000001</v>
      </c>
      <c r="J218">
        <f t="shared" si="115"/>
        <v>1.1427138888888888E-4</v>
      </c>
      <c r="M218">
        <f t="shared" si="116"/>
        <v>0</v>
      </c>
      <c r="P218">
        <f t="shared" si="117"/>
        <v>0</v>
      </c>
      <c r="S218">
        <f t="shared" si="118"/>
        <v>0</v>
      </c>
      <c r="V218">
        <f t="shared" si="119"/>
        <v>0</v>
      </c>
      <c r="Y218">
        <f t="shared" si="120"/>
        <v>0</v>
      </c>
      <c r="AB218">
        <f t="shared" si="147"/>
        <v>216</v>
      </c>
      <c r="AC218" s="1">
        <v>0.98999000000000004</v>
      </c>
      <c r="AD218">
        <f t="shared" si="121"/>
        <v>6.867513888888889E-5</v>
      </c>
      <c r="AF218" s="1">
        <v>0.30911300000000003</v>
      </c>
      <c r="AG218">
        <f t="shared" si="122"/>
        <v>4.2624159766454356E-5</v>
      </c>
      <c r="AJ218">
        <f t="shared" si="123"/>
        <v>0</v>
      </c>
      <c r="AM218">
        <f t="shared" si="124"/>
        <v>0</v>
      </c>
      <c r="AP218">
        <f t="shared" si="125"/>
        <v>0</v>
      </c>
      <c r="AS218">
        <f t="shared" si="126"/>
        <v>0</v>
      </c>
      <c r="AV218">
        <f t="shared" si="127"/>
        <v>0</v>
      </c>
      <c r="AY218">
        <f t="shared" si="148"/>
        <v>216</v>
      </c>
      <c r="AZ218" s="1">
        <v>0.68417399999999995</v>
      </c>
      <c r="BA218">
        <f t="shared" si="128"/>
        <v>4.7369027777777779E-5</v>
      </c>
      <c r="BD218">
        <f t="shared" si="129"/>
        <v>0</v>
      </c>
      <c r="BG218">
        <f t="shared" si="130"/>
        <v>0</v>
      </c>
      <c r="BJ218">
        <f t="shared" si="131"/>
        <v>0</v>
      </c>
      <c r="BM218">
        <f t="shared" si="132"/>
        <v>0</v>
      </c>
      <c r="BZ218">
        <f t="shared" si="149"/>
        <v>216</v>
      </c>
      <c r="CA218" s="1">
        <v>0.76721200000000001</v>
      </c>
      <c r="CB218">
        <f t="shared" si="133"/>
        <v>5.7405676574663837E-5</v>
      </c>
      <c r="CE218">
        <f t="shared" si="134"/>
        <v>0</v>
      </c>
      <c r="CH218">
        <f t="shared" si="135"/>
        <v>0</v>
      </c>
      <c r="CK218">
        <f t="shared" si="136"/>
        <v>0</v>
      </c>
      <c r="CN218">
        <f t="shared" si="137"/>
        <v>0</v>
      </c>
      <c r="CQ218">
        <f t="shared" si="138"/>
        <v>0</v>
      </c>
      <c r="CT218">
        <f t="shared" si="139"/>
        <v>0</v>
      </c>
      <c r="CX218">
        <f t="shared" si="140"/>
        <v>0</v>
      </c>
      <c r="DA218">
        <f t="shared" si="141"/>
        <v>0</v>
      </c>
      <c r="DD218">
        <f t="shared" si="142"/>
        <v>0</v>
      </c>
      <c r="DG218">
        <f t="shared" si="143"/>
        <v>0</v>
      </c>
      <c r="DJ218">
        <f t="shared" si="144"/>
        <v>0</v>
      </c>
    </row>
    <row r="219" spans="4:114" x14ac:dyDescent="0.25">
      <c r="D219">
        <f t="shared" si="145"/>
        <v>217</v>
      </c>
      <c r="E219" s="1">
        <f t="shared" si="146"/>
        <v>1.1829513888888889E-2</v>
      </c>
      <c r="F219" s="1">
        <v>1.1361699999999999</v>
      </c>
      <c r="G219">
        <f t="shared" si="114"/>
        <v>8.5175463552724699E-5</v>
      </c>
      <c r="I219" s="1">
        <v>0.82122799999999996</v>
      </c>
      <c r="J219">
        <f t="shared" si="115"/>
        <v>1.1384749999999999E-4</v>
      </c>
      <c r="M219">
        <f t="shared" si="116"/>
        <v>0</v>
      </c>
      <c r="P219">
        <f t="shared" si="117"/>
        <v>0</v>
      </c>
      <c r="S219">
        <f t="shared" si="118"/>
        <v>0</v>
      </c>
      <c r="V219">
        <f t="shared" si="119"/>
        <v>0</v>
      </c>
      <c r="Y219">
        <f t="shared" si="120"/>
        <v>0</v>
      </c>
      <c r="AB219">
        <f t="shared" si="147"/>
        <v>217</v>
      </c>
      <c r="AC219" s="1">
        <v>0.98785400000000001</v>
      </c>
      <c r="AD219">
        <f t="shared" si="121"/>
        <v>6.8484409722222218E-5</v>
      </c>
      <c r="AF219" s="1">
        <v>0.303894</v>
      </c>
      <c r="AG219">
        <f t="shared" si="122"/>
        <v>4.1894203290870488E-5</v>
      </c>
      <c r="AJ219">
        <f t="shared" si="123"/>
        <v>0</v>
      </c>
      <c r="AM219">
        <f t="shared" si="124"/>
        <v>0</v>
      </c>
      <c r="AP219">
        <f t="shared" si="125"/>
        <v>0</v>
      </c>
      <c r="AS219">
        <f t="shared" si="126"/>
        <v>0</v>
      </c>
      <c r="AV219">
        <f t="shared" si="127"/>
        <v>0</v>
      </c>
      <c r="AY219">
        <f t="shared" si="148"/>
        <v>217</v>
      </c>
      <c r="AZ219" s="1">
        <v>0.68005400000000005</v>
      </c>
      <c r="BA219">
        <f t="shared" si="128"/>
        <v>4.7074444444444447E-5</v>
      </c>
      <c r="BD219">
        <f t="shared" si="129"/>
        <v>0</v>
      </c>
      <c r="BG219">
        <f t="shared" si="130"/>
        <v>0</v>
      </c>
      <c r="BJ219">
        <f t="shared" si="131"/>
        <v>0</v>
      </c>
      <c r="BM219">
        <f t="shared" si="132"/>
        <v>0</v>
      </c>
      <c r="BZ219">
        <f t="shared" si="149"/>
        <v>217</v>
      </c>
      <c r="CA219" s="1">
        <v>0.76324499999999995</v>
      </c>
      <c r="CB219">
        <f t="shared" si="133"/>
        <v>5.7130961783439495E-5</v>
      </c>
      <c r="CE219">
        <f t="shared" si="134"/>
        <v>0</v>
      </c>
      <c r="CH219">
        <f t="shared" si="135"/>
        <v>0</v>
      </c>
      <c r="CK219">
        <f t="shared" si="136"/>
        <v>0</v>
      </c>
      <c r="CN219">
        <f t="shared" si="137"/>
        <v>0</v>
      </c>
      <c r="CQ219">
        <f t="shared" si="138"/>
        <v>0</v>
      </c>
      <c r="CT219">
        <f t="shared" si="139"/>
        <v>0</v>
      </c>
      <c r="CX219">
        <f t="shared" si="140"/>
        <v>0</v>
      </c>
      <c r="DA219">
        <f t="shared" si="141"/>
        <v>0</v>
      </c>
      <c r="DD219">
        <f t="shared" si="142"/>
        <v>0</v>
      </c>
      <c r="DG219">
        <f t="shared" si="143"/>
        <v>0</v>
      </c>
      <c r="DJ219">
        <f t="shared" si="144"/>
        <v>0</v>
      </c>
    </row>
    <row r="220" spans="4:114" x14ac:dyDescent="0.25">
      <c r="D220">
        <f t="shared" si="145"/>
        <v>218</v>
      </c>
      <c r="E220" s="1">
        <f t="shared" si="146"/>
        <v>1.1884027777777778E-2</v>
      </c>
      <c r="F220" s="1">
        <v>1.1346400000000001</v>
      </c>
      <c r="G220">
        <f t="shared" si="114"/>
        <v>8.5038181174805364E-5</v>
      </c>
      <c r="I220" s="1">
        <v>0.81817600000000001</v>
      </c>
      <c r="J220">
        <f t="shared" si="115"/>
        <v>1.1342368055555554E-4</v>
      </c>
      <c r="M220">
        <f t="shared" si="116"/>
        <v>0</v>
      </c>
      <c r="P220">
        <f t="shared" si="117"/>
        <v>0</v>
      </c>
      <c r="S220">
        <f t="shared" si="118"/>
        <v>0</v>
      </c>
      <c r="V220">
        <f t="shared" si="119"/>
        <v>0</v>
      </c>
      <c r="Y220">
        <f t="shared" si="120"/>
        <v>0</v>
      </c>
      <c r="AB220">
        <f t="shared" si="147"/>
        <v>218</v>
      </c>
      <c r="AC220" s="1">
        <v>0.98449699999999996</v>
      </c>
      <c r="AD220">
        <f t="shared" si="121"/>
        <v>6.8283090277777777E-5</v>
      </c>
      <c r="AF220" s="1">
        <v>0.29861500000000002</v>
      </c>
      <c r="AG220">
        <f t="shared" si="122"/>
        <v>4.1162091295116774E-5</v>
      </c>
      <c r="AJ220">
        <f t="shared" si="123"/>
        <v>0</v>
      </c>
      <c r="AM220">
        <f t="shared" si="124"/>
        <v>0</v>
      </c>
      <c r="AP220">
        <f t="shared" si="125"/>
        <v>0</v>
      </c>
      <c r="AS220">
        <f t="shared" si="126"/>
        <v>0</v>
      </c>
      <c r="AV220">
        <f t="shared" si="127"/>
        <v>0</v>
      </c>
      <c r="AY220">
        <f t="shared" si="148"/>
        <v>218</v>
      </c>
      <c r="AZ220" s="1">
        <v>0.67569000000000001</v>
      </c>
      <c r="BA220">
        <f t="shared" si="128"/>
        <v>4.6773506944444438E-5</v>
      </c>
      <c r="BD220">
        <f t="shared" si="129"/>
        <v>0</v>
      </c>
      <c r="BG220">
        <f t="shared" si="130"/>
        <v>0</v>
      </c>
      <c r="BJ220">
        <f t="shared" si="131"/>
        <v>0</v>
      </c>
      <c r="BM220">
        <f t="shared" si="132"/>
        <v>0</v>
      </c>
      <c r="BZ220">
        <f t="shared" si="149"/>
        <v>218</v>
      </c>
      <c r="CA220" s="1">
        <v>0.75988800000000001</v>
      </c>
      <c r="CB220">
        <f t="shared" si="133"/>
        <v>5.6844769285208777E-5</v>
      </c>
      <c r="CE220">
        <f t="shared" si="134"/>
        <v>0</v>
      </c>
      <c r="CH220">
        <f t="shared" si="135"/>
        <v>0</v>
      </c>
      <c r="CK220">
        <f t="shared" si="136"/>
        <v>0</v>
      </c>
      <c r="CN220">
        <f t="shared" si="137"/>
        <v>0</v>
      </c>
      <c r="CQ220">
        <f t="shared" si="138"/>
        <v>0</v>
      </c>
      <c r="CT220">
        <f t="shared" si="139"/>
        <v>0</v>
      </c>
      <c r="CX220">
        <f t="shared" si="140"/>
        <v>0</v>
      </c>
      <c r="DA220">
        <f t="shared" si="141"/>
        <v>0</v>
      </c>
      <c r="DD220">
        <f t="shared" si="142"/>
        <v>0</v>
      </c>
      <c r="DG220">
        <f t="shared" si="143"/>
        <v>0</v>
      </c>
      <c r="DJ220">
        <f t="shared" si="144"/>
        <v>0</v>
      </c>
    </row>
    <row r="221" spans="4:114" x14ac:dyDescent="0.25">
      <c r="D221">
        <f t="shared" si="145"/>
        <v>219</v>
      </c>
      <c r="E221" s="1">
        <f t="shared" si="146"/>
        <v>1.1938541666666668E-2</v>
      </c>
      <c r="F221" s="1">
        <v>1.1325099999999999</v>
      </c>
      <c r="G221">
        <f t="shared" si="114"/>
        <v>8.4900898796886042E-5</v>
      </c>
      <c r="I221" s="1">
        <v>0.81512499999999999</v>
      </c>
      <c r="J221">
        <f t="shared" si="115"/>
        <v>1.1297868055555556E-4</v>
      </c>
      <c r="M221">
        <f t="shared" si="116"/>
        <v>0</v>
      </c>
      <c r="P221">
        <f t="shared" si="117"/>
        <v>0</v>
      </c>
      <c r="S221">
        <f t="shared" si="118"/>
        <v>0</v>
      </c>
      <c r="V221">
        <f t="shared" si="119"/>
        <v>0</v>
      </c>
      <c r="Y221">
        <f t="shared" si="120"/>
        <v>0</v>
      </c>
      <c r="AB221">
        <f t="shared" si="147"/>
        <v>219</v>
      </c>
      <c r="AC221" s="1">
        <v>0.98205600000000004</v>
      </c>
      <c r="AD221">
        <f t="shared" si="121"/>
        <v>6.8092361111111104E-5</v>
      </c>
      <c r="AF221" s="1">
        <v>0.29336499999999999</v>
      </c>
      <c r="AG221">
        <f t="shared" si="122"/>
        <v>4.0429979299363053E-5</v>
      </c>
      <c r="AJ221">
        <f t="shared" si="123"/>
        <v>0</v>
      </c>
      <c r="AM221">
        <f t="shared" si="124"/>
        <v>0</v>
      </c>
      <c r="AP221">
        <f t="shared" si="125"/>
        <v>0</v>
      </c>
      <c r="AS221">
        <f t="shared" si="126"/>
        <v>0</v>
      </c>
      <c r="AV221">
        <f t="shared" si="127"/>
        <v>0</v>
      </c>
      <c r="AY221">
        <f t="shared" si="148"/>
        <v>219</v>
      </c>
      <c r="AZ221" s="1">
        <v>0.67138699999999996</v>
      </c>
      <c r="BA221">
        <f t="shared" si="128"/>
        <v>4.64746875E-5</v>
      </c>
      <c r="BD221">
        <f t="shared" si="129"/>
        <v>0</v>
      </c>
      <c r="BG221">
        <f t="shared" si="130"/>
        <v>0</v>
      </c>
      <c r="BJ221">
        <f t="shared" si="131"/>
        <v>0</v>
      </c>
      <c r="BM221">
        <f t="shared" si="132"/>
        <v>0</v>
      </c>
      <c r="BZ221">
        <f t="shared" si="149"/>
        <v>219</v>
      </c>
      <c r="CA221" s="1">
        <v>0.75561500000000004</v>
      </c>
      <c r="CB221">
        <f t="shared" si="133"/>
        <v>5.6524256192498229E-5</v>
      </c>
      <c r="CE221">
        <f t="shared" si="134"/>
        <v>0</v>
      </c>
      <c r="CH221">
        <f t="shared" si="135"/>
        <v>0</v>
      </c>
      <c r="CK221">
        <f t="shared" si="136"/>
        <v>0</v>
      </c>
      <c r="CN221">
        <f t="shared" si="137"/>
        <v>0</v>
      </c>
      <c r="CQ221">
        <f t="shared" si="138"/>
        <v>0</v>
      </c>
      <c r="CT221">
        <f t="shared" si="139"/>
        <v>0</v>
      </c>
      <c r="CX221">
        <f t="shared" si="140"/>
        <v>0</v>
      </c>
      <c r="DA221">
        <f t="shared" si="141"/>
        <v>0</v>
      </c>
      <c r="DD221">
        <f t="shared" si="142"/>
        <v>0</v>
      </c>
      <c r="DG221">
        <f t="shared" si="143"/>
        <v>0</v>
      </c>
      <c r="DJ221">
        <f t="shared" si="144"/>
        <v>0</v>
      </c>
    </row>
    <row r="222" spans="4:114" x14ac:dyDescent="0.25">
      <c r="D222">
        <f t="shared" si="145"/>
        <v>220</v>
      </c>
      <c r="E222" s="1">
        <f t="shared" si="146"/>
        <v>1.1993055555555557E-2</v>
      </c>
      <c r="F222" s="1">
        <v>1.1309800000000001</v>
      </c>
      <c r="G222">
        <f t="shared" si="114"/>
        <v>8.4774869072894553E-5</v>
      </c>
      <c r="I222" s="1">
        <v>0.81176800000000005</v>
      </c>
      <c r="J222">
        <f t="shared" si="115"/>
        <v>1.1253361111111111E-4</v>
      </c>
      <c r="M222">
        <f t="shared" si="116"/>
        <v>0</v>
      </c>
      <c r="P222">
        <f t="shared" si="117"/>
        <v>0</v>
      </c>
      <c r="S222">
        <f t="shared" si="118"/>
        <v>0</v>
      </c>
      <c r="V222">
        <f t="shared" si="119"/>
        <v>0</v>
      </c>
      <c r="Y222">
        <f t="shared" si="120"/>
        <v>0</v>
      </c>
      <c r="AB222">
        <f t="shared" si="147"/>
        <v>220</v>
      </c>
      <c r="AC222" s="1">
        <v>0.97900399999999999</v>
      </c>
      <c r="AD222">
        <f t="shared" si="121"/>
        <v>6.7912222222222214E-5</v>
      </c>
      <c r="AF222" s="1">
        <v>0.28808600000000001</v>
      </c>
      <c r="AG222">
        <f t="shared" si="122"/>
        <v>3.9700022823779199E-5</v>
      </c>
      <c r="AJ222">
        <f t="shared" si="123"/>
        <v>0</v>
      </c>
      <c r="AM222">
        <f t="shared" si="124"/>
        <v>0</v>
      </c>
      <c r="AP222">
        <f t="shared" si="125"/>
        <v>0</v>
      </c>
      <c r="AS222">
        <f t="shared" si="126"/>
        <v>0</v>
      </c>
      <c r="AV222">
        <f t="shared" si="127"/>
        <v>0</v>
      </c>
      <c r="AY222">
        <f t="shared" si="148"/>
        <v>220</v>
      </c>
      <c r="AZ222" s="1">
        <v>0.66708400000000001</v>
      </c>
      <c r="BA222">
        <f t="shared" si="128"/>
        <v>4.6176909722222222E-5</v>
      </c>
      <c r="BD222">
        <f t="shared" si="129"/>
        <v>0</v>
      </c>
      <c r="BG222">
        <f t="shared" si="130"/>
        <v>0</v>
      </c>
      <c r="BJ222">
        <f t="shared" si="131"/>
        <v>0</v>
      </c>
      <c r="BM222">
        <f t="shared" si="132"/>
        <v>0</v>
      </c>
      <c r="BZ222">
        <f t="shared" si="149"/>
        <v>220</v>
      </c>
      <c r="CA222" s="1">
        <v>0.75134299999999998</v>
      </c>
      <c r="CB222">
        <f t="shared" si="133"/>
        <v>5.6215183297947631E-5</v>
      </c>
      <c r="CE222">
        <f t="shared" si="134"/>
        <v>0</v>
      </c>
      <c r="CH222">
        <f t="shared" si="135"/>
        <v>0</v>
      </c>
      <c r="CK222">
        <f t="shared" si="136"/>
        <v>0</v>
      </c>
      <c r="CN222">
        <f t="shared" si="137"/>
        <v>0</v>
      </c>
      <c r="CQ222">
        <f t="shared" si="138"/>
        <v>0</v>
      </c>
      <c r="CT222">
        <f t="shared" si="139"/>
        <v>0</v>
      </c>
      <c r="CX222">
        <f t="shared" si="140"/>
        <v>0</v>
      </c>
      <c r="DA222">
        <f t="shared" si="141"/>
        <v>0</v>
      </c>
      <c r="DD222">
        <f t="shared" si="142"/>
        <v>0</v>
      </c>
      <c r="DG222">
        <f t="shared" si="143"/>
        <v>0</v>
      </c>
      <c r="DJ222">
        <f t="shared" si="144"/>
        <v>0</v>
      </c>
    </row>
    <row r="223" spans="4:114" x14ac:dyDescent="0.25">
      <c r="D223">
        <f t="shared" si="145"/>
        <v>221</v>
      </c>
      <c r="E223" s="1">
        <f t="shared" si="146"/>
        <v>1.2047569444444446E-2</v>
      </c>
      <c r="F223" s="1">
        <v>1.1291500000000001</v>
      </c>
      <c r="G223">
        <f t="shared" si="114"/>
        <v>8.4625958952583164E-5</v>
      </c>
      <c r="I223" s="1">
        <v>0.80871599999999999</v>
      </c>
      <c r="J223">
        <f t="shared" si="115"/>
        <v>1.1210972222222223E-4</v>
      </c>
      <c r="M223">
        <f t="shared" si="116"/>
        <v>0</v>
      </c>
      <c r="P223">
        <f t="shared" si="117"/>
        <v>0</v>
      </c>
      <c r="S223">
        <f t="shared" si="118"/>
        <v>0</v>
      </c>
      <c r="V223">
        <f t="shared" si="119"/>
        <v>0</v>
      </c>
      <c r="Y223">
        <f t="shared" si="120"/>
        <v>0</v>
      </c>
      <c r="AB223">
        <f t="shared" si="147"/>
        <v>221</v>
      </c>
      <c r="AC223" s="1">
        <v>0.97686799999999996</v>
      </c>
      <c r="AD223">
        <f t="shared" si="121"/>
        <v>6.7721493055555556E-5</v>
      </c>
      <c r="AF223" s="1">
        <v>0.28286699999999998</v>
      </c>
      <c r="AG223">
        <f t="shared" si="122"/>
        <v>3.897215233545647E-5</v>
      </c>
      <c r="AJ223">
        <f t="shared" si="123"/>
        <v>0</v>
      </c>
      <c r="AM223">
        <f t="shared" si="124"/>
        <v>0</v>
      </c>
      <c r="AP223">
        <f t="shared" si="125"/>
        <v>0</v>
      </c>
      <c r="AS223">
        <f t="shared" si="126"/>
        <v>0</v>
      </c>
      <c r="AV223">
        <f t="shared" si="127"/>
        <v>0</v>
      </c>
      <c r="AY223">
        <f t="shared" si="148"/>
        <v>221</v>
      </c>
      <c r="AZ223" s="1">
        <v>0.66281100000000004</v>
      </c>
      <c r="BA223">
        <f t="shared" si="128"/>
        <v>4.5879131944444444E-5</v>
      </c>
      <c r="BD223">
        <f t="shared" si="129"/>
        <v>0</v>
      </c>
      <c r="BG223">
        <f t="shared" si="130"/>
        <v>0</v>
      </c>
      <c r="BJ223">
        <f t="shared" si="131"/>
        <v>0</v>
      </c>
      <c r="BM223">
        <f t="shared" si="132"/>
        <v>0</v>
      </c>
      <c r="BZ223">
        <f t="shared" si="149"/>
        <v>221</v>
      </c>
      <c r="CA223" s="1">
        <v>0.74737500000000001</v>
      </c>
      <c r="CB223">
        <f t="shared" si="133"/>
        <v>5.5916425336164189E-5</v>
      </c>
      <c r="CE223">
        <f t="shared" si="134"/>
        <v>0</v>
      </c>
      <c r="CH223">
        <f t="shared" si="135"/>
        <v>0</v>
      </c>
      <c r="CK223">
        <f t="shared" si="136"/>
        <v>0</v>
      </c>
      <c r="CN223">
        <f t="shared" si="137"/>
        <v>0</v>
      </c>
      <c r="CQ223">
        <f t="shared" si="138"/>
        <v>0</v>
      </c>
      <c r="CT223">
        <f t="shared" si="139"/>
        <v>0</v>
      </c>
      <c r="CX223">
        <f t="shared" si="140"/>
        <v>0</v>
      </c>
      <c r="DA223">
        <f t="shared" si="141"/>
        <v>0</v>
      </c>
      <c r="DD223">
        <f t="shared" si="142"/>
        <v>0</v>
      </c>
      <c r="DG223">
        <f t="shared" si="143"/>
        <v>0</v>
      </c>
      <c r="DJ223">
        <f t="shared" si="144"/>
        <v>0</v>
      </c>
    </row>
    <row r="224" spans="4:114" x14ac:dyDescent="0.25">
      <c r="D224">
        <f t="shared" si="145"/>
        <v>222</v>
      </c>
      <c r="E224" s="1">
        <f t="shared" si="146"/>
        <v>1.2102083333333334E-2</v>
      </c>
      <c r="F224" s="1">
        <v>1.1270100000000001</v>
      </c>
      <c r="G224">
        <f t="shared" si="114"/>
        <v>8.4465796178343969E-5</v>
      </c>
      <c r="I224" s="1">
        <v>0.80566400000000005</v>
      </c>
      <c r="J224">
        <f t="shared" si="115"/>
        <v>1.1166465277777778E-4</v>
      </c>
      <c r="M224">
        <f t="shared" si="116"/>
        <v>0</v>
      </c>
      <c r="P224">
        <f t="shared" si="117"/>
        <v>0</v>
      </c>
      <c r="S224">
        <f t="shared" si="118"/>
        <v>0</v>
      </c>
      <c r="V224">
        <f t="shared" si="119"/>
        <v>0</v>
      </c>
      <c r="Y224">
        <f t="shared" si="120"/>
        <v>0</v>
      </c>
      <c r="AB224">
        <f t="shared" si="147"/>
        <v>222</v>
      </c>
      <c r="AC224" s="1">
        <v>0.97351100000000002</v>
      </c>
      <c r="AD224">
        <f t="shared" si="121"/>
        <v>6.7530763888888883E-5</v>
      </c>
      <c r="AF224" s="1">
        <v>0.27761799999999998</v>
      </c>
      <c r="AG224">
        <f t="shared" si="122"/>
        <v>3.8237954352441603E-5</v>
      </c>
      <c r="AJ224">
        <f t="shared" si="123"/>
        <v>0</v>
      </c>
      <c r="AM224">
        <f t="shared" si="124"/>
        <v>0</v>
      </c>
      <c r="AP224">
        <f t="shared" si="125"/>
        <v>0</v>
      </c>
      <c r="AS224">
        <f t="shared" si="126"/>
        <v>0</v>
      </c>
      <c r="AV224">
        <f t="shared" si="127"/>
        <v>0</v>
      </c>
      <c r="AY224">
        <f t="shared" si="148"/>
        <v>222</v>
      </c>
      <c r="AZ224" s="1">
        <v>0.65850799999999998</v>
      </c>
      <c r="BA224">
        <f t="shared" si="128"/>
        <v>4.5578194444444442E-5</v>
      </c>
      <c r="BD224">
        <f t="shared" si="129"/>
        <v>0</v>
      </c>
      <c r="BG224">
        <f t="shared" si="130"/>
        <v>0</v>
      </c>
      <c r="BJ224">
        <f t="shared" si="131"/>
        <v>0</v>
      </c>
      <c r="BM224">
        <f t="shared" si="132"/>
        <v>0</v>
      </c>
      <c r="BZ224">
        <f t="shared" si="149"/>
        <v>222</v>
      </c>
      <c r="CA224" s="1">
        <v>0.74337799999999998</v>
      </c>
      <c r="CB224">
        <f t="shared" si="133"/>
        <v>5.5615379334748761E-5</v>
      </c>
      <c r="CE224">
        <f t="shared" si="134"/>
        <v>0</v>
      </c>
      <c r="CH224">
        <f t="shared" si="135"/>
        <v>0</v>
      </c>
      <c r="CK224">
        <f t="shared" si="136"/>
        <v>0</v>
      </c>
      <c r="CN224">
        <f t="shared" si="137"/>
        <v>0</v>
      </c>
      <c r="CQ224">
        <f t="shared" si="138"/>
        <v>0</v>
      </c>
      <c r="CT224">
        <f t="shared" si="139"/>
        <v>0</v>
      </c>
      <c r="CX224">
        <f t="shared" si="140"/>
        <v>0</v>
      </c>
      <c r="DA224">
        <f t="shared" si="141"/>
        <v>0</v>
      </c>
      <c r="DD224">
        <f t="shared" si="142"/>
        <v>0</v>
      </c>
      <c r="DG224">
        <f t="shared" si="143"/>
        <v>0</v>
      </c>
      <c r="DJ224">
        <f t="shared" si="144"/>
        <v>0</v>
      </c>
    </row>
    <row r="225" spans="4:114" x14ac:dyDescent="0.25">
      <c r="D225">
        <f t="shared" si="145"/>
        <v>223</v>
      </c>
      <c r="E225" s="1">
        <f t="shared" si="146"/>
        <v>1.2156597222222223E-2</v>
      </c>
      <c r="F225" s="1">
        <v>1.1248800000000001</v>
      </c>
      <c r="G225">
        <f t="shared" si="114"/>
        <v>8.4328513800424634E-5</v>
      </c>
      <c r="I225" s="1">
        <v>0.80230699999999999</v>
      </c>
      <c r="J225">
        <f t="shared" si="115"/>
        <v>1.1124083333333334E-4</v>
      </c>
      <c r="M225">
        <f t="shared" si="116"/>
        <v>0</v>
      </c>
      <c r="P225">
        <f t="shared" si="117"/>
        <v>0</v>
      </c>
      <c r="S225">
        <f t="shared" si="118"/>
        <v>0</v>
      </c>
      <c r="V225">
        <f t="shared" si="119"/>
        <v>0</v>
      </c>
      <c r="Y225">
        <f t="shared" si="120"/>
        <v>0</v>
      </c>
      <c r="AB225">
        <f t="shared" si="147"/>
        <v>223</v>
      </c>
      <c r="AC225" s="1">
        <v>0.97137499999999999</v>
      </c>
      <c r="AD225">
        <f t="shared" si="121"/>
        <v>6.732940972222222E-5</v>
      </c>
      <c r="AF225" s="1">
        <v>0.27230799999999999</v>
      </c>
      <c r="AG225">
        <f t="shared" si="122"/>
        <v>3.7510153397027602E-5</v>
      </c>
      <c r="AJ225">
        <f t="shared" si="123"/>
        <v>0</v>
      </c>
      <c r="AM225">
        <f t="shared" si="124"/>
        <v>0</v>
      </c>
      <c r="AP225">
        <f t="shared" si="125"/>
        <v>0</v>
      </c>
      <c r="AS225">
        <f t="shared" si="126"/>
        <v>0</v>
      </c>
      <c r="AV225">
        <f t="shared" si="127"/>
        <v>0</v>
      </c>
      <c r="AY225">
        <f t="shared" si="148"/>
        <v>223</v>
      </c>
      <c r="AZ225" s="1">
        <v>0.65414399999999995</v>
      </c>
      <c r="BA225">
        <f t="shared" si="128"/>
        <v>4.527833333333333E-5</v>
      </c>
      <c r="BD225">
        <f t="shared" si="129"/>
        <v>0</v>
      </c>
      <c r="BG225">
        <f t="shared" si="130"/>
        <v>0</v>
      </c>
      <c r="BJ225">
        <f t="shared" si="131"/>
        <v>0</v>
      </c>
      <c r="BM225">
        <f t="shared" si="132"/>
        <v>0</v>
      </c>
      <c r="BZ225">
        <f t="shared" si="149"/>
        <v>223</v>
      </c>
      <c r="CA225" s="1">
        <v>0.73934900000000003</v>
      </c>
      <c r="CB225">
        <f t="shared" si="133"/>
        <v>5.5314333333333333E-5</v>
      </c>
      <c r="CE225">
        <f t="shared" si="134"/>
        <v>0</v>
      </c>
      <c r="CH225">
        <f t="shared" si="135"/>
        <v>0</v>
      </c>
      <c r="CK225">
        <f t="shared" si="136"/>
        <v>0</v>
      </c>
      <c r="CN225">
        <f t="shared" si="137"/>
        <v>0</v>
      </c>
      <c r="CQ225">
        <f t="shared" si="138"/>
        <v>0</v>
      </c>
      <c r="CT225">
        <f t="shared" si="139"/>
        <v>0</v>
      </c>
      <c r="CX225">
        <f t="shared" si="140"/>
        <v>0</v>
      </c>
      <c r="DA225">
        <f t="shared" si="141"/>
        <v>0</v>
      </c>
      <c r="DD225">
        <f t="shared" si="142"/>
        <v>0</v>
      </c>
      <c r="DG225">
        <f t="shared" si="143"/>
        <v>0</v>
      </c>
      <c r="DJ225">
        <f t="shared" si="144"/>
        <v>0</v>
      </c>
    </row>
    <row r="226" spans="4:114" x14ac:dyDescent="0.25">
      <c r="D226">
        <f t="shared" si="145"/>
        <v>224</v>
      </c>
      <c r="E226" s="1">
        <f t="shared" si="146"/>
        <v>1.2211111111111112E-2</v>
      </c>
      <c r="F226" s="1">
        <v>1.1233500000000001</v>
      </c>
      <c r="G226">
        <f t="shared" si="114"/>
        <v>8.4191231422505312E-5</v>
      </c>
      <c r="I226" s="1">
        <v>0.79956099999999997</v>
      </c>
      <c r="J226">
        <f t="shared" si="115"/>
        <v>1.1079576388888888E-4</v>
      </c>
      <c r="M226">
        <f t="shared" si="116"/>
        <v>0</v>
      </c>
      <c r="P226">
        <f t="shared" si="117"/>
        <v>0</v>
      </c>
      <c r="S226">
        <f t="shared" si="118"/>
        <v>0</v>
      </c>
      <c r="V226">
        <f t="shared" si="119"/>
        <v>0</v>
      </c>
      <c r="Y226">
        <f t="shared" si="120"/>
        <v>0</v>
      </c>
      <c r="AB226">
        <f t="shared" si="147"/>
        <v>224</v>
      </c>
      <c r="AC226" s="1">
        <v>0.96771200000000002</v>
      </c>
      <c r="AD226">
        <f t="shared" si="121"/>
        <v>6.7117465277777787E-5</v>
      </c>
      <c r="AF226" s="1">
        <v>0.26715100000000003</v>
      </c>
      <c r="AG226">
        <f t="shared" si="122"/>
        <v>3.678443842887474E-5</v>
      </c>
      <c r="AJ226">
        <f t="shared" si="123"/>
        <v>0</v>
      </c>
      <c r="AM226">
        <f t="shared" si="124"/>
        <v>0</v>
      </c>
      <c r="AP226">
        <f t="shared" si="125"/>
        <v>0</v>
      </c>
      <c r="AS226">
        <f t="shared" si="126"/>
        <v>0</v>
      </c>
      <c r="AV226">
        <f t="shared" si="127"/>
        <v>0</v>
      </c>
      <c r="AY226">
        <f t="shared" si="148"/>
        <v>224</v>
      </c>
      <c r="AZ226" s="1">
        <v>0.64987200000000001</v>
      </c>
      <c r="BA226">
        <f t="shared" si="128"/>
        <v>4.4980590277777774E-5</v>
      </c>
      <c r="BD226">
        <f t="shared" si="129"/>
        <v>0</v>
      </c>
      <c r="BG226">
        <f t="shared" si="130"/>
        <v>0</v>
      </c>
      <c r="BJ226">
        <f t="shared" si="131"/>
        <v>0</v>
      </c>
      <c r="BM226">
        <f t="shared" si="132"/>
        <v>0</v>
      </c>
      <c r="BZ226">
        <f t="shared" si="149"/>
        <v>224</v>
      </c>
      <c r="CA226" s="1">
        <v>0.73535200000000001</v>
      </c>
      <c r="CB226">
        <f t="shared" si="133"/>
        <v>5.5013287331917892E-5</v>
      </c>
      <c r="CE226">
        <f t="shared" si="134"/>
        <v>0</v>
      </c>
      <c r="CH226">
        <f t="shared" si="135"/>
        <v>0</v>
      </c>
      <c r="CK226">
        <f t="shared" si="136"/>
        <v>0</v>
      </c>
      <c r="CN226">
        <f t="shared" si="137"/>
        <v>0</v>
      </c>
      <c r="CQ226">
        <f t="shared" si="138"/>
        <v>0</v>
      </c>
      <c r="CT226">
        <f t="shared" si="139"/>
        <v>0</v>
      </c>
      <c r="CX226">
        <f t="shared" si="140"/>
        <v>0</v>
      </c>
      <c r="DA226">
        <f t="shared" si="141"/>
        <v>0</v>
      </c>
      <c r="DD226">
        <f t="shared" si="142"/>
        <v>0</v>
      </c>
      <c r="DG226">
        <f t="shared" si="143"/>
        <v>0</v>
      </c>
      <c r="DJ226">
        <f t="shared" si="144"/>
        <v>0</v>
      </c>
    </row>
    <row r="227" spans="4:114" x14ac:dyDescent="0.25">
      <c r="D227">
        <f t="shared" si="145"/>
        <v>225</v>
      </c>
      <c r="E227" s="1">
        <f t="shared" si="146"/>
        <v>1.2265625E-2</v>
      </c>
      <c r="F227" s="1">
        <v>1.1212200000000001</v>
      </c>
      <c r="G227">
        <f t="shared" si="114"/>
        <v>8.4019440905874022E-5</v>
      </c>
      <c r="I227" s="1">
        <v>0.79589799999999999</v>
      </c>
      <c r="J227">
        <f t="shared" si="115"/>
        <v>1.1032951388888889E-4</v>
      </c>
      <c r="M227">
        <f t="shared" si="116"/>
        <v>0</v>
      </c>
      <c r="P227">
        <f t="shared" si="117"/>
        <v>0</v>
      </c>
      <c r="S227">
        <f t="shared" si="118"/>
        <v>0</v>
      </c>
      <c r="V227">
        <f t="shared" si="119"/>
        <v>0</v>
      </c>
      <c r="Y227">
        <f t="shared" si="120"/>
        <v>0</v>
      </c>
      <c r="AB227">
        <f t="shared" si="147"/>
        <v>225</v>
      </c>
      <c r="AC227" s="1">
        <v>0.96527099999999999</v>
      </c>
      <c r="AD227">
        <f t="shared" si="121"/>
        <v>6.6947951388888889E-5</v>
      </c>
      <c r="AF227" s="1">
        <v>0.26187100000000002</v>
      </c>
      <c r="AG227">
        <f t="shared" si="122"/>
        <v>3.6056567940552018E-5</v>
      </c>
      <c r="AJ227">
        <f t="shared" si="123"/>
        <v>0</v>
      </c>
      <c r="AM227">
        <f t="shared" si="124"/>
        <v>0</v>
      </c>
      <c r="AP227">
        <f t="shared" si="125"/>
        <v>0</v>
      </c>
      <c r="AS227">
        <f t="shared" si="126"/>
        <v>0</v>
      </c>
      <c r="AV227">
        <f t="shared" si="127"/>
        <v>0</v>
      </c>
      <c r="AY227">
        <f t="shared" si="148"/>
        <v>225</v>
      </c>
      <c r="AZ227" s="1">
        <v>0.64556899999999995</v>
      </c>
      <c r="BA227">
        <f t="shared" si="128"/>
        <v>4.4680694444444439E-5</v>
      </c>
      <c r="BD227">
        <f t="shared" si="129"/>
        <v>0</v>
      </c>
      <c r="BG227">
        <f t="shared" si="130"/>
        <v>0</v>
      </c>
      <c r="BJ227">
        <f t="shared" si="131"/>
        <v>0</v>
      </c>
      <c r="BM227">
        <f t="shared" si="132"/>
        <v>0</v>
      </c>
      <c r="BZ227">
        <f t="shared" si="149"/>
        <v>225</v>
      </c>
      <c r="CA227" s="1">
        <v>0.73132299999999995</v>
      </c>
      <c r="CB227">
        <f t="shared" si="133"/>
        <v>5.4711078556263266E-5</v>
      </c>
      <c r="CE227">
        <f t="shared" si="134"/>
        <v>0</v>
      </c>
      <c r="CH227">
        <f t="shared" si="135"/>
        <v>0</v>
      </c>
      <c r="CK227">
        <f t="shared" si="136"/>
        <v>0</v>
      </c>
      <c r="CN227">
        <f t="shared" si="137"/>
        <v>0</v>
      </c>
      <c r="CQ227">
        <f t="shared" si="138"/>
        <v>0</v>
      </c>
      <c r="CT227">
        <f t="shared" si="139"/>
        <v>0</v>
      </c>
      <c r="CX227">
        <f t="shared" si="140"/>
        <v>0</v>
      </c>
      <c r="DA227">
        <f t="shared" si="141"/>
        <v>0</v>
      </c>
      <c r="DD227">
        <f t="shared" si="142"/>
        <v>0</v>
      </c>
      <c r="DG227">
        <f t="shared" si="143"/>
        <v>0</v>
      </c>
      <c r="DJ227">
        <f t="shared" si="144"/>
        <v>0</v>
      </c>
    </row>
    <row r="228" spans="4:114" x14ac:dyDescent="0.25">
      <c r="D228">
        <f t="shared" si="145"/>
        <v>226</v>
      </c>
      <c r="E228" s="1">
        <f t="shared" si="146"/>
        <v>1.2320138888888889E-2</v>
      </c>
      <c r="F228" s="1">
        <v>1.11877</v>
      </c>
      <c r="G228">
        <f t="shared" si="114"/>
        <v>8.3858903043170551E-5</v>
      </c>
      <c r="I228" s="1">
        <v>0.79284699999999997</v>
      </c>
      <c r="J228">
        <f t="shared" si="115"/>
        <v>1.0990569444444445E-4</v>
      </c>
      <c r="M228">
        <f t="shared" si="116"/>
        <v>0</v>
      </c>
      <c r="P228">
        <f t="shared" si="117"/>
        <v>0</v>
      </c>
      <c r="S228">
        <f t="shared" si="118"/>
        <v>0</v>
      </c>
      <c r="V228">
        <f t="shared" si="119"/>
        <v>0</v>
      </c>
      <c r="Y228">
        <f t="shared" si="120"/>
        <v>0</v>
      </c>
      <c r="AB228">
        <f t="shared" si="147"/>
        <v>226</v>
      </c>
      <c r="AC228" s="1">
        <v>0.96282999999999996</v>
      </c>
      <c r="AD228">
        <f t="shared" si="121"/>
        <v>6.6767812499999999E-5</v>
      </c>
      <c r="AF228" s="1">
        <v>0.25668299999999999</v>
      </c>
      <c r="AG228">
        <f t="shared" si="122"/>
        <v>3.5326611464968157E-5</v>
      </c>
      <c r="AJ228">
        <f t="shared" si="123"/>
        <v>0</v>
      </c>
      <c r="AM228">
        <f t="shared" si="124"/>
        <v>0</v>
      </c>
      <c r="AP228">
        <f t="shared" si="125"/>
        <v>0</v>
      </c>
      <c r="AS228">
        <f t="shared" si="126"/>
        <v>0</v>
      </c>
      <c r="AV228">
        <f t="shared" si="127"/>
        <v>0</v>
      </c>
      <c r="AY228">
        <f t="shared" si="148"/>
        <v>226</v>
      </c>
      <c r="AZ228" s="1">
        <v>0.641235</v>
      </c>
      <c r="BA228">
        <f t="shared" si="128"/>
        <v>4.4383993055555558E-5</v>
      </c>
      <c r="BD228">
        <f t="shared" si="129"/>
        <v>0</v>
      </c>
      <c r="BG228">
        <f t="shared" si="130"/>
        <v>0</v>
      </c>
      <c r="BJ228">
        <f t="shared" si="131"/>
        <v>0</v>
      </c>
      <c r="BM228">
        <f t="shared" si="132"/>
        <v>0</v>
      </c>
      <c r="BZ228">
        <f t="shared" si="149"/>
        <v>226</v>
      </c>
      <c r="CA228" s="1">
        <v>0.72729500000000002</v>
      </c>
      <c r="CB228">
        <f t="shared" si="133"/>
        <v>5.4407744515215852E-5</v>
      </c>
      <c r="CE228">
        <f t="shared" si="134"/>
        <v>0</v>
      </c>
      <c r="CH228">
        <f t="shared" si="135"/>
        <v>0</v>
      </c>
      <c r="CK228">
        <f t="shared" si="136"/>
        <v>0</v>
      </c>
      <c r="CN228">
        <f t="shared" si="137"/>
        <v>0</v>
      </c>
      <c r="CQ228">
        <f t="shared" si="138"/>
        <v>0</v>
      </c>
      <c r="CT228">
        <f t="shared" si="139"/>
        <v>0</v>
      </c>
      <c r="CX228">
        <f t="shared" si="140"/>
        <v>0</v>
      </c>
      <c r="DA228">
        <f t="shared" si="141"/>
        <v>0</v>
      </c>
      <c r="DD228">
        <f t="shared" si="142"/>
        <v>0</v>
      </c>
      <c r="DG228">
        <f t="shared" si="143"/>
        <v>0</v>
      </c>
      <c r="DJ228">
        <f t="shared" si="144"/>
        <v>0</v>
      </c>
    </row>
    <row r="229" spans="4:114" x14ac:dyDescent="0.25">
      <c r="D229">
        <f t="shared" si="145"/>
        <v>227</v>
      </c>
      <c r="E229" s="1">
        <f t="shared" si="146"/>
        <v>1.2374652777777778E-2</v>
      </c>
      <c r="F229" s="1">
        <v>1.11694</v>
      </c>
      <c r="G229">
        <f t="shared" si="114"/>
        <v>8.3721620665251243E-5</v>
      </c>
      <c r="I229" s="1">
        <v>0.78979500000000002</v>
      </c>
      <c r="J229">
        <f t="shared" si="115"/>
        <v>1.0948180555555553E-4</v>
      </c>
      <c r="M229">
        <f t="shared" si="116"/>
        <v>0</v>
      </c>
      <c r="P229">
        <f t="shared" si="117"/>
        <v>0</v>
      </c>
      <c r="S229">
        <f t="shared" si="118"/>
        <v>0</v>
      </c>
      <c r="V229">
        <f t="shared" si="119"/>
        <v>0</v>
      </c>
      <c r="Y229">
        <f t="shared" si="120"/>
        <v>0</v>
      </c>
      <c r="AB229">
        <f t="shared" si="147"/>
        <v>227</v>
      </c>
      <c r="AC229" s="1">
        <v>0.96008300000000002</v>
      </c>
      <c r="AD229">
        <f t="shared" si="121"/>
        <v>6.6555868055555553E-5</v>
      </c>
      <c r="AF229" s="1">
        <v>0.25137300000000001</v>
      </c>
      <c r="AG229">
        <f t="shared" si="122"/>
        <v>3.459241348195329E-5</v>
      </c>
      <c r="AJ229">
        <f t="shared" si="123"/>
        <v>0</v>
      </c>
      <c r="AM229">
        <f t="shared" si="124"/>
        <v>0</v>
      </c>
      <c r="AP229">
        <f t="shared" si="125"/>
        <v>0</v>
      </c>
      <c r="AS229">
        <f t="shared" si="126"/>
        <v>0</v>
      </c>
      <c r="AV229">
        <f t="shared" si="127"/>
        <v>0</v>
      </c>
      <c r="AY229">
        <f t="shared" si="148"/>
        <v>227</v>
      </c>
      <c r="AZ229" s="1">
        <v>0.63702400000000003</v>
      </c>
      <c r="BA229">
        <f t="shared" si="128"/>
        <v>4.4085173611111106E-5</v>
      </c>
      <c r="BD229">
        <f t="shared" si="129"/>
        <v>0</v>
      </c>
      <c r="BG229">
        <f t="shared" si="130"/>
        <v>0</v>
      </c>
      <c r="BJ229">
        <f t="shared" si="131"/>
        <v>0</v>
      </c>
      <c r="BM229">
        <f t="shared" si="132"/>
        <v>0</v>
      </c>
      <c r="BZ229">
        <f t="shared" si="149"/>
        <v>227</v>
      </c>
      <c r="CA229" s="1">
        <v>0.72323599999999999</v>
      </c>
      <c r="CB229">
        <f t="shared" si="133"/>
        <v>5.4105535739561212E-5</v>
      </c>
      <c r="CE229">
        <f t="shared" si="134"/>
        <v>0</v>
      </c>
      <c r="CH229">
        <f t="shared" si="135"/>
        <v>0</v>
      </c>
      <c r="CK229">
        <f t="shared" si="136"/>
        <v>0</v>
      </c>
      <c r="CN229">
        <f t="shared" si="137"/>
        <v>0</v>
      </c>
      <c r="CQ229">
        <f t="shared" si="138"/>
        <v>0</v>
      </c>
      <c r="CT229">
        <f t="shared" si="139"/>
        <v>0</v>
      </c>
      <c r="CX229">
        <f t="shared" si="140"/>
        <v>0</v>
      </c>
      <c r="DA229">
        <f t="shared" si="141"/>
        <v>0</v>
      </c>
      <c r="DD229">
        <f t="shared" si="142"/>
        <v>0</v>
      </c>
      <c r="DG229">
        <f t="shared" si="143"/>
        <v>0</v>
      </c>
      <c r="DJ229">
        <f t="shared" si="144"/>
        <v>0</v>
      </c>
    </row>
    <row r="230" spans="4:114" x14ac:dyDescent="0.25">
      <c r="D230">
        <f t="shared" si="145"/>
        <v>228</v>
      </c>
      <c r="E230" s="1">
        <f t="shared" si="146"/>
        <v>1.2429166666666668E-2</v>
      </c>
      <c r="F230" s="1">
        <v>1.11511</v>
      </c>
      <c r="G230">
        <f t="shared" si="114"/>
        <v>8.3573085633404103E-5</v>
      </c>
      <c r="I230" s="1">
        <v>0.78674299999999997</v>
      </c>
      <c r="J230">
        <f t="shared" si="115"/>
        <v>1.0903673611111112E-4</v>
      </c>
      <c r="M230">
        <f t="shared" si="116"/>
        <v>0</v>
      </c>
      <c r="P230">
        <f t="shared" si="117"/>
        <v>0</v>
      </c>
      <c r="S230">
        <f t="shared" si="118"/>
        <v>0</v>
      </c>
      <c r="V230">
        <f t="shared" si="119"/>
        <v>0</v>
      </c>
      <c r="Y230">
        <f t="shared" si="120"/>
        <v>0</v>
      </c>
      <c r="AB230">
        <f t="shared" si="147"/>
        <v>228</v>
      </c>
      <c r="AC230" s="1">
        <v>0.95672599999999997</v>
      </c>
      <c r="AD230">
        <f t="shared" si="121"/>
        <v>6.6354548611111111E-5</v>
      </c>
      <c r="AF230" s="1">
        <v>0.24612400000000001</v>
      </c>
      <c r="AG230">
        <f t="shared" si="122"/>
        <v>3.3864612526539275E-5</v>
      </c>
      <c r="AJ230">
        <f t="shared" si="123"/>
        <v>0</v>
      </c>
      <c r="AM230">
        <f t="shared" si="124"/>
        <v>0</v>
      </c>
      <c r="AP230">
        <f t="shared" si="125"/>
        <v>0</v>
      </c>
      <c r="AS230">
        <f t="shared" si="126"/>
        <v>0</v>
      </c>
      <c r="AV230">
        <f t="shared" si="127"/>
        <v>0</v>
      </c>
      <c r="AY230">
        <f t="shared" si="148"/>
        <v>228</v>
      </c>
      <c r="AZ230" s="1">
        <v>0.632629</v>
      </c>
      <c r="BA230">
        <f t="shared" si="128"/>
        <v>4.3785277777777785E-5</v>
      </c>
      <c r="BD230">
        <f t="shared" si="129"/>
        <v>0</v>
      </c>
      <c r="BG230">
        <f t="shared" si="130"/>
        <v>0</v>
      </c>
      <c r="BJ230">
        <f t="shared" si="131"/>
        <v>0</v>
      </c>
      <c r="BM230">
        <f t="shared" si="132"/>
        <v>0</v>
      </c>
      <c r="BZ230">
        <f t="shared" si="149"/>
        <v>228</v>
      </c>
      <c r="CA230" s="1">
        <v>0.71923800000000004</v>
      </c>
      <c r="CB230">
        <f t="shared" si="133"/>
        <v>5.3806777777777777E-5</v>
      </c>
      <c r="CE230">
        <f t="shared" si="134"/>
        <v>0</v>
      </c>
      <c r="CH230">
        <f t="shared" si="135"/>
        <v>0</v>
      </c>
      <c r="CK230">
        <f t="shared" si="136"/>
        <v>0</v>
      </c>
      <c r="CN230">
        <f t="shared" si="137"/>
        <v>0</v>
      </c>
      <c r="CQ230">
        <f t="shared" si="138"/>
        <v>0</v>
      </c>
      <c r="CT230">
        <f t="shared" si="139"/>
        <v>0</v>
      </c>
      <c r="CX230">
        <f t="shared" si="140"/>
        <v>0</v>
      </c>
      <c r="DA230">
        <f t="shared" si="141"/>
        <v>0</v>
      </c>
      <c r="DD230">
        <f t="shared" si="142"/>
        <v>0</v>
      </c>
      <c r="DG230">
        <f t="shared" si="143"/>
        <v>0</v>
      </c>
      <c r="DJ230">
        <f t="shared" si="144"/>
        <v>0</v>
      </c>
    </row>
    <row r="231" spans="4:114" x14ac:dyDescent="0.25">
      <c r="D231">
        <f t="shared" si="145"/>
        <v>229</v>
      </c>
      <c r="E231" s="1">
        <f t="shared" si="146"/>
        <v>1.2483680555555557E-2</v>
      </c>
      <c r="F231" s="1">
        <v>1.1129800000000001</v>
      </c>
      <c r="G231">
        <f t="shared" si="114"/>
        <v>8.3435803255484768E-5</v>
      </c>
      <c r="I231" s="1">
        <v>0.78338600000000003</v>
      </c>
      <c r="J231">
        <f t="shared" si="115"/>
        <v>1.0857048611111111E-4</v>
      </c>
      <c r="M231">
        <f t="shared" si="116"/>
        <v>0</v>
      </c>
      <c r="P231">
        <f t="shared" si="117"/>
        <v>0</v>
      </c>
      <c r="S231">
        <f t="shared" si="118"/>
        <v>0</v>
      </c>
      <c r="V231">
        <f t="shared" si="119"/>
        <v>0</v>
      </c>
      <c r="Y231">
        <f t="shared" si="120"/>
        <v>0</v>
      </c>
      <c r="AB231">
        <f t="shared" si="147"/>
        <v>229</v>
      </c>
      <c r="AC231" s="1">
        <v>0.95428500000000005</v>
      </c>
      <c r="AD231">
        <f t="shared" si="121"/>
        <v>6.6163819444444452E-5</v>
      </c>
      <c r="AF231" s="1">
        <v>0.24090600000000001</v>
      </c>
      <c r="AG231">
        <f t="shared" si="122"/>
        <v>3.3138897558386413E-5</v>
      </c>
      <c r="AJ231">
        <f t="shared" si="123"/>
        <v>0</v>
      </c>
      <c r="AM231">
        <f t="shared" si="124"/>
        <v>0</v>
      </c>
      <c r="AP231">
        <f t="shared" si="125"/>
        <v>0</v>
      </c>
      <c r="AS231">
        <f t="shared" si="126"/>
        <v>0</v>
      </c>
      <c r="AV231">
        <f t="shared" si="127"/>
        <v>0</v>
      </c>
      <c r="AY231">
        <f t="shared" si="148"/>
        <v>229</v>
      </c>
      <c r="AZ231" s="1">
        <v>0.62838700000000003</v>
      </c>
      <c r="BA231">
        <f t="shared" si="128"/>
        <v>4.3488576388888882E-5</v>
      </c>
      <c r="BD231">
        <f t="shared" si="129"/>
        <v>0</v>
      </c>
      <c r="BG231">
        <f t="shared" si="130"/>
        <v>0</v>
      </c>
      <c r="BJ231">
        <f t="shared" si="131"/>
        <v>0</v>
      </c>
      <c r="BM231">
        <f t="shared" si="132"/>
        <v>0</v>
      </c>
      <c r="BZ231">
        <f t="shared" si="149"/>
        <v>229</v>
      </c>
      <c r="CA231" s="1">
        <v>0.71527099999999999</v>
      </c>
      <c r="CB231">
        <f t="shared" si="133"/>
        <v>5.3505731776362342E-5</v>
      </c>
      <c r="CE231">
        <f t="shared" si="134"/>
        <v>0</v>
      </c>
      <c r="CH231">
        <f t="shared" si="135"/>
        <v>0</v>
      </c>
      <c r="CK231">
        <f t="shared" si="136"/>
        <v>0</v>
      </c>
      <c r="CN231">
        <f t="shared" si="137"/>
        <v>0</v>
      </c>
      <c r="CQ231">
        <f t="shared" si="138"/>
        <v>0</v>
      </c>
      <c r="CT231">
        <f t="shared" si="139"/>
        <v>0</v>
      </c>
      <c r="CX231">
        <f t="shared" si="140"/>
        <v>0</v>
      </c>
      <c r="DA231">
        <f t="shared" si="141"/>
        <v>0</v>
      </c>
      <c r="DD231">
        <f t="shared" si="142"/>
        <v>0</v>
      </c>
      <c r="DG231">
        <f t="shared" si="143"/>
        <v>0</v>
      </c>
      <c r="DJ231">
        <f t="shared" si="144"/>
        <v>0</v>
      </c>
    </row>
    <row r="232" spans="4:114" x14ac:dyDescent="0.25">
      <c r="D232">
        <f t="shared" si="145"/>
        <v>230</v>
      </c>
      <c r="E232" s="1">
        <f t="shared" si="146"/>
        <v>1.2538194444444446E-2</v>
      </c>
      <c r="F232" s="1">
        <v>1.11145</v>
      </c>
      <c r="G232">
        <f t="shared" si="114"/>
        <v>8.3309773531493279E-5</v>
      </c>
      <c r="I232" s="1">
        <v>0.78002899999999997</v>
      </c>
      <c r="J232">
        <f t="shared" si="115"/>
        <v>1.0816784722222222E-4</v>
      </c>
      <c r="M232">
        <f t="shared" si="116"/>
        <v>0</v>
      </c>
      <c r="P232">
        <f t="shared" si="117"/>
        <v>0</v>
      </c>
      <c r="S232">
        <f t="shared" si="118"/>
        <v>0</v>
      </c>
      <c r="V232">
        <f t="shared" si="119"/>
        <v>0</v>
      </c>
      <c r="Y232">
        <f t="shared" si="120"/>
        <v>0</v>
      </c>
      <c r="AB232">
        <f t="shared" si="147"/>
        <v>230</v>
      </c>
      <c r="AC232" s="1">
        <v>0.951233</v>
      </c>
      <c r="AD232">
        <f t="shared" si="121"/>
        <v>6.5973090277777766E-5</v>
      </c>
      <c r="AF232" s="1">
        <v>0.23568700000000001</v>
      </c>
      <c r="AG232">
        <f t="shared" si="122"/>
        <v>3.2415268577494697E-5</v>
      </c>
      <c r="AJ232">
        <f t="shared" si="123"/>
        <v>0</v>
      </c>
      <c r="AM232">
        <f t="shared" si="124"/>
        <v>0</v>
      </c>
      <c r="AP232">
        <f t="shared" si="125"/>
        <v>0</v>
      </c>
      <c r="AS232">
        <f t="shared" si="126"/>
        <v>0</v>
      </c>
      <c r="AV232">
        <f t="shared" si="127"/>
        <v>0</v>
      </c>
      <c r="AY232">
        <f t="shared" si="148"/>
        <v>230</v>
      </c>
      <c r="AZ232" s="1">
        <v>0.62408399999999997</v>
      </c>
      <c r="BA232">
        <f t="shared" si="128"/>
        <v>4.3191909722222223E-5</v>
      </c>
      <c r="BD232">
        <f t="shared" si="129"/>
        <v>0</v>
      </c>
      <c r="BG232">
        <f t="shared" si="130"/>
        <v>0</v>
      </c>
      <c r="BJ232">
        <f t="shared" si="131"/>
        <v>0</v>
      </c>
      <c r="BM232">
        <f t="shared" si="132"/>
        <v>0</v>
      </c>
      <c r="BZ232">
        <f t="shared" si="149"/>
        <v>230</v>
      </c>
      <c r="CA232" s="1">
        <v>0.71121199999999996</v>
      </c>
      <c r="CB232">
        <f t="shared" si="133"/>
        <v>5.3208099079971688E-5</v>
      </c>
      <c r="CE232">
        <f t="shared" si="134"/>
        <v>0</v>
      </c>
      <c r="CH232">
        <f t="shared" si="135"/>
        <v>0</v>
      </c>
      <c r="CK232">
        <f t="shared" si="136"/>
        <v>0</v>
      </c>
      <c r="CN232">
        <f t="shared" si="137"/>
        <v>0</v>
      </c>
      <c r="CQ232">
        <f t="shared" si="138"/>
        <v>0</v>
      </c>
      <c r="CT232">
        <f t="shared" si="139"/>
        <v>0</v>
      </c>
      <c r="CX232">
        <f t="shared" si="140"/>
        <v>0</v>
      </c>
      <c r="DA232">
        <f t="shared" si="141"/>
        <v>0</v>
      </c>
      <c r="DD232">
        <f t="shared" si="142"/>
        <v>0</v>
      </c>
      <c r="DG232">
        <f t="shared" si="143"/>
        <v>0</v>
      </c>
      <c r="DJ232">
        <f t="shared" si="144"/>
        <v>0</v>
      </c>
    </row>
    <row r="233" spans="4:114" x14ac:dyDescent="0.25">
      <c r="D233">
        <f t="shared" si="145"/>
        <v>231</v>
      </c>
      <c r="E233" s="1">
        <f t="shared" si="146"/>
        <v>1.2592708333333334E-2</v>
      </c>
      <c r="F233" s="1">
        <v>1.1096200000000001</v>
      </c>
      <c r="G233">
        <f t="shared" si="114"/>
        <v>8.3172491153573957E-5</v>
      </c>
      <c r="I233" s="1">
        <v>0.77758799999999995</v>
      </c>
      <c r="J233">
        <f t="shared" si="115"/>
        <v>1.0776520833333334E-4</v>
      </c>
      <c r="M233">
        <f t="shared" si="116"/>
        <v>0</v>
      </c>
      <c r="P233">
        <f t="shared" si="117"/>
        <v>0</v>
      </c>
      <c r="S233">
        <f t="shared" si="118"/>
        <v>0</v>
      </c>
      <c r="V233">
        <f t="shared" si="119"/>
        <v>0</v>
      </c>
      <c r="Y233">
        <f t="shared" si="120"/>
        <v>0</v>
      </c>
      <c r="AB233">
        <f t="shared" si="147"/>
        <v>231</v>
      </c>
      <c r="AC233" s="1">
        <v>0.94879199999999997</v>
      </c>
      <c r="AD233">
        <f t="shared" si="121"/>
        <v>6.579295138888889E-5</v>
      </c>
      <c r="AF233" s="1">
        <v>0.23049900000000001</v>
      </c>
      <c r="AG233">
        <f t="shared" si="122"/>
        <v>3.1695950636942673E-5</v>
      </c>
      <c r="AJ233">
        <f t="shared" si="123"/>
        <v>0</v>
      </c>
      <c r="AM233">
        <f t="shared" si="124"/>
        <v>0</v>
      </c>
      <c r="AP233">
        <f t="shared" si="125"/>
        <v>0</v>
      </c>
      <c r="AS233">
        <f t="shared" si="126"/>
        <v>0</v>
      </c>
      <c r="AV233">
        <f t="shared" si="127"/>
        <v>0</v>
      </c>
      <c r="AY233">
        <f t="shared" si="148"/>
        <v>231</v>
      </c>
      <c r="AZ233" s="1">
        <v>0.61984300000000003</v>
      </c>
      <c r="BA233">
        <f t="shared" si="128"/>
        <v>4.2894166666666667E-5</v>
      </c>
      <c r="BD233">
        <f t="shared" si="129"/>
        <v>0</v>
      </c>
      <c r="BG233">
        <f t="shared" si="130"/>
        <v>0</v>
      </c>
      <c r="BJ233">
        <f t="shared" si="131"/>
        <v>0</v>
      </c>
      <c r="BM233">
        <f t="shared" si="132"/>
        <v>0</v>
      </c>
      <c r="BZ233">
        <f t="shared" si="149"/>
        <v>231</v>
      </c>
      <c r="CA233" s="1">
        <v>0.70733599999999996</v>
      </c>
      <c r="CB233">
        <f t="shared" si="133"/>
        <v>5.2910503892427445E-5</v>
      </c>
      <c r="CE233">
        <f t="shared" si="134"/>
        <v>0</v>
      </c>
      <c r="CH233">
        <f t="shared" si="135"/>
        <v>0</v>
      </c>
      <c r="CK233">
        <f t="shared" si="136"/>
        <v>0</v>
      </c>
      <c r="CN233">
        <f t="shared" si="137"/>
        <v>0</v>
      </c>
      <c r="CQ233">
        <f t="shared" si="138"/>
        <v>0</v>
      </c>
      <c r="CT233">
        <f t="shared" si="139"/>
        <v>0</v>
      </c>
      <c r="CX233">
        <f t="shared" si="140"/>
        <v>0</v>
      </c>
      <c r="DA233">
        <f t="shared" si="141"/>
        <v>0</v>
      </c>
      <c r="DD233">
        <f t="shared" si="142"/>
        <v>0</v>
      </c>
      <c r="DG233">
        <f t="shared" si="143"/>
        <v>0</v>
      </c>
      <c r="DJ233">
        <f t="shared" si="144"/>
        <v>0</v>
      </c>
    </row>
    <row r="234" spans="4:114" x14ac:dyDescent="0.25">
      <c r="D234">
        <f t="shared" si="145"/>
        <v>232</v>
      </c>
      <c r="E234" s="1">
        <f t="shared" si="146"/>
        <v>1.2647222222222223E-2</v>
      </c>
      <c r="F234" s="1">
        <v>1.1077900000000001</v>
      </c>
      <c r="G234">
        <f t="shared" si="114"/>
        <v>8.3023581033262568E-5</v>
      </c>
      <c r="I234" s="1">
        <v>0.774231</v>
      </c>
      <c r="J234">
        <f t="shared" si="115"/>
        <v>1.0734131944444444E-4</v>
      </c>
      <c r="M234">
        <f t="shared" si="116"/>
        <v>0</v>
      </c>
      <c r="P234">
        <f t="shared" si="117"/>
        <v>0</v>
      </c>
      <c r="S234">
        <f t="shared" si="118"/>
        <v>0</v>
      </c>
      <c r="V234">
        <f t="shared" si="119"/>
        <v>0</v>
      </c>
      <c r="Y234">
        <f t="shared" si="120"/>
        <v>0</v>
      </c>
      <c r="AB234">
        <f t="shared" si="147"/>
        <v>232</v>
      </c>
      <c r="AC234" s="1">
        <v>0.94604500000000002</v>
      </c>
      <c r="AD234">
        <f t="shared" si="121"/>
        <v>6.5591597222222227E-5</v>
      </c>
      <c r="AF234" s="1">
        <v>0.22534199999999999</v>
      </c>
      <c r="AG234">
        <f t="shared" si="122"/>
        <v>3.0972391188959658E-5</v>
      </c>
      <c r="AJ234">
        <f t="shared" si="123"/>
        <v>0</v>
      </c>
      <c r="AM234">
        <f t="shared" si="124"/>
        <v>0</v>
      </c>
      <c r="AP234">
        <f t="shared" si="125"/>
        <v>0</v>
      </c>
      <c r="AS234">
        <f t="shared" si="126"/>
        <v>0</v>
      </c>
      <c r="AV234">
        <f t="shared" si="127"/>
        <v>0</v>
      </c>
      <c r="AY234">
        <f t="shared" si="148"/>
        <v>232</v>
      </c>
      <c r="AZ234" s="1">
        <v>0.61550899999999997</v>
      </c>
      <c r="BA234">
        <f t="shared" si="128"/>
        <v>4.2595347222222221E-5</v>
      </c>
      <c r="BD234">
        <f t="shared" si="129"/>
        <v>0</v>
      </c>
      <c r="BG234">
        <f t="shared" si="130"/>
        <v>0</v>
      </c>
      <c r="BJ234">
        <f t="shared" si="131"/>
        <v>0</v>
      </c>
      <c r="BM234">
        <f t="shared" si="132"/>
        <v>0</v>
      </c>
      <c r="BZ234">
        <f t="shared" si="149"/>
        <v>232</v>
      </c>
      <c r="CA234" s="1">
        <v>0.70327799999999996</v>
      </c>
      <c r="CB234">
        <f t="shared" si="133"/>
        <v>5.2611745930644009E-5</v>
      </c>
      <c r="CE234">
        <f t="shared" si="134"/>
        <v>0</v>
      </c>
      <c r="CH234">
        <f t="shared" si="135"/>
        <v>0</v>
      </c>
      <c r="CK234">
        <f t="shared" si="136"/>
        <v>0</v>
      </c>
      <c r="CN234">
        <f t="shared" si="137"/>
        <v>0</v>
      </c>
      <c r="CQ234">
        <f t="shared" si="138"/>
        <v>0</v>
      </c>
      <c r="CT234">
        <f t="shared" si="139"/>
        <v>0</v>
      </c>
      <c r="CX234">
        <f t="shared" si="140"/>
        <v>0</v>
      </c>
      <c r="DA234">
        <f t="shared" si="141"/>
        <v>0</v>
      </c>
      <c r="DD234">
        <f t="shared" si="142"/>
        <v>0</v>
      </c>
      <c r="DG234">
        <f t="shared" si="143"/>
        <v>0</v>
      </c>
      <c r="DJ234">
        <f t="shared" si="144"/>
        <v>0</v>
      </c>
    </row>
    <row r="235" spans="4:114" x14ac:dyDescent="0.25">
      <c r="D235">
        <f t="shared" si="145"/>
        <v>233</v>
      </c>
      <c r="E235" s="1">
        <f t="shared" si="146"/>
        <v>1.2701736111111112E-2</v>
      </c>
      <c r="F235" s="1">
        <v>1.10565</v>
      </c>
      <c r="G235">
        <f t="shared" si="114"/>
        <v>8.2863418259023373E-5</v>
      </c>
      <c r="I235" s="1">
        <v>0.77148399999999995</v>
      </c>
      <c r="J235">
        <f t="shared" si="115"/>
        <v>1.0691743055555554E-4</v>
      </c>
      <c r="M235">
        <f t="shared" si="116"/>
        <v>0</v>
      </c>
      <c r="P235">
        <f t="shared" si="117"/>
        <v>0</v>
      </c>
      <c r="S235">
        <f t="shared" si="118"/>
        <v>0</v>
      </c>
      <c r="V235">
        <f t="shared" si="119"/>
        <v>0</v>
      </c>
      <c r="Y235">
        <f t="shared" si="120"/>
        <v>0</v>
      </c>
      <c r="AB235">
        <f t="shared" si="147"/>
        <v>233</v>
      </c>
      <c r="AC235" s="1">
        <v>0.94299299999999997</v>
      </c>
      <c r="AD235">
        <f t="shared" si="121"/>
        <v>6.5390277777777772E-5</v>
      </c>
      <c r="AF235" s="1">
        <v>0.22009300000000001</v>
      </c>
      <c r="AG235">
        <f t="shared" si="122"/>
        <v>3.0240279193205947E-5</v>
      </c>
      <c r="AJ235">
        <f t="shared" si="123"/>
        <v>0</v>
      </c>
      <c r="AM235">
        <f t="shared" si="124"/>
        <v>0</v>
      </c>
      <c r="AP235">
        <f t="shared" si="125"/>
        <v>0</v>
      </c>
      <c r="AS235">
        <f t="shared" si="126"/>
        <v>0</v>
      </c>
      <c r="AV235">
        <f t="shared" si="127"/>
        <v>0</v>
      </c>
      <c r="AY235">
        <f t="shared" si="148"/>
        <v>233</v>
      </c>
      <c r="AZ235" s="1">
        <v>0.61123700000000003</v>
      </c>
      <c r="BA235">
        <f t="shared" si="128"/>
        <v>4.2299722222222222E-5</v>
      </c>
      <c r="BD235">
        <f t="shared" si="129"/>
        <v>0</v>
      </c>
      <c r="BG235">
        <f t="shared" si="130"/>
        <v>0</v>
      </c>
      <c r="BJ235">
        <f t="shared" si="131"/>
        <v>0</v>
      </c>
      <c r="BM235">
        <f t="shared" si="132"/>
        <v>0</v>
      </c>
      <c r="BZ235">
        <f t="shared" si="149"/>
        <v>233</v>
      </c>
      <c r="CA235" s="1">
        <v>0.69937099999999996</v>
      </c>
      <c r="CB235">
        <f t="shared" si="133"/>
        <v>5.2311825194621369E-5</v>
      </c>
      <c r="CE235">
        <f t="shared" si="134"/>
        <v>0</v>
      </c>
      <c r="CH235">
        <f t="shared" si="135"/>
        <v>0</v>
      </c>
      <c r="CK235">
        <f t="shared" si="136"/>
        <v>0</v>
      </c>
      <c r="CN235">
        <f t="shared" si="137"/>
        <v>0</v>
      </c>
      <c r="CQ235">
        <f t="shared" si="138"/>
        <v>0</v>
      </c>
      <c r="CT235">
        <f t="shared" si="139"/>
        <v>0</v>
      </c>
      <c r="CX235">
        <f t="shared" si="140"/>
        <v>0</v>
      </c>
      <c r="DA235">
        <f t="shared" si="141"/>
        <v>0</v>
      </c>
      <c r="DD235">
        <f t="shared" si="142"/>
        <v>0</v>
      </c>
      <c r="DG235">
        <f t="shared" si="143"/>
        <v>0</v>
      </c>
      <c r="DJ235">
        <f t="shared" si="144"/>
        <v>0</v>
      </c>
    </row>
    <row r="236" spans="4:114" x14ac:dyDescent="0.25">
      <c r="D236">
        <f t="shared" si="145"/>
        <v>234</v>
      </c>
      <c r="E236" s="1">
        <f t="shared" si="146"/>
        <v>1.275625E-2</v>
      </c>
      <c r="F236" s="1">
        <v>1.1035200000000001</v>
      </c>
      <c r="G236">
        <f t="shared" si="114"/>
        <v>8.2714508138711956E-5</v>
      </c>
      <c r="I236" s="1">
        <v>0.768127</v>
      </c>
      <c r="J236">
        <f t="shared" si="115"/>
        <v>1.0645124999999999E-4</v>
      </c>
      <c r="M236">
        <f t="shared" si="116"/>
        <v>0</v>
      </c>
      <c r="P236">
        <f t="shared" si="117"/>
        <v>0</v>
      </c>
      <c r="S236">
        <f t="shared" si="118"/>
        <v>0</v>
      </c>
      <c r="V236">
        <f t="shared" si="119"/>
        <v>0</v>
      </c>
      <c r="Y236">
        <f t="shared" si="120"/>
        <v>0</v>
      </c>
      <c r="AB236">
        <f t="shared" si="147"/>
        <v>234</v>
      </c>
      <c r="AC236" s="1">
        <v>0.94024700000000005</v>
      </c>
      <c r="AD236">
        <f t="shared" si="121"/>
        <v>6.5199548611111113E-5</v>
      </c>
      <c r="AF236" s="1">
        <v>0.214813</v>
      </c>
      <c r="AG236">
        <f t="shared" si="122"/>
        <v>2.9510322717622079E-5</v>
      </c>
      <c r="AJ236">
        <f t="shared" si="123"/>
        <v>0</v>
      </c>
      <c r="AM236">
        <f t="shared" si="124"/>
        <v>0</v>
      </c>
      <c r="AP236">
        <f t="shared" si="125"/>
        <v>0</v>
      </c>
      <c r="AS236">
        <f t="shared" si="126"/>
        <v>0</v>
      </c>
      <c r="AV236">
        <f t="shared" si="127"/>
        <v>0</v>
      </c>
      <c r="AY236">
        <f t="shared" si="148"/>
        <v>234</v>
      </c>
      <c r="AZ236" s="1">
        <v>0.60699499999999995</v>
      </c>
      <c r="BA236">
        <f t="shared" si="128"/>
        <v>4.2003020833333333E-5</v>
      </c>
      <c r="BD236">
        <f t="shared" si="129"/>
        <v>0</v>
      </c>
      <c r="BG236">
        <f t="shared" si="130"/>
        <v>0</v>
      </c>
      <c r="BJ236">
        <f t="shared" si="131"/>
        <v>0</v>
      </c>
      <c r="BM236">
        <f t="shared" si="132"/>
        <v>0</v>
      </c>
      <c r="BZ236">
        <f t="shared" si="149"/>
        <v>234</v>
      </c>
      <c r="CA236" s="1">
        <v>0.69528199999999996</v>
      </c>
      <c r="CB236">
        <f t="shared" si="133"/>
        <v>5.2008491153573955E-5</v>
      </c>
      <c r="CE236">
        <f t="shared" si="134"/>
        <v>0</v>
      </c>
      <c r="CH236">
        <f t="shared" si="135"/>
        <v>0</v>
      </c>
      <c r="CK236">
        <f t="shared" si="136"/>
        <v>0</v>
      </c>
      <c r="CN236">
        <f t="shared" si="137"/>
        <v>0</v>
      </c>
      <c r="CQ236">
        <f t="shared" si="138"/>
        <v>0</v>
      </c>
      <c r="CT236">
        <f t="shared" si="139"/>
        <v>0</v>
      </c>
      <c r="CX236">
        <f t="shared" si="140"/>
        <v>0</v>
      </c>
      <c r="DA236">
        <f t="shared" si="141"/>
        <v>0</v>
      </c>
      <c r="DD236">
        <f t="shared" si="142"/>
        <v>0</v>
      </c>
      <c r="DG236">
        <f t="shared" si="143"/>
        <v>0</v>
      </c>
      <c r="DJ236">
        <f t="shared" si="144"/>
        <v>0</v>
      </c>
    </row>
    <row r="237" spans="4:114" x14ac:dyDescent="0.25">
      <c r="D237">
        <f t="shared" si="145"/>
        <v>235</v>
      </c>
      <c r="E237" s="1">
        <f t="shared" si="146"/>
        <v>1.2810763888888889E-2</v>
      </c>
      <c r="F237" s="1">
        <v>1.10168</v>
      </c>
      <c r="G237">
        <f t="shared" si="114"/>
        <v>8.2576850672328372E-5</v>
      </c>
      <c r="I237" s="1">
        <v>0.76477099999999998</v>
      </c>
      <c r="J237">
        <f t="shared" si="115"/>
        <v>1.0602743055555554E-4</v>
      </c>
      <c r="M237">
        <f t="shared" si="116"/>
        <v>0</v>
      </c>
      <c r="P237">
        <f t="shared" si="117"/>
        <v>0</v>
      </c>
      <c r="S237">
        <f t="shared" si="118"/>
        <v>0</v>
      </c>
      <c r="V237">
        <f t="shared" si="119"/>
        <v>0</v>
      </c>
      <c r="Y237">
        <f t="shared" si="120"/>
        <v>0</v>
      </c>
      <c r="AB237">
        <f t="shared" si="147"/>
        <v>235</v>
      </c>
      <c r="AC237" s="1">
        <v>0.9375</v>
      </c>
      <c r="AD237">
        <f t="shared" si="121"/>
        <v>6.4998194444444436E-5</v>
      </c>
      <c r="AF237" s="1">
        <v>0.209595</v>
      </c>
      <c r="AG237">
        <f t="shared" si="122"/>
        <v>2.8780366242038218E-5</v>
      </c>
      <c r="AJ237">
        <f t="shared" si="123"/>
        <v>0</v>
      </c>
      <c r="AM237">
        <f t="shared" si="124"/>
        <v>0</v>
      </c>
      <c r="AP237">
        <f t="shared" si="125"/>
        <v>0</v>
      </c>
      <c r="AS237">
        <f t="shared" si="126"/>
        <v>0</v>
      </c>
      <c r="AV237">
        <f t="shared" si="127"/>
        <v>0</v>
      </c>
      <c r="AY237">
        <f t="shared" si="148"/>
        <v>235</v>
      </c>
      <c r="AZ237" s="1">
        <v>0.60269200000000001</v>
      </c>
      <c r="BA237">
        <f t="shared" si="128"/>
        <v>4.1706319444444445E-5</v>
      </c>
      <c r="BD237">
        <f t="shared" si="129"/>
        <v>0</v>
      </c>
      <c r="BG237">
        <f t="shared" si="130"/>
        <v>0</v>
      </c>
      <c r="BJ237">
        <f t="shared" si="131"/>
        <v>0</v>
      </c>
      <c r="BM237">
        <f t="shared" si="132"/>
        <v>0</v>
      </c>
      <c r="BZ237">
        <f t="shared" si="149"/>
        <v>235</v>
      </c>
      <c r="CA237" s="1">
        <v>0.69128400000000001</v>
      </c>
      <c r="CB237">
        <f t="shared" si="133"/>
        <v>5.1709733191790513E-5</v>
      </c>
      <c r="CE237">
        <f t="shared" si="134"/>
        <v>0</v>
      </c>
      <c r="CH237">
        <f t="shared" si="135"/>
        <v>0</v>
      </c>
      <c r="CK237">
        <f t="shared" si="136"/>
        <v>0</v>
      </c>
      <c r="CN237">
        <f t="shared" si="137"/>
        <v>0</v>
      </c>
      <c r="CQ237">
        <f t="shared" si="138"/>
        <v>0</v>
      </c>
      <c r="CT237">
        <f t="shared" si="139"/>
        <v>0</v>
      </c>
      <c r="CX237">
        <f t="shared" si="140"/>
        <v>0</v>
      </c>
      <c r="DA237">
        <f t="shared" si="141"/>
        <v>0</v>
      </c>
      <c r="DD237">
        <f t="shared" si="142"/>
        <v>0</v>
      </c>
      <c r="DG237">
        <f t="shared" si="143"/>
        <v>0</v>
      </c>
      <c r="DJ237">
        <f t="shared" si="144"/>
        <v>0</v>
      </c>
    </row>
    <row r="238" spans="4:114" x14ac:dyDescent="0.25">
      <c r="D238">
        <f t="shared" si="145"/>
        <v>236</v>
      </c>
      <c r="E238" s="1">
        <f t="shared" si="146"/>
        <v>1.2865277777777779E-2</v>
      </c>
      <c r="F238" s="1">
        <v>1.09985</v>
      </c>
      <c r="G238">
        <f t="shared" si="114"/>
        <v>8.2451196036801118E-5</v>
      </c>
      <c r="I238" s="1">
        <v>0.76202400000000003</v>
      </c>
      <c r="J238">
        <f t="shared" si="115"/>
        <v>1.0560354166666666E-4</v>
      </c>
      <c r="M238">
        <f t="shared" si="116"/>
        <v>0</v>
      </c>
      <c r="P238">
        <f t="shared" si="117"/>
        <v>0</v>
      </c>
      <c r="S238">
        <f t="shared" si="118"/>
        <v>0</v>
      </c>
      <c r="V238">
        <f t="shared" si="119"/>
        <v>0</v>
      </c>
      <c r="Y238">
        <f t="shared" si="120"/>
        <v>0</v>
      </c>
      <c r="AB238">
        <f t="shared" si="147"/>
        <v>236</v>
      </c>
      <c r="AC238" s="1">
        <v>0.93444799999999995</v>
      </c>
      <c r="AD238">
        <f t="shared" si="121"/>
        <v>6.4796874999999994E-5</v>
      </c>
      <c r="AF238" s="1">
        <v>0.204315</v>
      </c>
      <c r="AG238">
        <f t="shared" si="122"/>
        <v>2.8060978768577497E-5</v>
      </c>
      <c r="AJ238">
        <f t="shared" si="123"/>
        <v>0</v>
      </c>
      <c r="AM238">
        <f t="shared" si="124"/>
        <v>0</v>
      </c>
      <c r="AP238">
        <f t="shared" si="125"/>
        <v>0</v>
      </c>
      <c r="AS238">
        <f t="shared" si="126"/>
        <v>0</v>
      </c>
      <c r="AV238">
        <f t="shared" si="127"/>
        <v>0</v>
      </c>
      <c r="AY238">
        <f t="shared" si="148"/>
        <v>236</v>
      </c>
      <c r="AZ238" s="1">
        <v>0.59845000000000004</v>
      </c>
      <c r="BA238">
        <f t="shared" si="128"/>
        <v>4.1409618055555563E-5</v>
      </c>
      <c r="BD238">
        <f t="shared" si="129"/>
        <v>0</v>
      </c>
      <c r="BG238">
        <f t="shared" si="130"/>
        <v>0</v>
      </c>
      <c r="BJ238">
        <f t="shared" si="131"/>
        <v>0</v>
      </c>
      <c r="BM238">
        <f t="shared" si="132"/>
        <v>0</v>
      </c>
      <c r="BZ238">
        <f t="shared" si="149"/>
        <v>236</v>
      </c>
      <c r="CA238" s="1">
        <v>0.68731699999999996</v>
      </c>
      <c r="CB238">
        <f t="shared" si="133"/>
        <v>5.1412138004246277E-5</v>
      </c>
      <c r="CE238">
        <f t="shared" si="134"/>
        <v>0</v>
      </c>
      <c r="CH238">
        <f t="shared" si="135"/>
        <v>0</v>
      </c>
      <c r="CK238">
        <f t="shared" si="136"/>
        <v>0</v>
      </c>
      <c r="CN238">
        <f t="shared" si="137"/>
        <v>0</v>
      </c>
      <c r="CQ238">
        <f t="shared" si="138"/>
        <v>0</v>
      </c>
      <c r="CT238">
        <f t="shared" si="139"/>
        <v>0</v>
      </c>
      <c r="CX238">
        <f t="shared" si="140"/>
        <v>0</v>
      </c>
      <c r="DA238">
        <f t="shared" si="141"/>
        <v>0</v>
      </c>
      <c r="DD238">
        <f t="shared" si="142"/>
        <v>0</v>
      </c>
      <c r="DG238">
        <f t="shared" si="143"/>
        <v>0</v>
      </c>
      <c r="DJ238">
        <f t="shared" si="144"/>
        <v>0</v>
      </c>
    </row>
    <row r="239" spans="4:114" x14ac:dyDescent="0.25">
      <c r="D239">
        <f t="shared" si="145"/>
        <v>237</v>
      </c>
      <c r="E239" s="1">
        <f t="shared" si="146"/>
        <v>1.2919791666666668E-2</v>
      </c>
      <c r="F239" s="1">
        <v>1.09833</v>
      </c>
      <c r="G239">
        <f t="shared" si="114"/>
        <v>8.2325541401273878E-5</v>
      </c>
      <c r="I239" s="1">
        <v>0.75866699999999998</v>
      </c>
      <c r="J239">
        <f t="shared" si="115"/>
        <v>1.0517965277777779E-4</v>
      </c>
      <c r="M239">
        <f t="shared" si="116"/>
        <v>0</v>
      </c>
      <c r="P239">
        <f t="shared" si="117"/>
        <v>0</v>
      </c>
      <c r="S239">
        <f t="shared" si="118"/>
        <v>0</v>
      </c>
      <c r="V239">
        <f t="shared" si="119"/>
        <v>0</v>
      </c>
      <c r="Y239">
        <f t="shared" si="120"/>
        <v>0</v>
      </c>
      <c r="AB239">
        <f t="shared" si="147"/>
        <v>237</v>
      </c>
      <c r="AC239" s="1">
        <v>0.93170200000000003</v>
      </c>
      <c r="AD239">
        <f t="shared" si="121"/>
        <v>6.4616736111111105E-5</v>
      </c>
      <c r="AF239" s="1">
        <v>0.19924900000000001</v>
      </c>
      <c r="AG239">
        <f t="shared" si="122"/>
        <v>2.7341660828025477E-5</v>
      </c>
      <c r="AJ239">
        <f t="shared" si="123"/>
        <v>0</v>
      </c>
      <c r="AM239">
        <f t="shared" si="124"/>
        <v>0</v>
      </c>
      <c r="AP239">
        <f t="shared" si="125"/>
        <v>0</v>
      </c>
      <c r="AS239">
        <f t="shared" si="126"/>
        <v>0</v>
      </c>
      <c r="AV239">
        <f t="shared" si="127"/>
        <v>0</v>
      </c>
      <c r="AY239">
        <f t="shared" si="148"/>
        <v>237</v>
      </c>
      <c r="AZ239" s="1">
        <v>0.59414699999999998</v>
      </c>
      <c r="BA239">
        <f t="shared" si="128"/>
        <v>4.1112916666666661E-5</v>
      </c>
      <c r="BD239">
        <f t="shared" si="129"/>
        <v>0</v>
      </c>
      <c r="BG239">
        <f t="shared" si="130"/>
        <v>0</v>
      </c>
      <c r="BJ239">
        <f t="shared" si="131"/>
        <v>0</v>
      </c>
      <c r="BM239">
        <f t="shared" si="132"/>
        <v>0</v>
      </c>
      <c r="BZ239">
        <f t="shared" si="149"/>
        <v>237</v>
      </c>
      <c r="CA239" s="1">
        <v>0.68335000000000001</v>
      </c>
      <c r="CB239">
        <f t="shared" si="133"/>
        <v>5.1114505307855636E-5</v>
      </c>
      <c r="CE239">
        <f t="shared" si="134"/>
        <v>0</v>
      </c>
      <c r="CH239">
        <f t="shared" si="135"/>
        <v>0</v>
      </c>
      <c r="CK239">
        <f t="shared" si="136"/>
        <v>0</v>
      </c>
      <c r="CN239">
        <f t="shared" si="137"/>
        <v>0</v>
      </c>
      <c r="CQ239">
        <f t="shared" si="138"/>
        <v>0</v>
      </c>
      <c r="CT239">
        <f t="shared" si="139"/>
        <v>0</v>
      </c>
      <c r="CX239">
        <f t="shared" si="140"/>
        <v>0</v>
      </c>
      <c r="DA239">
        <f t="shared" si="141"/>
        <v>0</v>
      </c>
      <c r="DD239">
        <f t="shared" si="142"/>
        <v>0</v>
      </c>
      <c r="DG239">
        <f t="shared" si="143"/>
        <v>0</v>
      </c>
      <c r="DJ239">
        <f t="shared" si="144"/>
        <v>0</v>
      </c>
    </row>
    <row r="240" spans="4:114" x14ac:dyDescent="0.25">
      <c r="D240">
        <f t="shared" si="145"/>
        <v>238</v>
      </c>
      <c r="E240" s="1">
        <f t="shared" si="146"/>
        <v>1.2974305555555557E-2</v>
      </c>
      <c r="F240" s="1">
        <v>1.0965</v>
      </c>
      <c r="G240">
        <f t="shared" si="114"/>
        <v>8.2176631280962475E-5</v>
      </c>
      <c r="I240" s="1">
        <v>0.75592000000000004</v>
      </c>
      <c r="J240">
        <f t="shared" si="115"/>
        <v>1.0475576388888889E-4</v>
      </c>
      <c r="M240">
        <f t="shared" si="116"/>
        <v>0</v>
      </c>
      <c r="P240">
        <f t="shared" si="117"/>
        <v>0</v>
      </c>
      <c r="S240">
        <f t="shared" si="118"/>
        <v>0</v>
      </c>
      <c r="V240">
        <f t="shared" si="119"/>
        <v>0</v>
      </c>
      <c r="Y240">
        <f t="shared" si="120"/>
        <v>0</v>
      </c>
      <c r="AB240">
        <f t="shared" si="147"/>
        <v>238</v>
      </c>
      <c r="AC240" s="1">
        <v>0.92925999999999997</v>
      </c>
      <c r="AD240">
        <f t="shared" si="121"/>
        <v>6.4447187499999998E-5</v>
      </c>
      <c r="AF240" s="1">
        <v>0.19397</v>
      </c>
      <c r="AG240">
        <f t="shared" si="122"/>
        <v>2.6613859872611462E-5</v>
      </c>
      <c r="AJ240">
        <f t="shared" si="123"/>
        <v>0</v>
      </c>
      <c r="AM240">
        <f t="shared" si="124"/>
        <v>0</v>
      </c>
      <c r="AP240">
        <f t="shared" si="125"/>
        <v>0</v>
      </c>
      <c r="AS240">
        <f t="shared" si="126"/>
        <v>0</v>
      </c>
      <c r="AV240">
        <f t="shared" si="127"/>
        <v>0</v>
      </c>
      <c r="AY240">
        <f t="shared" si="148"/>
        <v>238</v>
      </c>
      <c r="AZ240" s="1">
        <v>0.58990500000000001</v>
      </c>
      <c r="BA240">
        <f t="shared" si="128"/>
        <v>4.0815138888888889E-5</v>
      </c>
      <c r="BD240">
        <f t="shared" si="129"/>
        <v>0</v>
      </c>
      <c r="BG240">
        <f t="shared" si="130"/>
        <v>0</v>
      </c>
      <c r="BJ240">
        <f t="shared" si="131"/>
        <v>0</v>
      </c>
      <c r="BM240">
        <f t="shared" si="132"/>
        <v>0</v>
      </c>
      <c r="BZ240">
        <f t="shared" si="149"/>
        <v>238</v>
      </c>
      <c r="CA240" s="1">
        <v>0.67938200000000004</v>
      </c>
      <c r="CB240">
        <f t="shared" si="133"/>
        <v>5.0815747346072181E-5</v>
      </c>
      <c r="CE240">
        <f t="shared" si="134"/>
        <v>0</v>
      </c>
      <c r="CH240">
        <f t="shared" si="135"/>
        <v>0</v>
      </c>
      <c r="CK240">
        <f t="shared" si="136"/>
        <v>0</v>
      </c>
      <c r="CN240">
        <f t="shared" si="137"/>
        <v>0</v>
      </c>
      <c r="CQ240">
        <f t="shared" si="138"/>
        <v>0</v>
      </c>
      <c r="CT240">
        <f t="shared" si="139"/>
        <v>0</v>
      </c>
      <c r="CX240">
        <f t="shared" si="140"/>
        <v>0</v>
      </c>
      <c r="DA240">
        <f t="shared" si="141"/>
        <v>0</v>
      </c>
      <c r="DD240">
        <f t="shared" si="142"/>
        <v>0</v>
      </c>
      <c r="DG240">
        <f t="shared" si="143"/>
        <v>0</v>
      </c>
      <c r="DJ240">
        <f t="shared" si="144"/>
        <v>0</v>
      </c>
    </row>
    <row r="241" spans="4:114" x14ac:dyDescent="0.25">
      <c r="D241">
        <f t="shared" si="145"/>
        <v>239</v>
      </c>
      <c r="E241" s="1">
        <f t="shared" si="146"/>
        <v>1.3028819444444445E-2</v>
      </c>
      <c r="F241" s="1">
        <v>1.09436</v>
      </c>
      <c r="G241">
        <f t="shared" si="114"/>
        <v>8.2027721160651099E-5</v>
      </c>
      <c r="I241" s="1">
        <v>0.75256299999999998</v>
      </c>
      <c r="J241">
        <f t="shared" si="115"/>
        <v>1.0433402777777778E-4</v>
      </c>
      <c r="M241">
        <f t="shared" si="116"/>
        <v>0</v>
      </c>
      <c r="P241">
        <f t="shared" si="117"/>
        <v>0</v>
      </c>
      <c r="S241">
        <f t="shared" si="118"/>
        <v>0</v>
      </c>
      <c r="V241">
        <f t="shared" si="119"/>
        <v>0</v>
      </c>
      <c r="Y241">
        <f t="shared" si="120"/>
        <v>0</v>
      </c>
      <c r="AB241">
        <f t="shared" si="147"/>
        <v>239</v>
      </c>
      <c r="AC241" s="1">
        <v>0.92681899999999995</v>
      </c>
      <c r="AD241">
        <f t="shared" si="121"/>
        <v>6.4277638888888891E-5</v>
      </c>
      <c r="AF241" s="1">
        <v>0.18878200000000001</v>
      </c>
      <c r="AG241">
        <f t="shared" si="122"/>
        <v>2.5892386411889599E-5</v>
      </c>
      <c r="AJ241">
        <f t="shared" si="123"/>
        <v>0</v>
      </c>
      <c r="AM241">
        <f t="shared" si="124"/>
        <v>0</v>
      </c>
      <c r="AP241">
        <f t="shared" si="125"/>
        <v>0</v>
      </c>
      <c r="AS241">
        <f t="shared" si="126"/>
        <v>0</v>
      </c>
      <c r="AV241">
        <f t="shared" si="127"/>
        <v>0</v>
      </c>
      <c r="AY241">
        <f t="shared" si="148"/>
        <v>239</v>
      </c>
      <c r="AZ241" s="1">
        <v>0.58557099999999995</v>
      </c>
      <c r="BA241">
        <f t="shared" si="128"/>
        <v>4.0517361111111112E-5</v>
      </c>
      <c r="BD241">
        <f t="shared" si="129"/>
        <v>0</v>
      </c>
      <c r="BG241">
        <f t="shared" si="130"/>
        <v>0</v>
      </c>
      <c r="BJ241">
        <f t="shared" si="131"/>
        <v>0</v>
      </c>
      <c r="BM241">
        <f t="shared" si="132"/>
        <v>0</v>
      </c>
      <c r="BZ241">
        <f t="shared" si="149"/>
        <v>239</v>
      </c>
      <c r="CA241" s="1">
        <v>0.67538500000000001</v>
      </c>
      <c r="CB241">
        <f t="shared" si="133"/>
        <v>5.0518152158527958E-5</v>
      </c>
      <c r="CE241">
        <f t="shared" si="134"/>
        <v>0</v>
      </c>
      <c r="CH241">
        <f t="shared" si="135"/>
        <v>0</v>
      </c>
      <c r="CK241">
        <f t="shared" si="136"/>
        <v>0</v>
      </c>
      <c r="CN241">
        <f t="shared" si="137"/>
        <v>0</v>
      </c>
      <c r="CQ241">
        <f t="shared" si="138"/>
        <v>0</v>
      </c>
      <c r="CT241">
        <f t="shared" si="139"/>
        <v>0</v>
      </c>
      <c r="CX241">
        <f t="shared" si="140"/>
        <v>0</v>
      </c>
      <c r="DA241">
        <f t="shared" si="141"/>
        <v>0</v>
      </c>
      <c r="DD241">
        <f t="shared" si="142"/>
        <v>0</v>
      </c>
      <c r="DG241">
        <f t="shared" si="143"/>
        <v>0</v>
      </c>
      <c r="DJ241">
        <f t="shared" si="144"/>
        <v>0</v>
      </c>
    </row>
    <row r="242" spans="4:114" x14ac:dyDescent="0.25">
      <c r="D242">
        <f t="shared" si="145"/>
        <v>240</v>
      </c>
      <c r="E242" s="1">
        <f t="shared" si="146"/>
        <v>1.3083333333333334E-2</v>
      </c>
      <c r="F242" s="1">
        <v>1.09253</v>
      </c>
      <c r="G242">
        <f t="shared" si="114"/>
        <v>8.1867558386411877E-5</v>
      </c>
      <c r="I242" s="1">
        <v>0.74984700000000004</v>
      </c>
      <c r="J242">
        <f t="shared" si="115"/>
        <v>1.0392930555555556E-4</v>
      </c>
      <c r="M242">
        <f t="shared" si="116"/>
        <v>0</v>
      </c>
      <c r="P242">
        <f t="shared" si="117"/>
        <v>0</v>
      </c>
      <c r="S242">
        <f t="shared" si="118"/>
        <v>0</v>
      </c>
      <c r="V242">
        <f t="shared" si="119"/>
        <v>0</v>
      </c>
      <c r="Y242">
        <f t="shared" si="120"/>
        <v>0</v>
      </c>
      <c r="AB242">
        <f t="shared" si="147"/>
        <v>240</v>
      </c>
      <c r="AC242" s="1">
        <v>0.924377</v>
      </c>
      <c r="AD242">
        <f t="shared" si="121"/>
        <v>6.4065694444444431E-5</v>
      </c>
      <c r="AF242" s="1">
        <v>0.18359400000000001</v>
      </c>
      <c r="AG242">
        <f t="shared" si="122"/>
        <v>2.5164515923566881E-5</v>
      </c>
      <c r="AJ242">
        <f t="shared" si="123"/>
        <v>0</v>
      </c>
      <c r="AM242">
        <f t="shared" si="124"/>
        <v>0</v>
      </c>
      <c r="AP242">
        <f t="shared" si="125"/>
        <v>0</v>
      </c>
      <c r="AS242">
        <f t="shared" si="126"/>
        <v>0</v>
      </c>
      <c r="AV242">
        <f t="shared" si="127"/>
        <v>0</v>
      </c>
      <c r="AY242">
        <f t="shared" si="148"/>
        <v>240</v>
      </c>
      <c r="AZ242" s="1">
        <v>0.58132899999999998</v>
      </c>
      <c r="BA242">
        <f t="shared" si="128"/>
        <v>4.0223854166666669E-5</v>
      </c>
      <c r="BD242">
        <f t="shared" si="129"/>
        <v>0</v>
      </c>
      <c r="BG242">
        <f t="shared" si="130"/>
        <v>0</v>
      </c>
      <c r="BJ242">
        <f t="shared" si="131"/>
        <v>0</v>
      </c>
      <c r="BM242">
        <f t="shared" si="132"/>
        <v>0</v>
      </c>
      <c r="BZ242">
        <f t="shared" si="149"/>
        <v>240</v>
      </c>
      <c r="CA242" s="1">
        <v>0.67144800000000004</v>
      </c>
      <c r="CB242">
        <f t="shared" si="133"/>
        <v>5.0219356687898078E-5</v>
      </c>
      <c r="CE242">
        <f t="shared" si="134"/>
        <v>0</v>
      </c>
      <c r="CH242">
        <f t="shared" si="135"/>
        <v>0</v>
      </c>
      <c r="CK242">
        <f t="shared" si="136"/>
        <v>0</v>
      </c>
      <c r="CN242">
        <f t="shared" si="137"/>
        <v>0</v>
      </c>
      <c r="CQ242">
        <f t="shared" si="138"/>
        <v>0</v>
      </c>
      <c r="CT242">
        <f t="shared" si="139"/>
        <v>0</v>
      </c>
      <c r="CX242">
        <f t="shared" si="140"/>
        <v>0</v>
      </c>
      <c r="DA242">
        <f t="shared" si="141"/>
        <v>0</v>
      </c>
      <c r="DD242">
        <f t="shared" si="142"/>
        <v>0</v>
      </c>
      <c r="DG242">
        <f t="shared" si="143"/>
        <v>0</v>
      </c>
      <c r="DJ242">
        <f t="shared" si="144"/>
        <v>0</v>
      </c>
    </row>
    <row r="243" spans="4:114" x14ac:dyDescent="0.25">
      <c r="D243">
        <f t="shared" si="145"/>
        <v>241</v>
      </c>
      <c r="E243" s="1">
        <f t="shared" si="146"/>
        <v>1.3137847222222223E-2</v>
      </c>
      <c r="F243" s="1">
        <v>1.09009</v>
      </c>
      <c r="G243">
        <f t="shared" si="114"/>
        <v>8.1718648266100501E-5</v>
      </c>
      <c r="I243" s="1">
        <v>0.74673500000000004</v>
      </c>
      <c r="J243">
        <f t="shared" si="115"/>
        <v>1.0349909722222224E-4</v>
      </c>
      <c r="M243">
        <f t="shared" si="116"/>
        <v>0</v>
      </c>
      <c r="P243">
        <f t="shared" si="117"/>
        <v>0</v>
      </c>
      <c r="S243">
        <f t="shared" si="118"/>
        <v>0</v>
      </c>
      <c r="V243">
        <f t="shared" si="119"/>
        <v>0</v>
      </c>
      <c r="Y243">
        <f t="shared" si="120"/>
        <v>0</v>
      </c>
      <c r="AB243">
        <f t="shared" si="147"/>
        <v>241</v>
      </c>
      <c r="AC243" s="1">
        <v>0.92071499999999995</v>
      </c>
      <c r="AD243">
        <f t="shared" si="121"/>
        <v>6.3885555555555555E-5</v>
      </c>
      <c r="AF243" s="1">
        <v>0.178314</v>
      </c>
      <c r="AG243">
        <f t="shared" si="122"/>
        <v>2.4436645435244162E-5</v>
      </c>
      <c r="AJ243">
        <f t="shared" si="123"/>
        <v>0</v>
      </c>
      <c r="AM243">
        <f t="shared" si="124"/>
        <v>0</v>
      </c>
      <c r="AP243">
        <f t="shared" si="125"/>
        <v>0</v>
      </c>
      <c r="AS243">
        <f t="shared" si="126"/>
        <v>0</v>
      </c>
      <c r="AV243">
        <f t="shared" si="127"/>
        <v>0</v>
      </c>
      <c r="AY243">
        <f t="shared" si="148"/>
        <v>241</v>
      </c>
      <c r="AZ243" s="1">
        <v>0.57711800000000002</v>
      </c>
      <c r="BA243">
        <f t="shared" si="128"/>
        <v>3.9929270833333337E-5</v>
      </c>
      <c r="BD243">
        <f t="shared" si="129"/>
        <v>0</v>
      </c>
      <c r="BG243">
        <f t="shared" si="130"/>
        <v>0</v>
      </c>
      <c r="BJ243">
        <f t="shared" si="131"/>
        <v>0</v>
      </c>
      <c r="BM243">
        <f t="shared" si="132"/>
        <v>0</v>
      </c>
      <c r="BZ243">
        <f t="shared" si="149"/>
        <v>241</v>
      </c>
      <c r="CA243" s="1">
        <v>0.66741899999999998</v>
      </c>
      <c r="CB243">
        <f t="shared" si="133"/>
        <v>4.992172399150743E-5</v>
      </c>
      <c r="CE243">
        <f t="shared" si="134"/>
        <v>0</v>
      </c>
      <c r="CH243">
        <f t="shared" si="135"/>
        <v>0</v>
      </c>
      <c r="CK243">
        <f t="shared" si="136"/>
        <v>0</v>
      </c>
      <c r="CN243">
        <f t="shared" si="137"/>
        <v>0</v>
      </c>
      <c r="CQ243">
        <f t="shared" si="138"/>
        <v>0</v>
      </c>
      <c r="CT243">
        <f t="shared" si="139"/>
        <v>0</v>
      </c>
      <c r="CX243">
        <f t="shared" si="140"/>
        <v>0</v>
      </c>
      <c r="DA243">
        <f t="shared" si="141"/>
        <v>0</v>
      </c>
      <c r="DD243">
        <f t="shared" si="142"/>
        <v>0</v>
      </c>
      <c r="DG243">
        <f t="shared" si="143"/>
        <v>0</v>
      </c>
      <c r="DJ243">
        <f t="shared" si="144"/>
        <v>0</v>
      </c>
    </row>
    <row r="244" spans="4:114" x14ac:dyDescent="0.25">
      <c r="D244">
        <f t="shared" si="145"/>
        <v>242</v>
      </c>
      <c r="E244" s="1">
        <f t="shared" si="146"/>
        <v>1.3192361111111111E-2</v>
      </c>
      <c r="F244" s="1">
        <v>1.08856</v>
      </c>
      <c r="G244">
        <f t="shared" si="114"/>
        <v>8.1592618542108972E-5</v>
      </c>
      <c r="I244" s="1">
        <v>0.74365199999999998</v>
      </c>
      <c r="J244">
        <f t="shared" si="115"/>
        <v>1.0307736111111111E-4</v>
      </c>
      <c r="M244">
        <f t="shared" si="116"/>
        <v>0</v>
      </c>
      <c r="P244">
        <f t="shared" si="117"/>
        <v>0</v>
      </c>
      <c r="S244">
        <f t="shared" si="118"/>
        <v>0</v>
      </c>
      <c r="V244">
        <f t="shared" si="119"/>
        <v>0</v>
      </c>
      <c r="Y244">
        <f t="shared" si="120"/>
        <v>0</v>
      </c>
      <c r="AB244">
        <f t="shared" si="147"/>
        <v>242</v>
      </c>
      <c r="AC244" s="1">
        <v>0.91918900000000003</v>
      </c>
      <c r="AD244">
        <f t="shared" si="121"/>
        <v>6.3705416666666679E-5</v>
      </c>
      <c r="AF244" s="1">
        <v>0.173126</v>
      </c>
      <c r="AG244">
        <f t="shared" si="122"/>
        <v>2.3719413481953291E-5</v>
      </c>
      <c r="AJ244">
        <f t="shared" si="123"/>
        <v>0</v>
      </c>
      <c r="AM244">
        <f t="shared" si="124"/>
        <v>0</v>
      </c>
      <c r="AP244">
        <f t="shared" si="125"/>
        <v>0</v>
      </c>
      <c r="AS244">
        <f t="shared" si="126"/>
        <v>0</v>
      </c>
      <c r="AV244">
        <f t="shared" si="127"/>
        <v>0</v>
      </c>
      <c r="AY244">
        <f t="shared" si="148"/>
        <v>242</v>
      </c>
      <c r="AZ244" s="1">
        <v>0.57284500000000005</v>
      </c>
      <c r="BA244">
        <f t="shared" si="128"/>
        <v>3.9632569444444448E-5</v>
      </c>
      <c r="BD244">
        <f t="shared" si="129"/>
        <v>0</v>
      </c>
      <c r="BG244">
        <f t="shared" si="130"/>
        <v>0</v>
      </c>
      <c r="BJ244">
        <f t="shared" si="131"/>
        <v>0</v>
      </c>
      <c r="BM244">
        <f t="shared" si="132"/>
        <v>0</v>
      </c>
      <c r="BZ244">
        <f t="shared" si="149"/>
        <v>242</v>
      </c>
      <c r="CA244" s="1">
        <v>0.66351300000000002</v>
      </c>
      <c r="CB244">
        <f t="shared" si="133"/>
        <v>4.962641684359518E-5</v>
      </c>
      <c r="CE244">
        <f t="shared" si="134"/>
        <v>0</v>
      </c>
      <c r="CH244">
        <f t="shared" si="135"/>
        <v>0</v>
      </c>
      <c r="CK244">
        <f t="shared" si="136"/>
        <v>0</v>
      </c>
      <c r="CN244">
        <f t="shared" si="137"/>
        <v>0</v>
      </c>
      <c r="CQ244">
        <f t="shared" si="138"/>
        <v>0</v>
      </c>
      <c r="CT244">
        <f t="shared" si="139"/>
        <v>0</v>
      </c>
      <c r="CX244">
        <f t="shared" si="140"/>
        <v>0</v>
      </c>
      <c r="DA244">
        <f t="shared" si="141"/>
        <v>0</v>
      </c>
      <c r="DD244">
        <f t="shared" si="142"/>
        <v>0</v>
      </c>
      <c r="DG244">
        <f t="shared" si="143"/>
        <v>0</v>
      </c>
      <c r="DJ244">
        <f t="shared" si="144"/>
        <v>0</v>
      </c>
    </row>
    <row r="245" spans="4:114" x14ac:dyDescent="0.25">
      <c r="D245">
        <f t="shared" si="145"/>
        <v>243</v>
      </c>
      <c r="E245" s="1">
        <f t="shared" si="146"/>
        <v>1.3246875E-2</v>
      </c>
      <c r="F245" s="1">
        <v>1.08673</v>
      </c>
      <c r="G245">
        <f t="shared" si="114"/>
        <v>8.1443708421797582E-5</v>
      </c>
      <c r="I245" s="1">
        <v>0.74066200000000004</v>
      </c>
      <c r="J245">
        <f t="shared" si="115"/>
        <v>1.0265562500000001E-4</v>
      </c>
      <c r="M245">
        <f t="shared" si="116"/>
        <v>0</v>
      </c>
      <c r="P245">
        <f t="shared" si="117"/>
        <v>0</v>
      </c>
      <c r="S245">
        <f t="shared" si="118"/>
        <v>0</v>
      </c>
      <c r="V245">
        <f t="shared" si="119"/>
        <v>0</v>
      </c>
      <c r="Y245">
        <f t="shared" si="120"/>
        <v>0</v>
      </c>
      <c r="AB245">
        <f t="shared" si="147"/>
        <v>243</v>
      </c>
      <c r="AC245" s="1">
        <v>0.91552699999999998</v>
      </c>
      <c r="AD245">
        <f t="shared" si="121"/>
        <v>6.3461701388888898E-5</v>
      </c>
      <c r="AF245" s="1">
        <v>0.16799900000000001</v>
      </c>
      <c r="AG245">
        <f t="shared" si="122"/>
        <v>2.2997940021231425E-5</v>
      </c>
      <c r="AJ245">
        <f t="shared" si="123"/>
        <v>0</v>
      </c>
      <c r="AM245">
        <f t="shared" si="124"/>
        <v>0</v>
      </c>
      <c r="AP245">
        <f t="shared" si="125"/>
        <v>0</v>
      </c>
      <c r="AS245">
        <f t="shared" si="126"/>
        <v>0</v>
      </c>
      <c r="AV245">
        <f t="shared" si="127"/>
        <v>0</v>
      </c>
      <c r="AY245">
        <f t="shared" si="148"/>
        <v>243</v>
      </c>
      <c r="AZ245" s="1">
        <v>0.568573</v>
      </c>
      <c r="BA245">
        <f t="shared" si="128"/>
        <v>3.9335902777777781E-5</v>
      </c>
      <c r="BD245">
        <f t="shared" si="129"/>
        <v>0</v>
      </c>
      <c r="BG245">
        <f t="shared" si="130"/>
        <v>0</v>
      </c>
      <c r="BJ245">
        <f t="shared" si="131"/>
        <v>0</v>
      </c>
      <c r="BM245">
        <f t="shared" si="132"/>
        <v>0</v>
      </c>
      <c r="BZ245">
        <f t="shared" si="149"/>
        <v>243</v>
      </c>
      <c r="CA245" s="1">
        <v>0.65954599999999997</v>
      </c>
      <c r="CB245">
        <f t="shared" si="133"/>
        <v>4.9328821656050957E-5</v>
      </c>
      <c r="CE245">
        <f t="shared" si="134"/>
        <v>0</v>
      </c>
      <c r="CH245">
        <f t="shared" si="135"/>
        <v>0</v>
      </c>
      <c r="CK245">
        <f t="shared" si="136"/>
        <v>0</v>
      </c>
      <c r="CN245">
        <f t="shared" si="137"/>
        <v>0</v>
      </c>
      <c r="CQ245">
        <f t="shared" si="138"/>
        <v>0</v>
      </c>
      <c r="CT245">
        <f t="shared" si="139"/>
        <v>0</v>
      </c>
      <c r="CX245">
        <f t="shared" si="140"/>
        <v>0</v>
      </c>
      <c r="DA245">
        <f t="shared" si="141"/>
        <v>0</v>
      </c>
      <c r="DD245">
        <f t="shared" si="142"/>
        <v>0</v>
      </c>
      <c r="DG245">
        <f t="shared" si="143"/>
        <v>0</v>
      </c>
      <c r="DJ245">
        <f t="shared" si="144"/>
        <v>0</v>
      </c>
    </row>
    <row r="246" spans="4:114" x14ac:dyDescent="0.25">
      <c r="D246">
        <f t="shared" si="145"/>
        <v>244</v>
      </c>
      <c r="E246" s="1">
        <f t="shared" si="146"/>
        <v>1.330138888888889E-2</v>
      </c>
      <c r="F246" s="1">
        <v>1.0845899999999999</v>
      </c>
      <c r="G246">
        <f t="shared" si="114"/>
        <v>8.1306426043878261E-5</v>
      </c>
      <c r="I246" s="1">
        <v>0.73757899999999998</v>
      </c>
      <c r="J246">
        <f t="shared" si="115"/>
        <v>1.022317361111111E-4</v>
      </c>
      <c r="M246">
        <f t="shared" si="116"/>
        <v>0</v>
      </c>
      <c r="P246">
        <f t="shared" si="117"/>
        <v>0</v>
      </c>
      <c r="S246">
        <f t="shared" si="118"/>
        <v>0</v>
      </c>
      <c r="V246">
        <f t="shared" si="119"/>
        <v>0</v>
      </c>
      <c r="Y246">
        <f t="shared" si="120"/>
        <v>0</v>
      </c>
      <c r="AB246">
        <f t="shared" si="147"/>
        <v>244</v>
      </c>
      <c r="AC246" s="1">
        <v>0.91217000000000004</v>
      </c>
      <c r="AD246">
        <f t="shared" si="121"/>
        <v>6.3270972222222226E-5</v>
      </c>
      <c r="AF246" s="1">
        <v>0.16275000000000001</v>
      </c>
      <c r="AG246">
        <f t="shared" si="122"/>
        <v>2.22828635881104E-5</v>
      </c>
      <c r="AJ246">
        <f t="shared" si="123"/>
        <v>0</v>
      </c>
      <c r="AM246">
        <f t="shared" si="124"/>
        <v>0</v>
      </c>
      <c r="AP246">
        <f t="shared" si="125"/>
        <v>0</v>
      </c>
      <c r="AS246">
        <f t="shared" si="126"/>
        <v>0</v>
      </c>
      <c r="AV246">
        <f t="shared" si="127"/>
        <v>0</v>
      </c>
      <c r="AY246">
        <f t="shared" si="148"/>
        <v>244</v>
      </c>
      <c r="AZ246" s="1">
        <v>0.56430100000000005</v>
      </c>
      <c r="BA246">
        <f t="shared" si="128"/>
        <v>3.9041319444444442E-5</v>
      </c>
      <c r="BD246">
        <f t="shared" si="129"/>
        <v>0</v>
      </c>
      <c r="BG246">
        <f t="shared" si="130"/>
        <v>0</v>
      </c>
      <c r="BJ246">
        <f t="shared" si="131"/>
        <v>0</v>
      </c>
      <c r="BM246">
        <f t="shared" si="132"/>
        <v>0</v>
      </c>
      <c r="BZ246">
        <f t="shared" si="149"/>
        <v>244</v>
      </c>
      <c r="CA246" s="1">
        <v>0.65557900000000002</v>
      </c>
      <c r="CB246">
        <f t="shared" si="133"/>
        <v>4.9032351733899508E-5</v>
      </c>
      <c r="CE246">
        <f t="shared" si="134"/>
        <v>0</v>
      </c>
      <c r="CH246">
        <f t="shared" si="135"/>
        <v>0</v>
      </c>
      <c r="CK246">
        <f t="shared" si="136"/>
        <v>0</v>
      </c>
      <c r="CN246">
        <f t="shared" si="137"/>
        <v>0</v>
      </c>
      <c r="CQ246">
        <f t="shared" si="138"/>
        <v>0</v>
      </c>
      <c r="CT246">
        <f t="shared" si="139"/>
        <v>0</v>
      </c>
      <c r="CX246">
        <f t="shared" si="140"/>
        <v>0</v>
      </c>
      <c r="DA246">
        <f t="shared" si="141"/>
        <v>0</v>
      </c>
      <c r="DD246">
        <f t="shared" si="142"/>
        <v>0</v>
      </c>
      <c r="DG246">
        <f t="shared" si="143"/>
        <v>0</v>
      </c>
      <c r="DJ246">
        <f t="shared" si="144"/>
        <v>0</v>
      </c>
    </row>
    <row r="247" spans="4:114" x14ac:dyDescent="0.25">
      <c r="D247">
        <f t="shared" si="145"/>
        <v>245</v>
      </c>
      <c r="E247" s="1">
        <f t="shared" si="146"/>
        <v>1.3355902777777779E-2</v>
      </c>
      <c r="F247" s="1">
        <v>1.08307</v>
      </c>
      <c r="G247">
        <f t="shared" si="114"/>
        <v>8.1169143665958939E-5</v>
      </c>
      <c r="I247" s="1">
        <v>0.73455800000000004</v>
      </c>
      <c r="J247">
        <f t="shared" si="115"/>
        <v>1.0181847222222222E-4</v>
      </c>
      <c r="M247">
        <f t="shared" si="116"/>
        <v>0</v>
      </c>
      <c r="P247">
        <f t="shared" si="117"/>
        <v>0</v>
      </c>
      <c r="S247">
        <f t="shared" si="118"/>
        <v>0</v>
      </c>
      <c r="V247">
        <f t="shared" si="119"/>
        <v>0</v>
      </c>
      <c r="Y247">
        <f t="shared" si="120"/>
        <v>0</v>
      </c>
      <c r="AB247">
        <f t="shared" si="147"/>
        <v>245</v>
      </c>
      <c r="AC247" s="1">
        <v>0.91003400000000001</v>
      </c>
      <c r="AD247">
        <f t="shared" si="121"/>
        <v>6.311204861111111E-5</v>
      </c>
      <c r="AF247" s="1">
        <v>0.15771499999999999</v>
      </c>
      <c r="AG247">
        <f t="shared" si="122"/>
        <v>2.1569873142250531E-5</v>
      </c>
      <c r="AJ247">
        <f t="shared" si="123"/>
        <v>0</v>
      </c>
      <c r="AM247">
        <f t="shared" si="124"/>
        <v>0</v>
      </c>
      <c r="AP247">
        <f t="shared" si="125"/>
        <v>0</v>
      </c>
      <c r="AS247">
        <f t="shared" si="126"/>
        <v>0</v>
      </c>
      <c r="AV247">
        <f t="shared" si="127"/>
        <v>0</v>
      </c>
      <c r="AY247">
        <f t="shared" si="148"/>
        <v>245</v>
      </c>
      <c r="AZ247" s="1">
        <v>0.56008899999999995</v>
      </c>
      <c r="BA247">
        <f t="shared" si="128"/>
        <v>3.8747777777777777E-5</v>
      </c>
      <c r="BD247">
        <f t="shared" si="129"/>
        <v>0</v>
      </c>
      <c r="BG247">
        <f t="shared" si="130"/>
        <v>0</v>
      </c>
      <c r="BJ247">
        <f t="shared" si="131"/>
        <v>0</v>
      </c>
      <c r="BM247">
        <f t="shared" si="132"/>
        <v>0</v>
      </c>
      <c r="BZ247">
        <f t="shared" si="149"/>
        <v>245</v>
      </c>
      <c r="CA247" s="1">
        <v>0.65164200000000005</v>
      </c>
      <c r="CB247">
        <f t="shared" si="133"/>
        <v>4.8735881811748059E-5</v>
      </c>
      <c r="CE247">
        <f t="shared" si="134"/>
        <v>0</v>
      </c>
      <c r="CH247">
        <f t="shared" si="135"/>
        <v>0</v>
      </c>
      <c r="CK247">
        <f t="shared" si="136"/>
        <v>0</v>
      </c>
      <c r="CN247">
        <f t="shared" si="137"/>
        <v>0</v>
      </c>
      <c r="CQ247">
        <f t="shared" si="138"/>
        <v>0</v>
      </c>
      <c r="CT247">
        <f t="shared" si="139"/>
        <v>0</v>
      </c>
      <c r="CX247">
        <f t="shared" si="140"/>
        <v>0</v>
      </c>
      <c r="DA247">
        <f t="shared" si="141"/>
        <v>0</v>
      </c>
      <c r="DD247">
        <f t="shared" si="142"/>
        <v>0</v>
      </c>
      <c r="DG247">
        <f t="shared" si="143"/>
        <v>0</v>
      </c>
      <c r="DJ247">
        <f t="shared" si="144"/>
        <v>0</v>
      </c>
    </row>
    <row r="248" spans="4:114" x14ac:dyDescent="0.25">
      <c r="D248">
        <f t="shared" si="145"/>
        <v>246</v>
      </c>
      <c r="E248" s="1">
        <f t="shared" si="146"/>
        <v>1.3410416666666668E-2</v>
      </c>
      <c r="F248" s="1">
        <v>1.0809299999999999</v>
      </c>
      <c r="G248">
        <f t="shared" si="114"/>
        <v>8.102023354564755E-5</v>
      </c>
      <c r="I248" s="1">
        <v>0.73162799999999995</v>
      </c>
      <c r="J248">
        <f t="shared" si="115"/>
        <v>1.0139250000000002E-4</v>
      </c>
      <c r="M248">
        <f t="shared" si="116"/>
        <v>0</v>
      </c>
      <c r="P248">
        <f t="shared" si="117"/>
        <v>0</v>
      </c>
      <c r="S248">
        <f t="shared" si="118"/>
        <v>0</v>
      </c>
      <c r="V248">
        <f t="shared" si="119"/>
        <v>0</v>
      </c>
      <c r="Y248">
        <f t="shared" si="120"/>
        <v>0</v>
      </c>
      <c r="AB248">
        <f t="shared" si="147"/>
        <v>246</v>
      </c>
      <c r="AC248" s="1">
        <v>0.90759299999999998</v>
      </c>
      <c r="AD248">
        <f t="shared" si="121"/>
        <v>6.2921319444444437E-5</v>
      </c>
      <c r="AF248" s="1">
        <v>0.15249599999999999</v>
      </c>
      <c r="AG248">
        <f t="shared" si="122"/>
        <v>2.0846244161358805E-5</v>
      </c>
      <c r="AJ248">
        <f t="shared" si="123"/>
        <v>0</v>
      </c>
      <c r="AM248">
        <f t="shared" si="124"/>
        <v>0</v>
      </c>
      <c r="AP248">
        <f t="shared" si="125"/>
        <v>0</v>
      </c>
      <c r="AS248">
        <f t="shared" si="126"/>
        <v>0</v>
      </c>
      <c r="AV248">
        <f t="shared" si="127"/>
        <v>0</v>
      </c>
      <c r="AY248">
        <f t="shared" si="148"/>
        <v>246</v>
      </c>
      <c r="AZ248" s="1">
        <v>0.55584699999999998</v>
      </c>
      <c r="BA248">
        <f t="shared" si="128"/>
        <v>3.8453194444444439E-5</v>
      </c>
      <c r="BD248">
        <f t="shared" si="129"/>
        <v>0</v>
      </c>
      <c r="BG248">
        <f t="shared" si="130"/>
        <v>0</v>
      </c>
      <c r="BJ248">
        <f t="shared" si="131"/>
        <v>0</v>
      </c>
      <c r="BM248">
        <f t="shared" si="132"/>
        <v>0</v>
      </c>
      <c r="BZ248">
        <f t="shared" si="149"/>
        <v>246</v>
      </c>
      <c r="CA248" s="1">
        <v>0.647675</v>
      </c>
      <c r="CB248">
        <f t="shared" si="133"/>
        <v>4.8439411889596596E-5</v>
      </c>
      <c r="CE248">
        <f t="shared" si="134"/>
        <v>0</v>
      </c>
      <c r="CH248">
        <f t="shared" si="135"/>
        <v>0</v>
      </c>
      <c r="CK248">
        <f t="shared" si="136"/>
        <v>0</v>
      </c>
      <c r="CN248">
        <f t="shared" si="137"/>
        <v>0</v>
      </c>
      <c r="CQ248">
        <f t="shared" si="138"/>
        <v>0</v>
      </c>
      <c r="CT248">
        <f t="shared" si="139"/>
        <v>0</v>
      </c>
      <c r="CX248">
        <f t="shared" si="140"/>
        <v>0</v>
      </c>
      <c r="DA248">
        <f t="shared" si="141"/>
        <v>0</v>
      </c>
      <c r="DD248">
        <f t="shared" si="142"/>
        <v>0</v>
      </c>
      <c r="DG248">
        <f t="shared" si="143"/>
        <v>0</v>
      </c>
      <c r="DJ248">
        <f t="shared" si="144"/>
        <v>0</v>
      </c>
    </row>
    <row r="249" spans="4:114" x14ac:dyDescent="0.25">
      <c r="D249">
        <f t="shared" si="145"/>
        <v>247</v>
      </c>
      <c r="E249" s="1">
        <f t="shared" si="146"/>
        <v>1.3464930555555556E-2</v>
      </c>
      <c r="F249" s="1">
        <v>1.0790999999999999</v>
      </c>
      <c r="G249">
        <f t="shared" si="114"/>
        <v>8.0894578910120296E-5</v>
      </c>
      <c r="I249" s="1">
        <v>0.72842399999999996</v>
      </c>
      <c r="J249">
        <f t="shared" si="115"/>
        <v>1.0095597222222223E-4</v>
      </c>
      <c r="M249">
        <f t="shared" si="116"/>
        <v>0</v>
      </c>
      <c r="P249">
        <f t="shared" si="117"/>
        <v>0</v>
      </c>
      <c r="S249">
        <f t="shared" si="118"/>
        <v>0</v>
      </c>
      <c r="V249">
        <f t="shared" si="119"/>
        <v>0</v>
      </c>
      <c r="Y249">
        <f t="shared" si="120"/>
        <v>0</v>
      </c>
      <c r="AB249">
        <f t="shared" si="147"/>
        <v>247</v>
      </c>
      <c r="AC249" s="1">
        <v>0.90454100000000004</v>
      </c>
      <c r="AD249">
        <f t="shared" si="121"/>
        <v>6.2730590277777778E-5</v>
      </c>
      <c r="AF249" s="1">
        <v>0.14730799999999999</v>
      </c>
      <c r="AG249">
        <f t="shared" si="122"/>
        <v>2.0124770700636945E-5</v>
      </c>
      <c r="AJ249">
        <f t="shared" si="123"/>
        <v>0</v>
      </c>
      <c r="AM249">
        <f t="shared" si="124"/>
        <v>0</v>
      </c>
      <c r="AP249">
        <f t="shared" si="125"/>
        <v>0</v>
      </c>
      <c r="AS249">
        <f t="shared" si="126"/>
        <v>0</v>
      </c>
      <c r="AV249">
        <f t="shared" si="127"/>
        <v>0</v>
      </c>
      <c r="AY249">
        <f t="shared" si="148"/>
        <v>247</v>
      </c>
      <c r="AZ249" s="1">
        <v>0.55160500000000001</v>
      </c>
      <c r="BA249">
        <f t="shared" si="128"/>
        <v>3.8156493055555557E-5</v>
      </c>
      <c r="BD249">
        <f t="shared" si="129"/>
        <v>0</v>
      </c>
      <c r="BG249">
        <f t="shared" si="130"/>
        <v>0</v>
      </c>
      <c r="BJ249">
        <f t="shared" si="131"/>
        <v>0</v>
      </c>
      <c r="BM249">
        <f t="shared" si="132"/>
        <v>0</v>
      </c>
      <c r="BZ249">
        <f t="shared" si="149"/>
        <v>247</v>
      </c>
      <c r="CA249" s="1">
        <v>0.64373800000000003</v>
      </c>
      <c r="CB249">
        <f t="shared" si="133"/>
        <v>4.8142941967445147E-5</v>
      </c>
      <c r="CE249">
        <f t="shared" si="134"/>
        <v>0</v>
      </c>
      <c r="CH249">
        <f t="shared" si="135"/>
        <v>0</v>
      </c>
      <c r="CK249">
        <f t="shared" si="136"/>
        <v>0</v>
      </c>
      <c r="CN249">
        <f t="shared" si="137"/>
        <v>0</v>
      </c>
      <c r="CQ249">
        <f t="shared" si="138"/>
        <v>0</v>
      </c>
      <c r="CT249">
        <f t="shared" si="139"/>
        <v>0</v>
      </c>
      <c r="CX249">
        <f t="shared" si="140"/>
        <v>0</v>
      </c>
      <c r="DA249">
        <f t="shared" si="141"/>
        <v>0</v>
      </c>
      <c r="DD249">
        <f t="shared" si="142"/>
        <v>0</v>
      </c>
      <c r="DG249">
        <f t="shared" si="143"/>
        <v>0</v>
      </c>
      <c r="DJ249">
        <f t="shared" si="144"/>
        <v>0</v>
      </c>
    </row>
    <row r="250" spans="4:114" x14ac:dyDescent="0.25">
      <c r="D250">
        <f t="shared" si="145"/>
        <v>248</v>
      </c>
      <c r="E250" s="1">
        <f t="shared" si="146"/>
        <v>1.3519444444444445E-2</v>
      </c>
      <c r="F250" s="1">
        <v>1.07758</v>
      </c>
      <c r="G250">
        <f t="shared" si="114"/>
        <v>8.0757296532200974E-5</v>
      </c>
      <c r="I250" s="1">
        <v>0.72534200000000004</v>
      </c>
      <c r="J250">
        <f t="shared" si="115"/>
        <v>1.0053423611111111E-4</v>
      </c>
      <c r="M250">
        <f t="shared" si="116"/>
        <v>0</v>
      </c>
      <c r="P250">
        <f t="shared" si="117"/>
        <v>0</v>
      </c>
      <c r="S250">
        <f t="shared" si="118"/>
        <v>0</v>
      </c>
      <c r="V250">
        <f t="shared" si="119"/>
        <v>0</v>
      </c>
      <c r="Y250">
        <f t="shared" si="120"/>
        <v>0</v>
      </c>
      <c r="AB250">
        <f t="shared" si="147"/>
        <v>248</v>
      </c>
      <c r="AC250" s="1">
        <v>0.90210000000000001</v>
      </c>
      <c r="AD250">
        <f t="shared" si="121"/>
        <v>6.2550451388888889E-5</v>
      </c>
      <c r="AF250" s="1">
        <v>0.14212</v>
      </c>
      <c r="AG250">
        <f t="shared" si="122"/>
        <v>1.9407538747346071E-5</v>
      </c>
      <c r="AJ250">
        <f t="shared" si="123"/>
        <v>0</v>
      </c>
      <c r="AM250">
        <f t="shared" si="124"/>
        <v>0</v>
      </c>
      <c r="AP250">
        <f t="shared" si="125"/>
        <v>0</v>
      </c>
      <c r="AS250">
        <f t="shared" si="126"/>
        <v>0</v>
      </c>
      <c r="AV250">
        <f t="shared" si="127"/>
        <v>0</v>
      </c>
      <c r="AY250">
        <f t="shared" si="148"/>
        <v>248</v>
      </c>
      <c r="AZ250" s="1">
        <v>0.54730199999999996</v>
      </c>
      <c r="BA250">
        <f t="shared" si="128"/>
        <v>3.7864027777777781E-5</v>
      </c>
      <c r="BD250">
        <f t="shared" si="129"/>
        <v>0</v>
      </c>
      <c r="BG250">
        <f t="shared" si="130"/>
        <v>0</v>
      </c>
      <c r="BJ250">
        <f t="shared" si="131"/>
        <v>0</v>
      </c>
      <c r="BM250">
        <f t="shared" si="132"/>
        <v>0</v>
      </c>
      <c r="BZ250">
        <f t="shared" si="149"/>
        <v>248</v>
      </c>
      <c r="CA250" s="1">
        <v>0.63977099999999998</v>
      </c>
      <c r="CB250">
        <f t="shared" si="133"/>
        <v>4.7848760084925691E-5</v>
      </c>
      <c r="CE250">
        <f t="shared" si="134"/>
        <v>0</v>
      </c>
      <c r="CH250">
        <f t="shared" si="135"/>
        <v>0</v>
      </c>
      <c r="CK250">
        <f t="shared" si="136"/>
        <v>0</v>
      </c>
      <c r="CN250">
        <f t="shared" si="137"/>
        <v>0</v>
      </c>
      <c r="CQ250">
        <f t="shared" si="138"/>
        <v>0</v>
      </c>
      <c r="CT250">
        <f t="shared" si="139"/>
        <v>0</v>
      </c>
      <c r="CX250">
        <f t="shared" si="140"/>
        <v>0</v>
      </c>
      <c r="DA250">
        <f t="shared" si="141"/>
        <v>0</v>
      </c>
      <c r="DD250">
        <f t="shared" si="142"/>
        <v>0</v>
      </c>
      <c r="DG250">
        <f t="shared" si="143"/>
        <v>0</v>
      </c>
      <c r="DJ250">
        <f t="shared" si="144"/>
        <v>0</v>
      </c>
    </row>
    <row r="251" spans="4:114" x14ac:dyDescent="0.25">
      <c r="D251">
        <f t="shared" si="145"/>
        <v>249</v>
      </c>
      <c r="E251" s="1">
        <f t="shared" si="146"/>
        <v>1.3573958333333334E-2</v>
      </c>
      <c r="F251" s="1">
        <v>1.07544</v>
      </c>
      <c r="G251">
        <f t="shared" si="114"/>
        <v>8.0619639065817404E-5</v>
      </c>
      <c r="I251" s="1">
        <v>0.72235099999999997</v>
      </c>
      <c r="J251">
        <f t="shared" si="115"/>
        <v>1.0011458333333334E-4</v>
      </c>
      <c r="M251">
        <f t="shared" si="116"/>
        <v>0</v>
      </c>
      <c r="P251">
        <f t="shared" si="117"/>
        <v>0</v>
      </c>
      <c r="S251">
        <f t="shared" si="118"/>
        <v>0</v>
      </c>
      <c r="V251">
        <f t="shared" si="119"/>
        <v>0</v>
      </c>
      <c r="Y251">
        <f t="shared" si="120"/>
        <v>0</v>
      </c>
      <c r="AB251">
        <f t="shared" si="147"/>
        <v>249</v>
      </c>
      <c r="AC251" s="1">
        <v>0.89935299999999996</v>
      </c>
      <c r="AD251">
        <f t="shared" si="121"/>
        <v>6.2359687499999994E-5</v>
      </c>
      <c r="AF251" s="1">
        <v>0.136993</v>
      </c>
      <c r="AG251">
        <f t="shared" si="122"/>
        <v>1.8690306794055196E-5</v>
      </c>
      <c r="AJ251">
        <f t="shared" si="123"/>
        <v>0</v>
      </c>
      <c r="AM251">
        <f t="shared" si="124"/>
        <v>0</v>
      </c>
      <c r="AP251">
        <f t="shared" si="125"/>
        <v>0</v>
      </c>
      <c r="AS251">
        <f t="shared" si="126"/>
        <v>0</v>
      </c>
      <c r="AV251">
        <f t="shared" si="127"/>
        <v>0</v>
      </c>
      <c r="AY251">
        <f t="shared" si="148"/>
        <v>249</v>
      </c>
      <c r="AZ251" s="1">
        <v>0.54318200000000005</v>
      </c>
      <c r="BA251">
        <f t="shared" si="128"/>
        <v>3.7572638888888888E-5</v>
      </c>
      <c r="BD251">
        <f t="shared" si="129"/>
        <v>0</v>
      </c>
      <c r="BG251">
        <f t="shared" si="130"/>
        <v>0</v>
      </c>
      <c r="BJ251">
        <f t="shared" si="131"/>
        <v>0</v>
      </c>
      <c r="BM251">
        <f t="shared" si="132"/>
        <v>0</v>
      </c>
      <c r="BZ251">
        <f t="shared" si="149"/>
        <v>249</v>
      </c>
      <c r="CA251" s="1">
        <v>0.63589499999999999</v>
      </c>
      <c r="CB251">
        <f t="shared" si="133"/>
        <v>4.755686624203822E-5</v>
      </c>
      <c r="CE251">
        <f t="shared" si="134"/>
        <v>0</v>
      </c>
      <c r="CH251">
        <f t="shared" si="135"/>
        <v>0</v>
      </c>
      <c r="CK251">
        <f t="shared" si="136"/>
        <v>0</v>
      </c>
      <c r="CN251">
        <f t="shared" si="137"/>
        <v>0</v>
      </c>
      <c r="CQ251">
        <f t="shared" si="138"/>
        <v>0</v>
      </c>
      <c r="CT251">
        <f t="shared" si="139"/>
        <v>0</v>
      </c>
      <c r="CX251">
        <f t="shared" si="140"/>
        <v>0</v>
      </c>
      <c r="DA251">
        <f t="shared" si="141"/>
        <v>0</v>
      </c>
      <c r="DD251">
        <f t="shared" si="142"/>
        <v>0</v>
      </c>
      <c r="DG251">
        <f t="shared" si="143"/>
        <v>0</v>
      </c>
      <c r="DJ251">
        <f t="shared" si="144"/>
        <v>0</v>
      </c>
    </row>
    <row r="252" spans="4:114" x14ac:dyDescent="0.25">
      <c r="D252">
        <f t="shared" si="145"/>
        <v>250</v>
      </c>
      <c r="E252" s="1">
        <f t="shared" si="146"/>
        <v>1.3628472222222222E-2</v>
      </c>
      <c r="F252" s="1">
        <v>1.0739099999999999</v>
      </c>
      <c r="G252">
        <f t="shared" si="114"/>
        <v>8.0493609341825901E-5</v>
      </c>
      <c r="I252" s="1">
        <v>0.71929900000000002</v>
      </c>
      <c r="J252">
        <f t="shared" si="115"/>
        <v>9.9695E-5</v>
      </c>
      <c r="M252">
        <f t="shared" si="116"/>
        <v>0</v>
      </c>
      <c r="P252">
        <f t="shared" si="117"/>
        <v>0</v>
      </c>
      <c r="S252">
        <f t="shared" si="118"/>
        <v>0</v>
      </c>
      <c r="V252">
        <f t="shared" si="119"/>
        <v>0</v>
      </c>
      <c r="Y252">
        <f t="shared" si="120"/>
        <v>0</v>
      </c>
      <c r="AB252">
        <f t="shared" si="147"/>
        <v>250</v>
      </c>
      <c r="AC252" s="1">
        <v>0.89660600000000001</v>
      </c>
      <c r="AD252">
        <f t="shared" si="121"/>
        <v>6.2179548611111105E-5</v>
      </c>
      <c r="AF252" s="1">
        <v>0.13180500000000001</v>
      </c>
      <c r="AG252">
        <f t="shared" si="122"/>
        <v>1.7968833333333337E-5</v>
      </c>
      <c r="AJ252">
        <f t="shared" si="123"/>
        <v>0</v>
      </c>
      <c r="AM252">
        <f t="shared" si="124"/>
        <v>0</v>
      </c>
      <c r="AP252">
        <f t="shared" si="125"/>
        <v>0</v>
      </c>
      <c r="AS252">
        <f t="shared" si="126"/>
        <v>0</v>
      </c>
      <c r="AV252">
        <f t="shared" si="127"/>
        <v>0</v>
      </c>
      <c r="AY252">
        <f t="shared" si="148"/>
        <v>250</v>
      </c>
      <c r="AZ252" s="1">
        <v>0.53891</v>
      </c>
      <c r="BA252">
        <f t="shared" si="128"/>
        <v>3.7279131944444445E-5</v>
      </c>
      <c r="BD252">
        <f t="shared" si="129"/>
        <v>0</v>
      </c>
      <c r="BG252">
        <f t="shared" si="130"/>
        <v>0</v>
      </c>
      <c r="BJ252">
        <f t="shared" si="131"/>
        <v>0</v>
      </c>
      <c r="BM252">
        <f t="shared" si="132"/>
        <v>0</v>
      </c>
      <c r="BZ252">
        <f t="shared" si="149"/>
        <v>250</v>
      </c>
      <c r="CA252" s="1">
        <v>0.63198900000000002</v>
      </c>
      <c r="CB252">
        <f t="shared" si="133"/>
        <v>4.7261521585279552E-5</v>
      </c>
      <c r="CE252">
        <f t="shared" si="134"/>
        <v>0</v>
      </c>
      <c r="CH252">
        <f t="shared" si="135"/>
        <v>0</v>
      </c>
      <c r="CK252">
        <f t="shared" si="136"/>
        <v>0</v>
      </c>
      <c r="CN252">
        <f t="shared" si="137"/>
        <v>0</v>
      </c>
      <c r="CQ252">
        <f t="shared" si="138"/>
        <v>0</v>
      </c>
      <c r="CT252">
        <f t="shared" si="139"/>
        <v>0</v>
      </c>
      <c r="CX252">
        <f t="shared" si="140"/>
        <v>0</v>
      </c>
      <c r="DA252">
        <f t="shared" si="141"/>
        <v>0</v>
      </c>
      <c r="DD252">
        <f t="shared" si="142"/>
        <v>0</v>
      </c>
      <c r="DG252">
        <f t="shared" si="143"/>
        <v>0</v>
      </c>
      <c r="DJ252">
        <f t="shared" si="144"/>
        <v>0</v>
      </c>
    </row>
    <row r="253" spans="4:114" x14ac:dyDescent="0.25">
      <c r="D253">
        <f t="shared" si="145"/>
        <v>251</v>
      </c>
      <c r="E253" s="1">
        <f t="shared" si="146"/>
        <v>1.3682986111111111E-2</v>
      </c>
      <c r="F253" s="1">
        <v>1.0720799999999999</v>
      </c>
      <c r="G253">
        <f t="shared" si="114"/>
        <v>8.0333446567586679E-5</v>
      </c>
      <c r="I253" s="1">
        <v>0.71630899999999997</v>
      </c>
      <c r="J253">
        <f t="shared" si="115"/>
        <v>9.9277500000000027E-5</v>
      </c>
      <c r="M253">
        <f t="shared" si="116"/>
        <v>0</v>
      </c>
      <c r="P253">
        <f t="shared" si="117"/>
        <v>0</v>
      </c>
      <c r="S253">
        <f t="shared" si="118"/>
        <v>0</v>
      </c>
      <c r="V253">
        <f t="shared" si="119"/>
        <v>0</v>
      </c>
      <c r="Y253">
        <f t="shared" si="120"/>
        <v>0</v>
      </c>
      <c r="AB253">
        <f t="shared" si="147"/>
        <v>251</v>
      </c>
      <c r="AC253" s="1">
        <v>0.89416499999999999</v>
      </c>
      <c r="AD253">
        <f t="shared" si="121"/>
        <v>6.1988819444444446E-5</v>
      </c>
      <c r="AF253" s="1">
        <v>0.12661700000000001</v>
      </c>
      <c r="AG253">
        <f t="shared" si="122"/>
        <v>1.7247359872611463E-5</v>
      </c>
      <c r="AJ253">
        <f t="shared" si="123"/>
        <v>0</v>
      </c>
      <c r="AM253">
        <f t="shared" si="124"/>
        <v>0</v>
      </c>
      <c r="AP253">
        <f t="shared" si="125"/>
        <v>0</v>
      </c>
      <c r="AS253">
        <f t="shared" si="126"/>
        <v>0</v>
      </c>
      <c r="AV253">
        <f t="shared" si="127"/>
        <v>0</v>
      </c>
      <c r="AY253">
        <f t="shared" si="148"/>
        <v>251</v>
      </c>
      <c r="AZ253" s="1">
        <v>0.53472900000000001</v>
      </c>
      <c r="BA253">
        <f t="shared" si="128"/>
        <v>3.6986666666666663E-5</v>
      </c>
      <c r="BD253">
        <f t="shared" si="129"/>
        <v>0</v>
      </c>
      <c r="BG253">
        <f t="shared" si="130"/>
        <v>0</v>
      </c>
      <c r="BJ253">
        <f t="shared" si="131"/>
        <v>0</v>
      </c>
      <c r="BM253">
        <f t="shared" si="132"/>
        <v>0</v>
      </c>
      <c r="BZ253">
        <f t="shared" si="149"/>
        <v>251</v>
      </c>
      <c r="CA253" s="1">
        <v>0.62802100000000005</v>
      </c>
      <c r="CB253">
        <f t="shared" si="133"/>
        <v>4.6963888888888891E-5</v>
      </c>
      <c r="CE253">
        <f t="shared" si="134"/>
        <v>0</v>
      </c>
      <c r="CH253">
        <f t="shared" si="135"/>
        <v>0</v>
      </c>
      <c r="CK253">
        <f t="shared" si="136"/>
        <v>0</v>
      </c>
      <c r="CN253">
        <f t="shared" si="137"/>
        <v>0</v>
      </c>
      <c r="CQ253">
        <f t="shared" si="138"/>
        <v>0</v>
      </c>
      <c r="CT253">
        <f t="shared" si="139"/>
        <v>0</v>
      </c>
      <c r="CX253">
        <f t="shared" si="140"/>
        <v>0</v>
      </c>
      <c r="DA253">
        <f t="shared" si="141"/>
        <v>0</v>
      </c>
      <c r="DD253">
        <f t="shared" si="142"/>
        <v>0</v>
      </c>
      <c r="DG253">
        <f t="shared" si="143"/>
        <v>0</v>
      </c>
      <c r="DJ253">
        <f t="shared" si="144"/>
        <v>0</v>
      </c>
    </row>
    <row r="254" spans="4:114" x14ac:dyDescent="0.25">
      <c r="D254">
        <f t="shared" si="145"/>
        <v>252</v>
      </c>
      <c r="E254" s="1">
        <f t="shared" si="146"/>
        <v>1.3737500000000001E-2</v>
      </c>
      <c r="F254" s="1">
        <v>1.0696399999999999</v>
      </c>
      <c r="G254">
        <f t="shared" si="114"/>
        <v>8.0184911535739552E-5</v>
      </c>
      <c r="I254" s="1">
        <v>0.713287</v>
      </c>
      <c r="J254">
        <f t="shared" si="115"/>
        <v>9.8855763888888886E-5</v>
      </c>
      <c r="M254">
        <f t="shared" si="116"/>
        <v>0</v>
      </c>
      <c r="P254">
        <f t="shared" si="117"/>
        <v>0</v>
      </c>
      <c r="S254">
        <f t="shared" si="118"/>
        <v>0</v>
      </c>
      <c r="V254">
        <f t="shared" si="119"/>
        <v>0</v>
      </c>
      <c r="Y254">
        <f t="shared" si="120"/>
        <v>0</v>
      </c>
      <c r="AB254">
        <f t="shared" si="147"/>
        <v>252</v>
      </c>
      <c r="AC254" s="1">
        <v>0.89111300000000004</v>
      </c>
      <c r="AD254">
        <f t="shared" si="121"/>
        <v>6.1787499999999991E-5</v>
      </c>
      <c r="AF254" s="1">
        <v>0.121429</v>
      </c>
      <c r="AG254">
        <f t="shared" si="122"/>
        <v>1.6530127919320596E-5</v>
      </c>
      <c r="AJ254">
        <f t="shared" si="123"/>
        <v>0</v>
      </c>
      <c r="AM254">
        <f t="shared" si="124"/>
        <v>0</v>
      </c>
      <c r="AP254">
        <f t="shared" si="125"/>
        <v>0</v>
      </c>
      <c r="AS254">
        <f t="shared" si="126"/>
        <v>0</v>
      </c>
      <c r="AV254">
        <f t="shared" si="127"/>
        <v>0</v>
      </c>
      <c r="AY254">
        <f t="shared" si="148"/>
        <v>252</v>
      </c>
      <c r="AZ254" s="1">
        <v>0.53048700000000004</v>
      </c>
      <c r="BA254">
        <f t="shared" si="128"/>
        <v>3.669104166666667E-5</v>
      </c>
      <c r="BD254">
        <f t="shared" si="129"/>
        <v>0</v>
      </c>
      <c r="BG254">
        <f t="shared" si="130"/>
        <v>0</v>
      </c>
      <c r="BJ254">
        <f t="shared" si="131"/>
        <v>0</v>
      </c>
      <c r="BM254">
        <f t="shared" si="132"/>
        <v>0</v>
      </c>
      <c r="BZ254">
        <f t="shared" si="149"/>
        <v>252</v>
      </c>
      <c r="CA254" s="1">
        <v>0.624054</v>
      </c>
      <c r="CB254">
        <f t="shared" si="133"/>
        <v>4.6669707006369421E-5</v>
      </c>
      <c r="CE254">
        <f t="shared" si="134"/>
        <v>0</v>
      </c>
      <c r="CH254">
        <f t="shared" si="135"/>
        <v>0</v>
      </c>
      <c r="CK254">
        <f t="shared" si="136"/>
        <v>0</v>
      </c>
      <c r="CN254">
        <f t="shared" si="137"/>
        <v>0</v>
      </c>
      <c r="CQ254">
        <f t="shared" si="138"/>
        <v>0</v>
      </c>
      <c r="CT254">
        <f t="shared" si="139"/>
        <v>0</v>
      </c>
      <c r="CX254">
        <f t="shared" si="140"/>
        <v>0</v>
      </c>
      <c r="DA254">
        <f t="shared" si="141"/>
        <v>0</v>
      </c>
      <c r="DD254">
        <f t="shared" si="142"/>
        <v>0</v>
      </c>
      <c r="DG254">
        <f t="shared" si="143"/>
        <v>0</v>
      </c>
      <c r="DJ254">
        <f t="shared" si="144"/>
        <v>0</v>
      </c>
    </row>
    <row r="255" spans="4:114" x14ac:dyDescent="0.25">
      <c r="D255">
        <f t="shared" si="145"/>
        <v>253</v>
      </c>
      <c r="E255" s="1">
        <f t="shared" si="146"/>
        <v>1.379201388888889E-2</v>
      </c>
      <c r="F255" s="1">
        <v>1.06812</v>
      </c>
      <c r="G255">
        <f t="shared" si="114"/>
        <v>8.0070509554140131E-5</v>
      </c>
      <c r="I255" s="1">
        <v>0.71023599999999998</v>
      </c>
      <c r="J255">
        <f t="shared" si="115"/>
        <v>9.8440416666666677E-5</v>
      </c>
      <c r="M255">
        <f t="shared" si="116"/>
        <v>0</v>
      </c>
      <c r="P255">
        <f t="shared" si="117"/>
        <v>0</v>
      </c>
      <c r="S255">
        <f t="shared" si="118"/>
        <v>0</v>
      </c>
      <c r="V255">
        <f t="shared" si="119"/>
        <v>0</v>
      </c>
      <c r="Y255">
        <f t="shared" si="120"/>
        <v>0</v>
      </c>
      <c r="AB255">
        <f t="shared" si="147"/>
        <v>253</v>
      </c>
      <c r="AC255" s="1">
        <v>0.88836700000000002</v>
      </c>
      <c r="AD255">
        <f t="shared" si="121"/>
        <v>6.1607361111111115E-5</v>
      </c>
      <c r="AF255" s="1">
        <v>0.116302</v>
      </c>
      <c r="AG255">
        <f t="shared" si="122"/>
        <v>1.5823534501061572E-5</v>
      </c>
      <c r="AJ255">
        <f t="shared" si="123"/>
        <v>0</v>
      </c>
      <c r="AM255">
        <f t="shared" si="124"/>
        <v>0</v>
      </c>
      <c r="AP255">
        <f t="shared" si="125"/>
        <v>0</v>
      </c>
      <c r="AS255">
        <f t="shared" si="126"/>
        <v>0</v>
      </c>
      <c r="AV255">
        <f t="shared" si="127"/>
        <v>0</v>
      </c>
      <c r="AY255">
        <f t="shared" si="148"/>
        <v>253</v>
      </c>
      <c r="AZ255" s="1">
        <v>0.52621499999999999</v>
      </c>
      <c r="BA255">
        <f t="shared" si="128"/>
        <v>3.6395416666666671E-5</v>
      </c>
      <c r="BD255">
        <f t="shared" si="129"/>
        <v>0</v>
      </c>
      <c r="BG255">
        <f t="shared" si="130"/>
        <v>0</v>
      </c>
      <c r="BJ255">
        <f t="shared" si="131"/>
        <v>0</v>
      </c>
      <c r="BM255">
        <f t="shared" si="132"/>
        <v>0</v>
      </c>
      <c r="BZ255">
        <f t="shared" si="149"/>
        <v>253</v>
      </c>
      <c r="CA255" s="1">
        <v>0.62017800000000001</v>
      </c>
      <c r="CB255">
        <f t="shared" si="133"/>
        <v>4.6375525123849964E-5</v>
      </c>
      <c r="CE255">
        <f t="shared" si="134"/>
        <v>0</v>
      </c>
      <c r="CH255">
        <f t="shared" si="135"/>
        <v>0</v>
      </c>
      <c r="CK255">
        <f t="shared" si="136"/>
        <v>0</v>
      </c>
      <c r="CN255">
        <f t="shared" si="137"/>
        <v>0</v>
      </c>
      <c r="CQ255">
        <f t="shared" si="138"/>
        <v>0</v>
      </c>
      <c r="CT255">
        <f t="shared" si="139"/>
        <v>0</v>
      </c>
      <c r="CX255">
        <f t="shared" si="140"/>
        <v>0</v>
      </c>
      <c r="DA255">
        <f t="shared" si="141"/>
        <v>0</v>
      </c>
      <c r="DD255">
        <f t="shared" si="142"/>
        <v>0</v>
      </c>
      <c r="DG255">
        <f t="shared" si="143"/>
        <v>0</v>
      </c>
      <c r="DJ255">
        <f t="shared" si="144"/>
        <v>0</v>
      </c>
    </row>
    <row r="256" spans="4:114" x14ac:dyDescent="0.25">
      <c r="D256">
        <f t="shared" si="145"/>
        <v>254</v>
      </c>
      <c r="E256" s="1">
        <f t="shared" si="146"/>
        <v>1.3846527777777779E-2</v>
      </c>
      <c r="F256" s="1">
        <v>1.0665899999999999</v>
      </c>
      <c r="G256">
        <f t="shared" si="114"/>
        <v>7.9921599433828715E-5</v>
      </c>
      <c r="I256" s="1">
        <v>0.70730599999999999</v>
      </c>
      <c r="J256">
        <f t="shared" si="115"/>
        <v>9.8025000000000011E-5</v>
      </c>
      <c r="M256">
        <f t="shared" si="116"/>
        <v>0</v>
      </c>
      <c r="P256">
        <f t="shared" si="117"/>
        <v>0</v>
      </c>
      <c r="S256">
        <f t="shared" si="118"/>
        <v>0</v>
      </c>
      <c r="V256">
        <f t="shared" si="119"/>
        <v>0</v>
      </c>
      <c r="Y256">
        <f t="shared" si="120"/>
        <v>0</v>
      </c>
      <c r="AB256">
        <f t="shared" si="147"/>
        <v>254</v>
      </c>
      <c r="AC256" s="1">
        <v>0.88592499999999996</v>
      </c>
      <c r="AD256">
        <f t="shared" si="121"/>
        <v>6.1406006944444438E-5</v>
      </c>
      <c r="AF256" s="1">
        <v>0.111267</v>
      </c>
      <c r="AG256">
        <f t="shared" si="122"/>
        <v>1.5108458067940553E-5</v>
      </c>
      <c r="AJ256">
        <f t="shared" si="123"/>
        <v>0</v>
      </c>
      <c r="AM256">
        <f t="shared" si="124"/>
        <v>0</v>
      </c>
      <c r="AP256">
        <f t="shared" si="125"/>
        <v>0</v>
      </c>
      <c r="AS256">
        <f t="shared" si="126"/>
        <v>0</v>
      </c>
      <c r="AV256">
        <f t="shared" si="127"/>
        <v>0</v>
      </c>
      <c r="AY256">
        <f t="shared" si="148"/>
        <v>254</v>
      </c>
      <c r="AZ256" s="1">
        <v>0.52197300000000002</v>
      </c>
      <c r="BA256">
        <f t="shared" si="128"/>
        <v>3.6102951388888888E-5</v>
      </c>
      <c r="BD256">
        <f t="shared" si="129"/>
        <v>0</v>
      </c>
      <c r="BG256">
        <f t="shared" si="130"/>
        <v>0</v>
      </c>
      <c r="BJ256">
        <f t="shared" si="131"/>
        <v>0</v>
      </c>
      <c r="BM256">
        <f t="shared" si="132"/>
        <v>0</v>
      </c>
      <c r="BZ256">
        <f t="shared" si="149"/>
        <v>254</v>
      </c>
      <c r="CA256" s="1">
        <v>0.61621099999999995</v>
      </c>
      <c r="CB256">
        <f t="shared" si="133"/>
        <v>4.6082506015569714E-5</v>
      </c>
      <c r="CE256">
        <f t="shared" si="134"/>
        <v>0</v>
      </c>
      <c r="CH256">
        <f t="shared" si="135"/>
        <v>0</v>
      </c>
      <c r="CK256">
        <f t="shared" si="136"/>
        <v>0</v>
      </c>
      <c r="CN256">
        <f t="shared" si="137"/>
        <v>0</v>
      </c>
      <c r="CQ256">
        <f t="shared" si="138"/>
        <v>0</v>
      </c>
      <c r="CT256">
        <f t="shared" si="139"/>
        <v>0</v>
      </c>
      <c r="CX256">
        <f t="shared" si="140"/>
        <v>0</v>
      </c>
      <c r="DA256">
        <f t="shared" si="141"/>
        <v>0</v>
      </c>
      <c r="DD256">
        <f t="shared" si="142"/>
        <v>0</v>
      </c>
      <c r="DG256">
        <f t="shared" si="143"/>
        <v>0</v>
      </c>
      <c r="DJ256">
        <f t="shared" si="144"/>
        <v>0</v>
      </c>
    </row>
    <row r="257" spans="4:114" x14ac:dyDescent="0.25">
      <c r="D257">
        <f t="shared" si="145"/>
        <v>255</v>
      </c>
      <c r="E257" s="1">
        <f t="shared" si="146"/>
        <v>1.3901041666666667E-2</v>
      </c>
      <c r="F257" s="1">
        <v>1.0641499999999999</v>
      </c>
      <c r="G257">
        <f t="shared" si="114"/>
        <v>7.9772689313517325E-5</v>
      </c>
      <c r="I257" s="1">
        <v>0.70425400000000005</v>
      </c>
      <c r="J257">
        <f t="shared" si="115"/>
        <v>9.7603263888888884E-5</v>
      </c>
      <c r="M257">
        <f t="shared" si="116"/>
        <v>0</v>
      </c>
      <c r="P257">
        <f t="shared" si="117"/>
        <v>0</v>
      </c>
      <c r="S257">
        <f t="shared" si="118"/>
        <v>0</v>
      </c>
      <c r="V257">
        <f t="shared" si="119"/>
        <v>0</v>
      </c>
      <c r="Y257">
        <f t="shared" si="120"/>
        <v>0</v>
      </c>
      <c r="AB257">
        <f t="shared" si="147"/>
        <v>255</v>
      </c>
      <c r="AC257" s="1">
        <v>0.88256800000000002</v>
      </c>
      <c r="AD257">
        <f t="shared" si="121"/>
        <v>6.1215277777777779E-5</v>
      </c>
      <c r="AF257" s="1">
        <v>0.106018</v>
      </c>
      <c r="AG257">
        <f t="shared" si="122"/>
        <v>1.4384898619957537E-5</v>
      </c>
      <c r="AJ257">
        <f t="shared" si="123"/>
        <v>0</v>
      </c>
      <c r="AM257">
        <f t="shared" si="124"/>
        <v>0</v>
      </c>
      <c r="AP257">
        <f t="shared" si="125"/>
        <v>0</v>
      </c>
      <c r="AS257">
        <f t="shared" si="126"/>
        <v>0</v>
      </c>
      <c r="AV257">
        <f t="shared" si="127"/>
        <v>0</v>
      </c>
      <c r="AY257">
        <f t="shared" si="148"/>
        <v>255</v>
      </c>
      <c r="AZ257" s="1">
        <v>0.51779200000000003</v>
      </c>
      <c r="BA257">
        <f t="shared" si="128"/>
        <v>3.5810486111111113E-5</v>
      </c>
      <c r="BD257">
        <f t="shared" si="129"/>
        <v>0</v>
      </c>
      <c r="BG257">
        <f t="shared" si="130"/>
        <v>0</v>
      </c>
      <c r="BJ257">
        <f t="shared" si="131"/>
        <v>0</v>
      </c>
      <c r="BM257">
        <f t="shared" si="132"/>
        <v>0</v>
      </c>
      <c r="BZ257">
        <f t="shared" si="149"/>
        <v>255</v>
      </c>
      <c r="CA257" s="1">
        <v>0.61236599999999997</v>
      </c>
      <c r="CB257">
        <f t="shared" si="133"/>
        <v>4.578832413305025E-5</v>
      </c>
      <c r="CE257">
        <f t="shared" si="134"/>
        <v>0</v>
      </c>
      <c r="CH257">
        <f t="shared" si="135"/>
        <v>0</v>
      </c>
      <c r="CK257">
        <f t="shared" si="136"/>
        <v>0</v>
      </c>
      <c r="CN257">
        <f t="shared" si="137"/>
        <v>0</v>
      </c>
      <c r="CQ257">
        <f t="shared" si="138"/>
        <v>0</v>
      </c>
      <c r="CT257">
        <f t="shared" si="139"/>
        <v>0</v>
      </c>
      <c r="CX257">
        <f t="shared" si="140"/>
        <v>0</v>
      </c>
      <c r="DA257">
        <f t="shared" si="141"/>
        <v>0</v>
      </c>
      <c r="DD257">
        <f t="shared" si="142"/>
        <v>0</v>
      </c>
      <c r="DG257">
        <f t="shared" si="143"/>
        <v>0</v>
      </c>
      <c r="DJ257">
        <f t="shared" si="144"/>
        <v>0</v>
      </c>
    </row>
    <row r="258" spans="4:114" x14ac:dyDescent="0.25">
      <c r="D258">
        <f t="shared" si="145"/>
        <v>256</v>
      </c>
      <c r="E258" s="1">
        <f t="shared" si="146"/>
        <v>1.3955555555555556E-2</v>
      </c>
      <c r="F258" s="1">
        <v>1.0626199999999999</v>
      </c>
      <c r="G258">
        <f t="shared" ref="G258:G321" si="150">(F258+F259)*1/2*0.212/0.785/3600</f>
        <v>7.963540693559799E-5</v>
      </c>
      <c r="I258" s="1">
        <v>0.701233</v>
      </c>
      <c r="J258">
        <f t="shared" si="115"/>
        <v>9.7185763888888897E-5</v>
      </c>
      <c r="M258">
        <f t="shared" si="116"/>
        <v>0</v>
      </c>
      <c r="P258">
        <f t="shared" si="117"/>
        <v>0</v>
      </c>
      <c r="S258">
        <f t="shared" si="118"/>
        <v>0</v>
      </c>
      <c r="V258">
        <f t="shared" si="119"/>
        <v>0</v>
      </c>
      <c r="Y258">
        <f t="shared" si="120"/>
        <v>0</v>
      </c>
      <c r="AB258">
        <f t="shared" si="147"/>
        <v>256</v>
      </c>
      <c r="AC258" s="1">
        <v>0.88043199999999999</v>
      </c>
      <c r="AD258">
        <f t="shared" si="121"/>
        <v>6.104576388888888E-5</v>
      </c>
      <c r="AF258" s="1">
        <v>0.10086100000000001</v>
      </c>
      <c r="AG258">
        <f t="shared" si="122"/>
        <v>1.3667673619957538E-5</v>
      </c>
      <c r="AJ258">
        <f t="shared" si="123"/>
        <v>0</v>
      </c>
      <c r="AM258">
        <f t="shared" si="124"/>
        <v>0</v>
      </c>
      <c r="AP258">
        <f t="shared" si="125"/>
        <v>0</v>
      </c>
      <c r="AS258">
        <f t="shared" si="126"/>
        <v>0</v>
      </c>
      <c r="AV258">
        <f t="shared" si="127"/>
        <v>0</v>
      </c>
      <c r="AY258">
        <f t="shared" si="148"/>
        <v>256</v>
      </c>
      <c r="AZ258" s="1">
        <v>0.51354999999999995</v>
      </c>
      <c r="BA258">
        <f t="shared" si="128"/>
        <v>3.552225694444445E-5</v>
      </c>
      <c r="BD258">
        <f t="shared" si="129"/>
        <v>0</v>
      </c>
      <c r="BG258">
        <f t="shared" si="130"/>
        <v>0</v>
      </c>
      <c r="BJ258">
        <f t="shared" si="131"/>
        <v>0</v>
      </c>
      <c r="BM258">
        <f t="shared" si="132"/>
        <v>0</v>
      </c>
      <c r="BZ258">
        <f t="shared" si="149"/>
        <v>256</v>
      </c>
      <c r="CA258" s="1">
        <v>0.60836800000000002</v>
      </c>
      <c r="CB258">
        <f t="shared" si="133"/>
        <v>4.5491854210898801E-5</v>
      </c>
      <c r="CE258">
        <f t="shared" si="134"/>
        <v>0</v>
      </c>
      <c r="CH258">
        <f t="shared" si="135"/>
        <v>0</v>
      </c>
      <c r="CK258">
        <f t="shared" si="136"/>
        <v>0</v>
      </c>
      <c r="CN258">
        <f t="shared" si="137"/>
        <v>0</v>
      </c>
      <c r="CQ258">
        <f t="shared" si="138"/>
        <v>0</v>
      </c>
      <c r="CT258">
        <f t="shared" si="139"/>
        <v>0</v>
      </c>
      <c r="CX258">
        <f t="shared" si="140"/>
        <v>0</v>
      </c>
      <c r="DA258">
        <f t="shared" si="141"/>
        <v>0</v>
      </c>
      <c r="DD258">
        <f t="shared" si="142"/>
        <v>0</v>
      </c>
      <c r="DG258">
        <f t="shared" si="143"/>
        <v>0</v>
      </c>
      <c r="DJ258">
        <f t="shared" si="144"/>
        <v>0</v>
      </c>
    </row>
    <row r="259" spans="4:114" x14ac:dyDescent="0.25">
      <c r="D259">
        <f t="shared" si="145"/>
        <v>257</v>
      </c>
      <c r="E259" s="1">
        <f t="shared" si="146"/>
        <v>1.4010069444444445E-2</v>
      </c>
      <c r="F259" s="1">
        <v>1.0604899999999999</v>
      </c>
      <c r="G259">
        <f t="shared" si="150"/>
        <v>7.9498124557678682E-5</v>
      </c>
      <c r="I259" s="1">
        <v>0.69824200000000003</v>
      </c>
      <c r="J259">
        <f t="shared" ref="J259:J322" si="151">(I259+I260)*1/2*0.3925/0.785/3600</f>
        <v>9.6768263888888896E-5</v>
      </c>
      <c r="M259">
        <f t="shared" ref="M259:M322" si="152">(L259+L260)*1/2*0.785/0.785/3600</f>
        <v>0</v>
      </c>
      <c r="P259">
        <f t="shared" ref="P259:P322" si="153">(O259+O260)*1/2*1.57/0.785/3600</f>
        <v>0</v>
      </c>
      <c r="S259">
        <f t="shared" ref="S259:S322" si="154">(R259+R260)*1/2*2.355/0.785/3600</f>
        <v>0</v>
      </c>
      <c r="V259">
        <f t="shared" ref="V259:V322" si="155">(U259+U260)*1/2*3.14/0.785/3600</f>
        <v>0</v>
      </c>
      <c r="Y259">
        <f t="shared" ref="Y259:Y322" si="156">(X259+X260)*1/2*3.925/0.785/3600</f>
        <v>0</v>
      </c>
      <c r="AB259">
        <f t="shared" si="147"/>
        <v>257</v>
      </c>
      <c r="AC259" s="1">
        <v>0.87768599999999997</v>
      </c>
      <c r="AD259">
        <f t="shared" ref="AD259:AD322" si="157">(AC259+AC260)*1/2*0.19625/0.785/3600</f>
        <v>6.0844444444444445E-5</v>
      </c>
      <c r="AF259" s="1">
        <v>9.5703099999999999E-2</v>
      </c>
      <c r="AG259">
        <f t="shared" ref="AG259:AG322" si="158">(AF259+AF260)*1/2*0.393/0.785/3600</f>
        <v>1.2954662314225053E-5</v>
      </c>
      <c r="AJ259">
        <f t="shared" ref="AJ259:AJ322" si="159">(AI259+AI260)*1/2*0.785/0.785/3600</f>
        <v>0</v>
      </c>
      <c r="AM259">
        <f t="shared" ref="AM259:AM322" si="160">(AL259+AL260)*1/2*1.57/0.785/3600</f>
        <v>0</v>
      </c>
      <c r="AP259">
        <f t="shared" ref="AP259:AP322" si="161">(AO259+AO260)*1/2*2.355/0.785/3600</f>
        <v>0</v>
      </c>
      <c r="AS259">
        <f t="shared" ref="AS259:AS322" si="162">(AR259+AR260)*1/2*3.16/0.785/3600</f>
        <v>0</v>
      </c>
      <c r="AV259">
        <f t="shared" ref="AV259:AV322" si="163">(AU259+AU260)*1/2*3.925/0.785/3600</f>
        <v>0</v>
      </c>
      <c r="AY259">
        <f t="shared" si="148"/>
        <v>257</v>
      </c>
      <c r="AZ259" s="1">
        <v>0.50949100000000003</v>
      </c>
      <c r="BA259">
        <f t="shared" ref="BA259:BA322" si="164">(AZ259+AZ260)*1/2*0.19625/0.785/3600</f>
        <v>3.5230833333333335E-5</v>
      </c>
      <c r="BD259">
        <f t="shared" ref="BD259:BD322" si="165">(BC259+BC260)*1/2*0.3925/0.785/3600</f>
        <v>0</v>
      </c>
      <c r="BG259">
        <f t="shared" ref="BG259:BG322" si="166">(BF259+BF260)*1/2*0.785/0.785/3600</f>
        <v>0</v>
      </c>
      <c r="BJ259">
        <f t="shared" ref="BJ259:BJ322" si="167">(BI259+BI260)*1/2*1.57/0.785/3600</f>
        <v>0</v>
      </c>
      <c r="BM259">
        <f t="shared" ref="BM259:BM322" si="168">(BL259+BL260)*1/2*2.355/0.785/3600</f>
        <v>0</v>
      </c>
      <c r="BZ259">
        <f t="shared" si="149"/>
        <v>257</v>
      </c>
      <c r="CA259" s="1">
        <v>0.60446200000000005</v>
      </c>
      <c r="CB259">
        <f t="shared" ref="CB259:CB322" si="169">(CA259+CA260)*1/2*0.212/0.785/3600</f>
        <v>4.5201085633404112E-5</v>
      </c>
      <c r="CE259">
        <f t="shared" ref="CE259:CE322" si="170">(CD259+CD260)*1/2*0.3925/0.785/3600</f>
        <v>0</v>
      </c>
      <c r="CH259">
        <f t="shared" ref="CH259:CH322" si="171">(CG259+CG260)*1/2*0.785/0.785/3600</f>
        <v>0</v>
      </c>
      <c r="CK259">
        <f t="shared" ref="CK259:CK322" si="172">(CJ259+CJ260)*1/2*1.57/0.785/3600</f>
        <v>0</v>
      </c>
      <c r="CN259">
        <f t="shared" ref="CN259:CN322" si="173">(CM259+CM260)*1/2*2.355/0.785/3600</f>
        <v>0</v>
      </c>
      <c r="CQ259">
        <f t="shared" ref="CQ259:CQ322" si="174">(CP259+CP260)*1/2*3.14/0.785/3600</f>
        <v>0</v>
      </c>
      <c r="CT259">
        <f t="shared" ref="CT259:CT322" si="175">(CS259+CS260)*1/2*3.925/0.785/3600</f>
        <v>0</v>
      </c>
      <c r="CX259">
        <f t="shared" ref="CX259:CX322" si="176">(CW259+CW260)*1/2*0.19625/0.785/3600</f>
        <v>0</v>
      </c>
      <c r="DA259">
        <f t="shared" ref="DA259:DA322" si="177">(CZ259+CZ260)*1/2*0.3925/0.8/3600</f>
        <v>0</v>
      </c>
      <c r="DD259">
        <f t="shared" ref="DD259:DD322" si="178">(DC259+DC260)*1/2*0.785/0.785/3600</f>
        <v>0</v>
      </c>
      <c r="DG259">
        <f t="shared" ref="DG259:DG322" si="179">(DF259+DF260)*1/2*1.57/0.785/3600</f>
        <v>0</v>
      </c>
      <c r="DJ259">
        <f t="shared" ref="DJ259:DJ322" si="180">(DI259+DI260)*1/2*2.355/0.785/3600</f>
        <v>0</v>
      </c>
    </row>
    <row r="260" spans="4:114" x14ac:dyDescent="0.25">
      <c r="D260">
        <f t="shared" ref="D260:D323" si="181">D259+1</f>
        <v>258</v>
      </c>
      <c r="E260" s="1">
        <f t="shared" ref="E260:E323" si="182">D260*0.19625/3600</f>
        <v>1.4064583333333333E-2</v>
      </c>
      <c r="F260" s="1">
        <v>1.0589599999999999</v>
      </c>
      <c r="G260">
        <f t="shared" si="150"/>
        <v>7.937209483368718E-5</v>
      </c>
      <c r="I260" s="1">
        <v>0.69522099999999998</v>
      </c>
      <c r="J260">
        <f t="shared" si="151"/>
        <v>9.6350763888888868E-5</v>
      </c>
      <c r="M260">
        <f t="shared" si="152"/>
        <v>0</v>
      </c>
      <c r="P260">
        <f t="shared" si="153"/>
        <v>0</v>
      </c>
      <c r="S260">
        <f t="shared" si="154"/>
        <v>0</v>
      </c>
      <c r="V260">
        <f t="shared" si="155"/>
        <v>0</v>
      </c>
      <c r="Y260">
        <f t="shared" si="156"/>
        <v>0</v>
      </c>
      <c r="AB260">
        <f t="shared" ref="AB260:AB323" si="183">AB259+1</f>
        <v>258</v>
      </c>
      <c r="AC260" s="1">
        <v>0.87463400000000002</v>
      </c>
      <c r="AD260">
        <f t="shared" si="157"/>
        <v>6.0664305555555562E-5</v>
      </c>
      <c r="AF260" s="1">
        <v>9.0606699999999998E-2</v>
      </c>
      <c r="AG260">
        <f t="shared" si="158"/>
        <v>1.224167882165605E-5</v>
      </c>
      <c r="AJ260">
        <f t="shared" si="159"/>
        <v>0</v>
      </c>
      <c r="AM260">
        <f t="shared" si="160"/>
        <v>0</v>
      </c>
      <c r="AP260">
        <f t="shared" si="161"/>
        <v>0</v>
      </c>
      <c r="AS260">
        <f t="shared" si="162"/>
        <v>0</v>
      </c>
      <c r="AV260">
        <f t="shared" si="163"/>
        <v>0</v>
      </c>
      <c r="AY260">
        <f t="shared" ref="AY260:AY323" si="184">AY259+1</f>
        <v>258</v>
      </c>
      <c r="AZ260" s="1">
        <v>0.50515699999999997</v>
      </c>
      <c r="BA260">
        <f t="shared" si="164"/>
        <v>3.4937326388888885E-5</v>
      </c>
      <c r="BD260">
        <f t="shared" si="165"/>
        <v>0</v>
      </c>
      <c r="BG260">
        <f t="shared" si="166"/>
        <v>0</v>
      </c>
      <c r="BJ260">
        <f t="shared" si="167"/>
        <v>0</v>
      </c>
      <c r="BM260">
        <f t="shared" si="168"/>
        <v>0</v>
      </c>
      <c r="BZ260">
        <f t="shared" ref="BZ260:BZ323" si="185">BZ259+1</f>
        <v>258</v>
      </c>
      <c r="CA260" s="1">
        <v>0.60061600000000004</v>
      </c>
      <c r="CB260">
        <f t="shared" si="169"/>
        <v>4.4909191790516635E-5</v>
      </c>
      <c r="CE260">
        <f t="shared" si="170"/>
        <v>0</v>
      </c>
      <c r="CH260">
        <f t="shared" si="171"/>
        <v>0</v>
      </c>
      <c r="CK260">
        <f t="shared" si="172"/>
        <v>0</v>
      </c>
      <c r="CN260">
        <f t="shared" si="173"/>
        <v>0</v>
      </c>
      <c r="CQ260">
        <f t="shared" si="174"/>
        <v>0</v>
      </c>
      <c r="CT260">
        <f t="shared" si="175"/>
        <v>0</v>
      </c>
      <c r="CX260">
        <f t="shared" si="176"/>
        <v>0</v>
      </c>
      <c r="DA260">
        <f t="shared" si="177"/>
        <v>0</v>
      </c>
      <c r="DD260">
        <f t="shared" si="178"/>
        <v>0</v>
      </c>
      <c r="DG260">
        <f t="shared" si="179"/>
        <v>0</v>
      </c>
      <c r="DJ260">
        <f t="shared" si="180"/>
        <v>0</v>
      </c>
    </row>
    <row r="261" spans="4:114" x14ac:dyDescent="0.25">
      <c r="D261">
        <f t="shared" si="181"/>
        <v>259</v>
      </c>
      <c r="E261" s="1">
        <f t="shared" si="182"/>
        <v>1.4119097222222222E-2</v>
      </c>
      <c r="F261" s="1">
        <v>1.0571299999999999</v>
      </c>
      <c r="G261">
        <f t="shared" si="150"/>
        <v>7.9234812455767872E-5</v>
      </c>
      <c r="I261" s="1">
        <v>0.69223000000000001</v>
      </c>
      <c r="J261">
        <f t="shared" si="151"/>
        <v>9.5933263888888881E-5</v>
      </c>
      <c r="M261">
        <f t="shared" si="152"/>
        <v>0</v>
      </c>
      <c r="P261">
        <f t="shared" si="153"/>
        <v>0</v>
      </c>
      <c r="S261">
        <f t="shared" si="154"/>
        <v>0</v>
      </c>
      <c r="V261">
        <f t="shared" si="155"/>
        <v>0</v>
      </c>
      <c r="Y261">
        <f t="shared" si="156"/>
        <v>0</v>
      </c>
      <c r="AB261">
        <f t="shared" si="183"/>
        <v>259</v>
      </c>
      <c r="AC261" s="1">
        <v>0.872498</v>
      </c>
      <c r="AD261">
        <f t="shared" si="157"/>
        <v>6.0462951388888879E-5</v>
      </c>
      <c r="AF261" s="1">
        <v>8.5449200000000003E-2</v>
      </c>
      <c r="AG261">
        <f t="shared" si="158"/>
        <v>1.1524446868365182E-5</v>
      </c>
      <c r="AJ261">
        <f t="shared" si="159"/>
        <v>0</v>
      </c>
      <c r="AM261">
        <f t="shared" si="160"/>
        <v>0</v>
      </c>
      <c r="AP261">
        <f t="shared" si="161"/>
        <v>0</v>
      </c>
      <c r="AS261">
        <f t="shared" si="162"/>
        <v>0</v>
      </c>
      <c r="AV261">
        <f t="shared" si="163"/>
        <v>0</v>
      </c>
      <c r="AY261">
        <f t="shared" si="184"/>
        <v>259</v>
      </c>
      <c r="AZ261" s="1">
        <v>0.50103799999999998</v>
      </c>
      <c r="BA261">
        <f t="shared" si="164"/>
        <v>3.4645937499999999E-5</v>
      </c>
      <c r="BD261">
        <f t="shared" si="165"/>
        <v>0</v>
      </c>
      <c r="BG261">
        <f t="shared" si="166"/>
        <v>0</v>
      </c>
      <c r="BJ261">
        <f t="shared" si="167"/>
        <v>0</v>
      </c>
      <c r="BM261">
        <f t="shared" si="168"/>
        <v>0</v>
      </c>
      <c r="BZ261">
        <f t="shared" si="185"/>
        <v>259</v>
      </c>
      <c r="CA261" s="1">
        <v>0.59667999999999999</v>
      </c>
      <c r="CB261">
        <f t="shared" si="169"/>
        <v>4.4615009907997165E-5</v>
      </c>
      <c r="CE261">
        <f t="shared" si="170"/>
        <v>0</v>
      </c>
      <c r="CH261">
        <f t="shared" si="171"/>
        <v>0</v>
      </c>
      <c r="CK261">
        <f t="shared" si="172"/>
        <v>0</v>
      </c>
      <c r="CN261">
        <f t="shared" si="173"/>
        <v>0</v>
      </c>
      <c r="CQ261">
        <f t="shared" si="174"/>
        <v>0</v>
      </c>
      <c r="CT261">
        <f t="shared" si="175"/>
        <v>0</v>
      </c>
      <c r="CX261">
        <f t="shared" si="176"/>
        <v>0</v>
      </c>
      <c r="DA261">
        <f t="shared" si="177"/>
        <v>0</v>
      </c>
      <c r="DD261">
        <f t="shared" si="178"/>
        <v>0</v>
      </c>
      <c r="DG261">
        <f t="shared" si="179"/>
        <v>0</v>
      </c>
      <c r="DJ261">
        <f t="shared" si="180"/>
        <v>0</v>
      </c>
    </row>
    <row r="262" spans="4:114" x14ac:dyDescent="0.25">
      <c r="D262">
        <f t="shared" si="181"/>
        <v>260</v>
      </c>
      <c r="E262" s="1">
        <f t="shared" si="182"/>
        <v>1.4173611111111111E-2</v>
      </c>
      <c r="F262" s="1">
        <v>1.0552999999999999</v>
      </c>
      <c r="G262">
        <f t="shared" si="150"/>
        <v>7.907464968152865E-5</v>
      </c>
      <c r="I262" s="1">
        <v>0.68920899999999996</v>
      </c>
      <c r="J262">
        <f t="shared" si="151"/>
        <v>9.5522152777777772E-5</v>
      </c>
      <c r="M262">
        <f t="shared" si="152"/>
        <v>0</v>
      </c>
      <c r="P262">
        <f t="shared" si="153"/>
        <v>0</v>
      </c>
      <c r="S262">
        <f t="shared" si="154"/>
        <v>0</v>
      </c>
      <c r="V262">
        <f t="shared" si="155"/>
        <v>0</v>
      </c>
      <c r="Y262">
        <f t="shared" si="156"/>
        <v>0</v>
      </c>
      <c r="AB262">
        <f t="shared" si="183"/>
        <v>260</v>
      </c>
      <c r="AC262" s="1">
        <v>0.86883500000000002</v>
      </c>
      <c r="AD262">
        <f t="shared" si="157"/>
        <v>6.0251006944444433E-5</v>
      </c>
      <c r="AF262" s="1">
        <v>8.0291699999999994E-2</v>
      </c>
      <c r="AG262">
        <f t="shared" si="158"/>
        <v>1.0817832590233546E-5</v>
      </c>
      <c r="AJ262">
        <f t="shared" si="159"/>
        <v>0</v>
      </c>
      <c r="AM262">
        <f t="shared" si="160"/>
        <v>0</v>
      </c>
      <c r="AP262">
        <f t="shared" si="161"/>
        <v>0</v>
      </c>
      <c r="AS262">
        <f t="shared" si="162"/>
        <v>0</v>
      </c>
      <c r="AV262">
        <f t="shared" si="163"/>
        <v>0</v>
      </c>
      <c r="AY262">
        <f t="shared" si="184"/>
        <v>260</v>
      </c>
      <c r="AZ262" s="1">
        <v>0.49676500000000001</v>
      </c>
      <c r="BA262">
        <f t="shared" si="164"/>
        <v>3.4351354166666667E-5</v>
      </c>
      <c r="BD262">
        <f t="shared" si="165"/>
        <v>0</v>
      </c>
      <c r="BG262">
        <f t="shared" si="166"/>
        <v>0</v>
      </c>
      <c r="BJ262">
        <f t="shared" si="167"/>
        <v>0</v>
      </c>
      <c r="BM262">
        <f t="shared" si="168"/>
        <v>0</v>
      </c>
      <c r="BZ262">
        <f t="shared" si="185"/>
        <v>260</v>
      </c>
      <c r="CA262" s="1">
        <v>0.59277299999999999</v>
      </c>
      <c r="CB262">
        <f t="shared" si="169"/>
        <v>4.4326529370134468E-5</v>
      </c>
      <c r="CE262">
        <f t="shared" si="170"/>
        <v>0</v>
      </c>
      <c r="CH262">
        <f t="shared" si="171"/>
        <v>0</v>
      </c>
      <c r="CK262">
        <f t="shared" si="172"/>
        <v>0</v>
      </c>
      <c r="CN262">
        <f t="shared" si="173"/>
        <v>0</v>
      </c>
      <c r="CQ262">
        <f t="shared" si="174"/>
        <v>0</v>
      </c>
      <c r="CT262">
        <f t="shared" si="175"/>
        <v>0</v>
      </c>
      <c r="CX262">
        <f t="shared" si="176"/>
        <v>0</v>
      </c>
      <c r="DA262">
        <f t="shared" si="177"/>
        <v>0</v>
      </c>
      <c r="DD262">
        <f t="shared" si="178"/>
        <v>0</v>
      </c>
      <c r="DG262">
        <f t="shared" si="179"/>
        <v>0</v>
      </c>
      <c r="DJ262">
        <f t="shared" si="180"/>
        <v>0</v>
      </c>
    </row>
    <row r="263" spans="4:114" x14ac:dyDescent="0.25">
      <c r="D263">
        <f t="shared" si="181"/>
        <v>261</v>
      </c>
      <c r="E263" s="1">
        <f t="shared" si="182"/>
        <v>1.4228125000000001E-2</v>
      </c>
      <c r="F263" s="1">
        <v>1.0528599999999999</v>
      </c>
      <c r="G263">
        <f t="shared" si="150"/>
        <v>7.8914486907289441E-5</v>
      </c>
      <c r="I263" s="1">
        <v>0.68630999999999998</v>
      </c>
      <c r="J263">
        <f t="shared" si="151"/>
        <v>9.5119513888888876E-5</v>
      </c>
      <c r="M263">
        <f t="shared" si="152"/>
        <v>0</v>
      </c>
      <c r="P263">
        <f t="shared" si="153"/>
        <v>0</v>
      </c>
      <c r="S263">
        <f t="shared" si="154"/>
        <v>0</v>
      </c>
      <c r="V263">
        <f t="shared" si="155"/>
        <v>0</v>
      </c>
      <c r="Y263">
        <f t="shared" si="156"/>
        <v>0</v>
      </c>
      <c r="AB263">
        <f t="shared" si="183"/>
        <v>261</v>
      </c>
      <c r="AC263" s="1">
        <v>0.866394</v>
      </c>
      <c r="AD263">
        <f t="shared" si="157"/>
        <v>6.0081493055555561E-5</v>
      </c>
      <c r="AF263" s="1">
        <v>7.5286900000000004E-2</v>
      </c>
      <c r="AG263">
        <f t="shared" si="158"/>
        <v>1.011121831210191E-5</v>
      </c>
      <c r="AJ263">
        <f t="shared" si="159"/>
        <v>0</v>
      </c>
      <c r="AM263">
        <f t="shared" si="160"/>
        <v>0</v>
      </c>
      <c r="AP263">
        <f t="shared" si="161"/>
        <v>0</v>
      </c>
      <c r="AS263">
        <f t="shared" si="162"/>
        <v>0</v>
      </c>
      <c r="AV263">
        <f t="shared" si="163"/>
        <v>0</v>
      </c>
      <c r="AY263">
        <f t="shared" si="184"/>
        <v>261</v>
      </c>
      <c r="AZ263" s="1">
        <v>0.49255399999999999</v>
      </c>
      <c r="BA263">
        <f t="shared" si="164"/>
        <v>3.4058888888888891E-5</v>
      </c>
      <c r="BD263">
        <f t="shared" si="165"/>
        <v>0</v>
      </c>
      <c r="BG263">
        <f t="shared" si="166"/>
        <v>0</v>
      </c>
      <c r="BJ263">
        <f t="shared" si="167"/>
        <v>0</v>
      </c>
      <c r="BM263">
        <f t="shared" si="168"/>
        <v>0</v>
      </c>
      <c r="BZ263">
        <f t="shared" si="185"/>
        <v>261</v>
      </c>
      <c r="CA263" s="1">
        <v>0.58898899999999998</v>
      </c>
      <c r="CB263">
        <f t="shared" si="169"/>
        <v>4.403351026185421E-5</v>
      </c>
      <c r="CE263">
        <f t="shared" si="170"/>
        <v>0</v>
      </c>
      <c r="CH263">
        <f t="shared" si="171"/>
        <v>0</v>
      </c>
      <c r="CK263">
        <f t="shared" si="172"/>
        <v>0</v>
      </c>
      <c r="CN263">
        <f t="shared" si="173"/>
        <v>0</v>
      </c>
      <c r="CQ263">
        <f t="shared" si="174"/>
        <v>0</v>
      </c>
      <c r="CT263">
        <f t="shared" si="175"/>
        <v>0</v>
      </c>
      <c r="CX263">
        <f t="shared" si="176"/>
        <v>0</v>
      </c>
      <c r="DA263">
        <f t="shared" si="177"/>
        <v>0</v>
      </c>
      <c r="DD263">
        <f t="shared" si="178"/>
        <v>0</v>
      </c>
      <c r="DG263">
        <f t="shared" si="179"/>
        <v>0</v>
      </c>
      <c r="DJ263">
        <f t="shared" si="180"/>
        <v>0</v>
      </c>
    </row>
    <row r="264" spans="4:114" x14ac:dyDescent="0.25">
      <c r="D264">
        <f t="shared" si="181"/>
        <v>262</v>
      </c>
      <c r="E264" s="1">
        <f t="shared" si="182"/>
        <v>1.428263888888889E-2</v>
      </c>
      <c r="F264" s="1">
        <v>1.0510299999999999</v>
      </c>
      <c r="G264">
        <f t="shared" si="150"/>
        <v>7.8811337579617825E-5</v>
      </c>
      <c r="I264" s="1">
        <v>0.68341099999999999</v>
      </c>
      <c r="J264">
        <f t="shared" si="151"/>
        <v>9.4706250000000015E-5</v>
      </c>
      <c r="M264">
        <f t="shared" si="152"/>
        <v>0</v>
      </c>
      <c r="P264">
        <f t="shared" si="153"/>
        <v>0</v>
      </c>
      <c r="S264">
        <f t="shared" si="154"/>
        <v>0</v>
      </c>
      <c r="V264">
        <f t="shared" si="155"/>
        <v>0</v>
      </c>
      <c r="Y264">
        <f t="shared" si="156"/>
        <v>0</v>
      </c>
      <c r="AB264">
        <f t="shared" si="183"/>
        <v>262</v>
      </c>
      <c r="AC264" s="1">
        <v>0.86395299999999997</v>
      </c>
      <c r="AD264">
        <f t="shared" si="157"/>
        <v>5.9890763888888902E-5</v>
      </c>
      <c r="AF264" s="1">
        <v>7.0129399999999995E-2</v>
      </c>
      <c r="AG264">
        <f t="shared" si="158"/>
        <v>9.3982348195329085E-6</v>
      </c>
      <c r="AJ264">
        <f t="shared" si="159"/>
        <v>0</v>
      </c>
      <c r="AM264">
        <f t="shared" si="160"/>
        <v>0</v>
      </c>
      <c r="AP264">
        <f t="shared" si="161"/>
        <v>0</v>
      </c>
      <c r="AS264">
        <f t="shared" si="162"/>
        <v>0</v>
      </c>
      <c r="AV264">
        <f t="shared" si="163"/>
        <v>0</v>
      </c>
      <c r="AY264">
        <f t="shared" si="184"/>
        <v>262</v>
      </c>
      <c r="AZ264" s="1">
        <v>0.488342</v>
      </c>
      <c r="BA264">
        <f t="shared" si="164"/>
        <v>3.3770659722222222E-5</v>
      </c>
      <c r="BD264">
        <f t="shared" si="165"/>
        <v>0</v>
      </c>
      <c r="BG264">
        <f t="shared" si="166"/>
        <v>0</v>
      </c>
      <c r="BJ264">
        <f t="shared" si="167"/>
        <v>0</v>
      </c>
      <c r="BM264">
        <f t="shared" si="168"/>
        <v>0</v>
      </c>
      <c r="BZ264">
        <f t="shared" si="185"/>
        <v>262</v>
      </c>
      <c r="CA264" s="1">
        <v>0.58496099999999995</v>
      </c>
      <c r="CB264">
        <f t="shared" si="169"/>
        <v>4.3735915074309974E-5</v>
      </c>
      <c r="CE264">
        <f t="shared" si="170"/>
        <v>0</v>
      </c>
      <c r="CH264">
        <f t="shared" si="171"/>
        <v>0</v>
      </c>
      <c r="CK264">
        <f t="shared" si="172"/>
        <v>0</v>
      </c>
      <c r="CN264">
        <f t="shared" si="173"/>
        <v>0</v>
      </c>
      <c r="CQ264">
        <f t="shared" si="174"/>
        <v>0</v>
      </c>
      <c r="CT264">
        <f t="shared" si="175"/>
        <v>0</v>
      </c>
      <c r="CX264">
        <f t="shared" si="176"/>
        <v>0</v>
      </c>
      <c r="DA264">
        <f t="shared" si="177"/>
        <v>0</v>
      </c>
      <c r="DD264">
        <f t="shared" si="178"/>
        <v>0</v>
      </c>
      <c r="DG264">
        <f t="shared" si="179"/>
        <v>0</v>
      </c>
      <c r="DJ264">
        <f t="shared" si="180"/>
        <v>0</v>
      </c>
    </row>
    <row r="265" spans="4:114" x14ac:dyDescent="0.25">
      <c r="D265">
        <f t="shared" si="181"/>
        <v>263</v>
      </c>
      <c r="E265" s="1">
        <f t="shared" si="182"/>
        <v>1.4337152777777779E-2</v>
      </c>
      <c r="F265" s="1">
        <v>1.0501100000000001</v>
      </c>
      <c r="G265">
        <f t="shared" si="150"/>
        <v>7.8685307855626323E-5</v>
      </c>
      <c r="I265" s="1">
        <v>0.68035900000000005</v>
      </c>
      <c r="J265">
        <f t="shared" si="151"/>
        <v>9.4290833333333335E-5</v>
      </c>
      <c r="M265">
        <f t="shared" si="152"/>
        <v>0</v>
      </c>
      <c r="P265">
        <f t="shared" si="153"/>
        <v>0</v>
      </c>
      <c r="S265">
        <f t="shared" si="154"/>
        <v>0</v>
      </c>
      <c r="V265">
        <f t="shared" si="155"/>
        <v>0</v>
      </c>
      <c r="Y265">
        <f t="shared" si="156"/>
        <v>0</v>
      </c>
      <c r="AB265">
        <f t="shared" si="183"/>
        <v>263</v>
      </c>
      <c r="AC265" s="1">
        <v>0.86090100000000003</v>
      </c>
      <c r="AD265">
        <f t="shared" si="157"/>
        <v>5.9710625000000006E-5</v>
      </c>
      <c r="AF265" s="1">
        <v>6.5032999999999994E-2</v>
      </c>
      <c r="AG265">
        <f t="shared" si="158"/>
        <v>8.6916135881104036E-6</v>
      </c>
      <c r="AJ265">
        <f t="shared" si="159"/>
        <v>0</v>
      </c>
      <c r="AM265">
        <f t="shared" si="160"/>
        <v>0</v>
      </c>
      <c r="AP265">
        <f t="shared" si="161"/>
        <v>0</v>
      </c>
      <c r="AS265">
        <f t="shared" si="162"/>
        <v>0</v>
      </c>
      <c r="AV265">
        <f t="shared" si="163"/>
        <v>0</v>
      </c>
      <c r="AY265">
        <f t="shared" si="184"/>
        <v>263</v>
      </c>
      <c r="AZ265" s="1">
        <v>0.48425299999999999</v>
      </c>
      <c r="BA265">
        <f t="shared" si="164"/>
        <v>3.3482465277777781E-5</v>
      </c>
      <c r="BD265">
        <f t="shared" si="165"/>
        <v>0</v>
      </c>
      <c r="BG265">
        <f t="shared" si="166"/>
        <v>0</v>
      </c>
      <c r="BJ265">
        <f t="shared" si="167"/>
        <v>0</v>
      </c>
      <c r="BM265">
        <f t="shared" si="168"/>
        <v>0</v>
      </c>
      <c r="BZ265">
        <f t="shared" si="185"/>
        <v>263</v>
      </c>
      <c r="CA265" s="1">
        <v>0.58105499999999999</v>
      </c>
      <c r="CB265">
        <f t="shared" si="169"/>
        <v>4.3442858457183291E-5</v>
      </c>
      <c r="CE265">
        <f t="shared" si="170"/>
        <v>0</v>
      </c>
      <c r="CH265">
        <f t="shared" si="171"/>
        <v>0</v>
      </c>
      <c r="CK265">
        <f t="shared" si="172"/>
        <v>0</v>
      </c>
      <c r="CN265">
        <f t="shared" si="173"/>
        <v>0</v>
      </c>
      <c r="CQ265">
        <f t="shared" si="174"/>
        <v>0</v>
      </c>
      <c r="CT265">
        <f t="shared" si="175"/>
        <v>0</v>
      </c>
      <c r="CX265">
        <f t="shared" si="176"/>
        <v>0</v>
      </c>
      <c r="DA265">
        <f t="shared" si="177"/>
        <v>0</v>
      </c>
      <c r="DD265">
        <f t="shared" si="178"/>
        <v>0</v>
      </c>
      <c r="DG265">
        <f t="shared" si="179"/>
        <v>0</v>
      </c>
      <c r="DJ265">
        <f t="shared" si="180"/>
        <v>0</v>
      </c>
    </row>
    <row r="266" spans="4:114" x14ac:dyDescent="0.25">
      <c r="D266">
        <f t="shared" si="181"/>
        <v>264</v>
      </c>
      <c r="E266" s="1">
        <f t="shared" si="182"/>
        <v>1.4391666666666667E-2</v>
      </c>
      <c r="F266" s="1">
        <v>1.0476700000000001</v>
      </c>
      <c r="G266">
        <f t="shared" si="150"/>
        <v>7.8525145081387114E-5</v>
      </c>
      <c r="I266" s="1">
        <v>0.67742899999999995</v>
      </c>
      <c r="J266">
        <f t="shared" si="151"/>
        <v>9.3879652777777769E-5</v>
      </c>
      <c r="M266">
        <f t="shared" si="152"/>
        <v>0</v>
      </c>
      <c r="P266">
        <f t="shared" si="153"/>
        <v>0</v>
      </c>
      <c r="S266">
        <f t="shared" si="154"/>
        <v>0</v>
      </c>
      <c r="V266">
        <f t="shared" si="155"/>
        <v>0</v>
      </c>
      <c r="Y266">
        <f t="shared" si="156"/>
        <v>0</v>
      </c>
      <c r="AB266">
        <f t="shared" si="183"/>
        <v>264</v>
      </c>
      <c r="AC266" s="1">
        <v>0.858765</v>
      </c>
      <c r="AD266">
        <f t="shared" si="157"/>
        <v>5.9530486111111109E-5</v>
      </c>
      <c r="AF266" s="1">
        <v>5.9966999999999999E-2</v>
      </c>
      <c r="AG266">
        <f t="shared" si="158"/>
        <v>7.9871131104033982E-6</v>
      </c>
      <c r="AJ266">
        <f t="shared" si="159"/>
        <v>0</v>
      </c>
      <c r="AM266">
        <f t="shared" si="160"/>
        <v>0</v>
      </c>
      <c r="AP266">
        <f t="shared" si="161"/>
        <v>0</v>
      </c>
      <c r="AS266">
        <f t="shared" si="162"/>
        <v>0</v>
      </c>
      <c r="AV266">
        <f t="shared" si="163"/>
        <v>0</v>
      </c>
      <c r="AY266">
        <f t="shared" si="184"/>
        <v>264</v>
      </c>
      <c r="AZ266" s="1">
        <v>0.48004200000000002</v>
      </c>
      <c r="BA266">
        <f t="shared" si="164"/>
        <v>3.3192118055555556E-5</v>
      </c>
      <c r="BD266">
        <f t="shared" si="165"/>
        <v>0</v>
      </c>
      <c r="BG266">
        <f t="shared" si="166"/>
        <v>0</v>
      </c>
      <c r="BJ266">
        <f t="shared" si="167"/>
        <v>0</v>
      </c>
      <c r="BM266">
        <f t="shared" si="168"/>
        <v>0</v>
      </c>
      <c r="BZ266">
        <f t="shared" si="185"/>
        <v>264</v>
      </c>
      <c r="CA266" s="1">
        <v>0.57714799999999999</v>
      </c>
      <c r="CB266">
        <f t="shared" si="169"/>
        <v>4.3153252653927814E-5</v>
      </c>
      <c r="CE266">
        <f t="shared" si="170"/>
        <v>0</v>
      </c>
      <c r="CH266">
        <f t="shared" si="171"/>
        <v>0</v>
      </c>
      <c r="CK266">
        <f t="shared" si="172"/>
        <v>0</v>
      </c>
      <c r="CN266">
        <f t="shared" si="173"/>
        <v>0</v>
      </c>
      <c r="CQ266">
        <f t="shared" si="174"/>
        <v>0</v>
      </c>
      <c r="CT266">
        <f t="shared" si="175"/>
        <v>0</v>
      </c>
      <c r="CX266">
        <f t="shared" si="176"/>
        <v>0</v>
      </c>
      <c r="DA266">
        <f t="shared" si="177"/>
        <v>0</v>
      </c>
      <c r="DD266">
        <f t="shared" si="178"/>
        <v>0</v>
      </c>
      <c r="DG266">
        <f t="shared" si="179"/>
        <v>0</v>
      </c>
      <c r="DJ266">
        <f t="shared" si="180"/>
        <v>0</v>
      </c>
    </row>
    <row r="267" spans="4:114" x14ac:dyDescent="0.25">
      <c r="D267">
        <f t="shared" si="181"/>
        <v>265</v>
      </c>
      <c r="E267" s="1">
        <f t="shared" si="182"/>
        <v>1.4446180555555556E-2</v>
      </c>
      <c r="F267" s="1">
        <v>1.0458400000000001</v>
      </c>
      <c r="G267">
        <f t="shared" si="150"/>
        <v>7.8399115357395625E-5</v>
      </c>
      <c r="I267" s="1">
        <v>0.67443799999999998</v>
      </c>
      <c r="J267">
        <f t="shared" si="151"/>
        <v>9.3474861111111121E-5</v>
      </c>
      <c r="M267">
        <f t="shared" si="152"/>
        <v>0</v>
      </c>
      <c r="P267">
        <f t="shared" si="153"/>
        <v>0</v>
      </c>
      <c r="S267">
        <f t="shared" si="154"/>
        <v>0</v>
      </c>
      <c r="V267">
        <f t="shared" si="155"/>
        <v>0</v>
      </c>
      <c r="Y267">
        <f t="shared" si="156"/>
        <v>0</v>
      </c>
      <c r="AB267">
        <f t="shared" si="183"/>
        <v>265</v>
      </c>
      <c r="AC267" s="1">
        <v>0.85571299999999995</v>
      </c>
      <c r="AD267">
        <f t="shared" si="157"/>
        <v>5.9339722222222222E-5</v>
      </c>
      <c r="AF267" s="1">
        <v>5.4901100000000001E-2</v>
      </c>
      <c r="AG267">
        <f t="shared" si="158"/>
        <v>7.2775297770700641E-6</v>
      </c>
      <c r="AJ267">
        <f t="shared" si="159"/>
        <v>0</v>
      </c>
      <c r="AM267">
        <f t="shared" si="160"/>
        <v>0</v>
      </c>
      <c r="AP267">
        <f t="shared" si="161"/>
        <v>0</v>
      </c>
      <c r="AS267">
        <f t="shared" si="162"/>
        <v>0</v>
      </c>
      <c r="AV267">
        <f t="shared" si="163"/>
        <v>0</v>
      </c>
      <c r="AY267">
        <f t="shared" si="184"/>
        <v>265</v>
      </c>
      <c r="AZ267" s="1">
        <v>0.47589100000000001</v>
      </c>
      <c r="BA267">
        <f t="shared" si="164"/>
        <v>3.290177083333333E-5</v>
      </c>
      <c r="BD267">
        <f t="shared" si="165"/>
        <v>0</v>
      </c>
      <c r="BG267">
        <f t="shared" si="166"/>
        <v>0</v>
      </c>
      <c r="BJ267">
        <f t="shared" si="167"/>
        <v>0</v>
      </c>
      <c r="BM267">
        <f t="shared" si="168"/>
        <v>0</v>
      </c>
      <c r="BZ267">
        <f t="shared" si="185"/>
        <v>265</v>
      </c>
      <c r="CA267" s="1">
        <v>0.57333400000000001</v>
      </c>
      <c r="CB267">
        <f t="shared" si="169"/>
        <v>4.2865972399150733E-5</v>
      </c>
      <c r="CE267">
        <f t="shared" si="170"/>
        <v>0</v>
      </c>
      <c r="CH267">
        <f t="shared" si="171"/>
        <v>0</v>
      </c>
      <c r="CK267">
        <f t="shared" si="172"/>
        <v>0</v>
      </c>
      <c r="CN267">
        <f t="shared" si="173"/>
        <v>0</v>
      </c>
      <c r="CQ267">
        <f t="shared" si="174"/>
        <v>0</v>
      </c>
      <c r="CT267">
        <f t="shared" si="175"/>
        <v>0</v>
      </c>
      <c r="CX267">
        <f t="shared" si="176"/>
        <v>0</v>
      </c>
      <c r="DA267">
        <f t="shared" si="177"/>
        <v>0</v>
      </c>
      <c r="DD267">
        <f t="shared" si="178"/>
        <v>0</v>
      </c>
      <c r="DG267">
        <f t="shared" si="179"/>
        <v>0</v>
      </c>
      <c r="DJ267">
        <f t="shared" si="180"/>
        <v>0</v>
      </c>
    </row>
    <row r="268" spans="4:114" x14ac:dyDescent="0.25">
      <c r="D268">
        <f t="shared" si="181"/>
        <v>266</v>
      </c>
      <c r="E268" s="1">
        <f t="shared" si="182"/>
        <v>1.4500694444444445E-2</v>
      </c>
      <c r="F268" s="1">
        <v>1.0443100000000001</v>
      </c>
      <c r="G268">
        <f t="shared" si="150"/>
        <v>7.8261832979476304E-5</v>
      </c>
      <c r="I268" s="1">
        <v>0.67159999999999997</v>
      </c>
      <c r="J268">
        <f t="shared" si="151"/>
        <v>9.306166666666665E-5</v>
      </c>
      <c r="M268">
        <f t="shared" si="152"/>
        <v>0</v>
      </c>
      <c r="P268">
        <f t="shared" si="153"/>
        <v>0</v>
      </c>
      <c r="S268">
        <f t="shared" si="154"/>
        <v>0</v>
      </c>
      <c r="V268">
        <f t="shared" si="155"/>
        <v>0</v>
      </c>
      <c r="Y268">
        <f t="shared" si="156"/>
        <v>0</v>
      </c>
      <c r="AB268">
        <f t="shared" si="183"/>
        <v>266</v>
      </c>
      <c r="AC268" s="1">
        <v>0.853271</v>
      </c>
      <c r="AD268">
        <f t="shared" si="157"/>
        <v>5.918076388888889E-5</v>
      </c>
      <c r="AF268" s="1">
        <v>4.9762000000000001E-2</v>
      </c>
      <c r="AG268">
        <f t="shared" si="158"/>
        <v>6.5736690021231419E-6</v>
      </c>
      <c r="AJ268">
        <f t="shared" si="159"/>
        <v>0</v>
      </c>
      <c r="AM268">
        <f t="shared" si="160"/>
        <v>0</v>
      </c>
      <c r="AP268">
        <f t="shared" si="161"/>
        <v>0</v>
      </c>
      <c r="AS268">
        <f t="shared" si="162"/>
        <v>0</v>
      </c>
      <c r="AV268">
        <f t="shared" si="163"/>
        <v>0</v>
      </c>
      <c r="AY268">
        <f t="shared" si="184"/>
        <v>266</v>
      </c>
      <c r="AZ268" s="1">
        <v>0.47167999999999999</v>
      </c>
      <c r="BA268">
        <f t="shared" si="164"/>
        <v>3.2610381944444443E-5</v>
      </c>
      <c r="BD268">
        <f t="shared" si="165"/>
        <v>0</v>
      </c>
      <c r="BG268">
        <f t="shared" si="166"/>
        <v>0</v>
      </c>
      <c r="BJ268">
        <f t="shared" si="167"/>
        <v>0</v>
      </c>
      <c r="BM268">
        <f t="shared" si="168"/>
        <v>0</v>
      </c>
      <c r="BZ268">
        <f t="shared" si="185"/>
        <v>266</v>
      </c>
      <c r="CA268" s="1">
        <v>0.56948900000000002</v>
      </c>
      <c r="CB268">
        <f t="shared" si="169"/>
        <v>4.2576366595895256E-5</v>
      </c>
      <c r="CE268">
        <f t="shared" si="170"/>
        <v>0</v>
      </c>
      <c r="CH268">
        <f t="shared" si="171"/>
        <v>0</v>
      </c>
      <c r="CK268">
        <f t="shared" si="172"/>
        <v>0</v>
      </c>
      <c r="CN268">
        <f t="shared" si="173"/>
        <v>0</v>
      </c>
      <c r="CQ268">
        <f t="shared" si="174"/>
        <v>0</v>
      </c>
      <c r="CT268">
        <f t="shared" si="175"/>
        <v>0</v>
      </c>
      <c r="CX268">
        <f t="shared" si="176"/>
        <v>0</v>
      </c>
      <c r="DA268">
        <f t="shared" si="177"/>
        <v>0</v>
      </c>
      <c r="DD268">
        <f t="shared" si="178"/>
        <v>0</v>
      </c>
      <c r="DG268">
        <f t="shared" si="179"/>
        <v>0</v>
      </c>
      <c r="DJ268">
        <f t="shared" si="180"/>
        <v>0</v>
      </c>
    </row>
    <row r="269" spans="4:114" x14ac:dyDescent="0.25">
      <c r="D269">
        <f t="shared" si="181"/>
        <v>267</v>
      </c>
      <c r="E269" s="1">
        <f t="shared" si="182"/>
        <v>1.4555208333333333E-2</v>
      </c>
      <c r="F269" s="1">
        <v>1.0421800000000001</v>
      </c>
      <c r="G269">
        <f t="shared" si="150"/>
        <v>7.8112922859164901E-5</v>
      </c>
      <c r="I269" s="1">
        <v>0.66848799999999997</v>
      </c>
      <c r="J269">
        <f t="shared" si="151"/>
        <v>9.264840277777779E-5</v>
      </c>
      <c r="M269">
        <f t="shared" si="152"/>
        <v>0</v>
      </c>
      <c r="P269">
        <f t="shared" si="153"/>
        <v>0</v>
      </c>
      <c r="S269">
        <f t="shared" si="154"/>
        <v>0</v>
      </c>
      <c r="V269">
        <f t="shared" si="155"/>
        <v>0</v>
      </c>
      <c r="Y269">
        <f t="shared" si="156"/>
        <v>0</v>
      </c>
      <c r="AB269">
        <f t="shared" si="183"/>
        <v>267</v>
      </c>
      <c r="AC269" s="1">
        <v>0.85113499999999997</v>
      </c>
      <c r="AD269">
        <f t="shared" si="157"/>
        <v>5.9000625000000007E-5</v>
      </c>
      <c r="AF269" s="1">
        <v>4.4778400000000003E-2</v>
      </c>
      <c r="AG269">
        <f t="shared" si="158"/>
        <v>5.8659908704883233E-6</v>
      </c>
      <c r="AJ269">
        <f t="shared" si="159"/>
        <v>0</v>
      </c>
      <c r="AM269">
        <f t="shared" si="160"/>
        <v>0</v>
      </c>
      <c r="AP269">
        <f t="shared" si="161"/>
        <v>0</v>
      </c>
      <c r="AS269">
        <f t="shared" si="162"/>
        <v>0</v>
      </c>
      <c r="AV269">
        <f t="shared" si="163"/>
        <v>0</v>
      </c>
      <c r="AY269">
        <f t="shared" si="184"/>
        <v>267</v>
      </c>
      <c r="AZ269" s="1">
        <v>0.467499</v>
      </c>
      <c r="BA269">
        <f t="shared" si="164"/>
        <v>3.2322152777777774E-5</v>
      </c>
      <c r="BD269">
        <f t="shared" si="165"/>
        <v>0</v>
      </c>
      <c r="BG269">
        <f t="shared" si="166"/>
        <v>0</v>
      </c>
      <c r="BJ269">
        <f t="shared" si="167"/>
        <v>0</v>
      </c>
      <c r="BM269">
        <f t="shared" si="168"/>
        <v>0</v>
      </c>
      <c r="BZ269">
        <f t="shared" si="185"/>
        <v>267</v>
      </c>
      <c r="CA269" s="1">
        <v>0.56561300000000003</v>
      </c>
      <c r="CB269">
        <f t="shared" si="169"/>
        <v>4.2285598018400573E-5</v>
      </c>
      <c r="CE269">
        <f t="shared" si="170"/>
        <v>0</v>
      </c>
      <c r="CH269">
        <f t="shared" si="171"/>
        <v>0</v>
      </c>
      <c r="CK269">
        <f t="shared" si="172"/>
        <v>0</v>
      </c>
      <c r="CN269">
        <f t="shared" si="173"/>
        <v>0</v>
      </c>
      <c r="CQ269">
        <f t="shared" si="174"/>
        <v>0</v>
      </c>
      <c r="CT269">
        <f t="shared" si="175"/>
        <v>0</v>
      </c>
      <c r="CX269">
        <f t="shared" si="176"/>
        <v>0</v>
      </c>
      <c r="DA269">
        <f t="shared" si="177"/>
        <v>0</v>
      </c>
      <c r="DD269">
        <f t="shared" si="178"/>
        <v>0</v>
      </c>
      <c r="DG269">
        <f t="shared" si="179"/>
        <v>0</v>
      </c>
      <c r="DJ269">
        <f t="shared" si="180"/>
        <v>0</v>
      </c>
    </row>
    <row r="270" spans="4:114" x14ac:dyDescent="0.25">
      <c r="D270">
        <f t="shared" si="181"/>
        <v>268</v>
      </c>
      <c r="E270" s="1">
        <f t="shared" si="182"/>
        <v>1.4609722222222222E-2</v>
      </c>
      <c r="F270" s="1">
        <v>1.04034</v>
      </c>
      <c r="G270">
        <f t="shared" si="150"/>
        <v>7.795238499646143E-5</v>
      </c>
      <c r="I270" s="1">
        <v>0.66564900000000005</v>
      </c>
      <c r="J270">
        <f t="shared" si="151"/>
        <v>9.2247847222222214E-5</v>
      </c>
      <c r="M270">
        <f t="shared" si="152"/>
        <v>0</v>
      </c>
      <c r="P270">
        <f t="shared" si="153"/>
        <v>0</v>
      </c>
      <c r="S270">
        <f t="shared" si="154"/>
        <v>0</v>
      </c>
      <c r="V270">
        <f t="shared" si="155"/>
        <v>0</v>
      </c>
      <c r="Y270">
        <f t="shared" si="156"/>
        <v>0</v>
      </c>
      <c r="AB270">
        <f t="shared" si="183"/>
        <v>268</v>
      </c>
      <c r="AC270" s="1">
        <v>0.84808300000000003</v>
      </c>
      <c r="AD270">
        <f t="shared" si="157"/>
        <v>5.8799305555555559E-5</v>
      </c>
      <c r="AF270" s="1">
        <v>3.9584399999999999E-2</v>
      </c>
      <c r="AG270">
        <f t="shared" si="158"/>
        <v>5.1553436836518052E-6</v>
      </c>
      <c r="AJ270">
        <f t="shared" si="159"/>
        <v>0</v>
      </c>
      <c r="AM270">
        <f t="shared" si="160"/>
        <v>0</v>
      </c>
      <c r="AP270">
        <f t="shared" si="161"/>
        <v>0</v>
      </c>
      <c r="AS270">
        <f t="shared" si="162"/>
        <v>0</v>
      </c>
      <c r="AV270">
        <f t="shared" si="163"/>
        <v>0</v>
      </c>
      <c r="AY270">
        <f t="shared" si="184"/>
        <v>268</v>
      </c>
      <c r="AZ270" s="1">
        <v>0.46337899999999999</v>
      </c>
      <c r="BA270">
        <f t="shared" si="164"/>
        <v>3.2033923611111111E-5</v>
      </c>
      <c r="BD270">
        <f t="shared" si="165"/>
        <v>0</v>
      </c>
      <c r="BG270">
        <f t="shared" si="166"/>
        <v>0</v>
      </c>
      <c r="BJ270">
        <f t="shared" si="167"/>
        <v>0</v>
      </c>
      <c r="BM270">
        <f t="shared" si="168"/>
        <v>0</v>
      </c>
      <c r="BZ270">
        <f t="shared" si="185"/>
        <v>268</v>
      </c>
      <c r="CA270" s="1">
        <v>0.56173700000000004</v>
      </c>
      <c r="CB270">
        <f t="shared" si="169"/>
        <v>4.1992541401273883E-5</v>
      </c>
      <c r="CE270">
        <f t="shared" si="170"/>
        <v>0</v>
      </c>
      <c r="CH270">
        <f t="shared" si="171"/>
        <v>0</v>
      </c>
      <c r="CK270">
        <f t="shared" si="172"/>
        <v>0</v>
      </c>
      <c r="CN270">
        <f t="shared" si="173"/>
        <v>0</v>
      </c>
      <c r="CQ270">
        <f t="shared" si="174"/>
        <v>0</v>
      </c>
      <c r="CT270">
        <f t="shared" si="175"/>
        <v>0</v>
      </c>
      <c r="CX270">
        <f t="shared" si="176"/>
        <v>0</v>
      </c>
      <c r="DA270">
        <f t="shared" si="177"/>
        <v>0</v>
      </c>
      <c r="DD270">
        <f t="shared" si="178"/>
        <v>0</v>
      </c>
      <c r="DG270">
        <f t="shared" si="179"/>
        <v>0</v>
      </c>
      <c r="DJ270">
        <f t="shared" si="180"/>
        <v>0</v>
      </c>
    </row>
    <row r="271" spans="4:114" x14ac:dyDescent="0.25">
      <c r="D271">
        <f t="shared" si="181"/>
        <v>269</v>
      </c>
      <c r="E271" s="1">
        <f t="shared" si="182"/>
        <v>1.4664236111111112E-2</v>
      </c>
      <c r="F271" s="1">
        <v>1.0379</v>
      </c>
      <c r="G271">
        <f t="shared" si="150"/>
        <v>7.7837983014861995E-5</v>
      </c>
      <c r="I271" s="1">
        <v>0.66271999999999998</v>
      </c>
      <c r="J271">
        <f t="shared" si="151"/>
        <v>9.1836736111111105E-5</v>
      </c>
      <c r="M271">
        <f t="shared" si="152"/>
        <v>0</v>
      </c>
      <c r="P271">
        <f t="shared" si="153"/>
        <v>0</v>
      </c>
      <c r="S271">
        <f t="shared" si="154"/>
        <v>0</v>
      </c>
      <c r="V271">
        <f t="shared" si="155"/>
        <v>0</v>
      </c>
      <c r="Y271">
        <f t="shared" si="156"/>
        <v>0</v>
      </c>
      <c r="AB271">
        <f t="shared" si="183"/>
        <v>269</v>
      </c>
      <c r="AC271" s="1">
        <v>0.84533700000000001</v>
      </c>
      <c r="AD271">
        <f t="shared" si="157"/>
        <v>5.860857638888888E-5</v>
      </c>
      <c r="AF271" s="1">
        <v>3.4558100000000001E-2</v>
      </c>
      <c r="AG271">
        <f t="shared" si="158"/>
        <v>4.4538122611464977E-6</v>
      </c>
      <c r="AJ271">
        <f t="shared" si="159"/>
        <v>0</v>
      </c>
      <c r="AM271">
        <f t="shared" si="160"/>
        <v>0</v>
      </c>
      <c r="AP271">
        <f t="shared" si="161"/>
        <v>0</v>
      </c>
      <c r="AS271">
        <f t="shared" si="162"/>
        <v>0</v>
      </c>
      <c r="AV271">
        <f t="shared" si="163"/>
        <v>0</v>
      </c>
      <c r="AY271">
        <f t="shared" si="184"/>
        <v>269</v>
      </c>
      <c r="AZ271" s="1">
        <v>0.459198</v>
      </c>
      <c r="BA271">
        <f t="shared" si="164"/>
        <v>3.1744652777777775E-5</v>
      </c>
      <c r="BD271">
        <f t="shared" si="165"/>
        <v>0</v>
      </c>
      <c r="BG271">
        <f t="shared" si="166"/>
        <v>0</v>
      </c>
      <c r="BJ271">
        <f t="shared" si="167"/>
        <v>0</v>
      </c>
      <c r="BM271">
        <f t="shared" si="168"/>
        <v>0</v>
      </c>
      <c r="BZ271">
        <f t="shared" si="185"/>
        <v>269</v>
      </c>
      <c r="CA271" s="1">
        <v>0.55779999999999996</v>
      </c>
      <c r="CB271">
        <f t="shared" si="169"/>
        <v>4.1700647558386413E-5</v>
      </c>
      <c r="CE271">
        <f t="shared" si="170"/>
        <v>0</v>
      </c>
      <c r="CH271">
        <f t="shared" si="171"/>
        <v>0</v>
      </c>
      <c r="CK271">
        <f t="shared" si="172"/>
        <v>0</v>
      </c>
      <c r="CN271">
        <f t="shared" si="173"/>
        <v>0</v>
      </c>
      <c r="CQ271">
        <f t="shared" si="174"/>
        <v>0</v>
      </c>
      <c r="CT271">
        <f t="shared" si="175"/>
        <v>0</v>
      </c>
      <c r="CX271">
        <f t="shared" si="176"/>
        <v>0</v>
      </c>
      <c r="DA271">
        <f t="shared" si="177"/>
        <v>0</v>
      </c>
      <c r="DD271">
        <f t="shared" si="178"/>
        <v>0</v>
      </c>
      <c r="DG271">
        <f t="shared" si="179"/>
        <v>0</v>
      </c>
      <c r="DJ271">
        <f t="shared" si="180"/>
        <v>0</v>
      </c>
    </row>
    <row r="272" spans="4:114" x14ac:dyDescent="0.25">
      <c r="D272">
        <f t="shared" si="181"/>
        <v>270</v>
      </c>
      <c r="E272" s="1">
        <f t="shared" si="182"/>
        <v>1.4718750000000001E-2</v>
      </c>
      <c r="F272" s="1">
        <v>1.03729</v>
      </c>
      <c r="G272">
        <f t="shared" si="150"/>
        <v>7.7723581033262561E-5</v>
      </c>
      <c r="I272" s="1">
        <v>0.65972900000000001</v>
      </c>
      <c r="J272">
        <f t="shared" si="151"/>
        <v>9.1423472222222231E-5</v>
      </c>
      <c r="M272">
        <f t="shared" si="152"/>
        <v>0</v>
      </c>
      <c r="P272">
        <f t="shared" si="153"/>
        <v>0</v>
      </c>
      <c r="S272">
        <f t="shared" si="154"/>
        <v>0</v>
      </c>
      <c r="V272">
        <f t="shared" si="155"/>
        <v>0</v>
      </c>
      <c r="Y272">
        <f t="shared" si="156"/>
        <v>0</v>
      </c>
      <c r="AB272">
        <f t="shared" si="183"/>
        <v>270</v>
      </c>
      <c r="AC272" s="1">
        <v>0.84258999999999995</v>
      </c>
      <c r="AD272">
        <f t="shared" si="157"/>
        <v>5.8428437499999997E-5</v>
      </c>
      <c r="AF272" s="1">
        <v>2.9495199999999999E-2</v>
      </c>
      <c r="AG272">
        <f t="shared" si="158"/>
        <v>3.7495273354564754E-6</v>
      </c>
      <c r="AJ272">
        <f t="shared" si="159"/>
        <v>0</v>
      </c>
      <c r="AM272">
        <f t="shared" si="160"/>
        <v>0</v>
      </c>
      <c r="AP272">
        <f t="shared" si="161"/>
        <v>0</v>
      </c>
      <c r="AS272">
        <f t="shared" si="162"/>
        <v>0</v>
      </c>
      <c r="AV272">
        <f t="shared" si="163"/>
        <v>0</v>
      </c>
      <c r="AY272">
        <f t="shared" si="184"/>
        <v>270</v>
      </c>
      <c r="AZ272" s="1">
        <v>0.45504800000000001</v>
      </c>
      <c r="BA272">
        <f t="shared" si="164"/>
        <v>3.1456423611111112E-5</v>
      </c>
      <c r="BD272">
        <f t="shared" si="165"/>
        <v>0</v>
      </c>
      <c r="BG272">
        <f t="shared" si="166"/>
        <v>0</v>
      </c>
      <c r="BJ272">
        <f t="shared" si="167"/>
        <v>0</v>
      </c>
      <c r="BM272">
        <f t="shared" si="168"/>
        <v>0</v>
      </c>
      <c r="BZ272">
        <f t="shared" si="185"/>
        <v>270</v>
      </c>
      <c r="CA272" s="1">
        <v>0.55395499999999998</v>
      </c>
      <c r="CB272">
        <f t="shared" si="169"/>
        <v>4.1412204529370127E-5</v>
      </c>
      <c r="CE272">
        <f t="shared" si="170"/>
        <v>0</v>
      </c>
      <c r="CH272">
        <f t="shared" si="171"/>
        <v>0</v>
      </c>
      <c r="CK272">
        <f t="shared" si="172"/>
        <v>0</v>
      </c>
      <c r="CN272">
        <f t="shared" si="173"/>
        <v>0</v>
      </c>
      <c r="CQ272">
        <f t="shared" si="174"/>
        <v>0</v>
      </c>
      <c r="CT272">
        <f t="shared" si="175"/>
        <v>0</v>
      </c>
      <c r="CX272">
        <f t="shared" si="176"/>
        <v>0</v>
      </c>
      <c r="DA272">
        <f t="shared" si="177"/>
        <v>0</v>
      </c>
      <c r="DD272">
        <f t="shared" si="178"/>
        <v>0</v>
      </c>
      <c r="DG272">
        <f t="shared" si="179"/>
        <v>0</v>
      </c>
      <c r="DJ272">
        <f t="shared" si="180"/>
        <v>0</v>
      </c>
    </row>
    <row r="273" spans="4:114" x14ac:dyDescent="0.25">
      <c r="D273">
        <f t="shared" si="181"/>
        <v>271</v>
      </c>
      <c r="E273" s="1">
        <f t="shared" si="182"/>
        <v>1.477326388888889E-2</v>
      </c>
      <c r="F273" s="1">
        <v>1.03485</v>
      </c>
      <c r="G273">
        <f t="shared" si="150"/>
        <v>7.7575046001415434E-5</v>
      </c>
      <c r="I273" s="1">
        <v>0.65676900000000005</v>
      </c>
      <c r="J273">
        <f t="shared" si="151"/>
        <v>9.1018680555555556E-5</v>
      </c>
      <c r="M273">
        <f t="shared" si="152"/>
        <v>0</v>
      </c>
      <c r="P273">
        <f t="shared" si="153"/>
        <v>0</v>
      </c>
      <c r="S273">
        <f t="shared" si="154"/>
        <v>0</v>
      </c>
      <c r="V273">
        <f t="shared" si="155"/>
        <v>0</v>
      </c>
      <c r="Y273">
        <f t="shared" si="156"/>
        <v>0</v>
      </c>
      <c r="AB273">
        <f t="shared" si="183"/>
        <v>271</v>
      </c>
      <c r="AC273" s="1">
        <v>0.84014900000000003</v>
      </c>
      <c r="AD273">
        <f t="shared" si="157"/>
        <v>5.8248298611111121E-5</v>
      </c>
      <c r="AF273" s="1">
        <v>2.4429300000000001E-2</v>
      </c>
      <c r="AG273">
        <f t="shared" si="158"/>
        <v>3.0456735138004248E-6</v>
      </c>
      <c r="AJ273">
        <f t="shared" si="159"/>
        <v>0</v>
      </c>
      <c r="AM273">
        <f t="shared" si="160"/>
        <v>0</v>
      </c>
      <c r="AP273">
        <f t="shared" si="161"/>
        <v>0</v>
      </c>
      <c r="AS273">
        <f t="shared" si="162"/>
        <v>0</v>
      </c>
      <c r="AV273">
        <f t="shared" si="163"/>
        <v>0</v>
      </c>
      <c r="AY273">
        <f t="shared" si="184"/>
        <v>271</v>
      </c>
      <c r="AZ273" s="1">
        <v>0.45089699999999999</v>
      </c>
      <c r="BA273">
        <f t="shared" si="164"/>
        <v>3.1168194444444443E-5</v>
      </c>
      <c r="BD273">
        <f t="shared" si="165"/>
        <v>0</v>
      </c>
      <c r="BG273">
        <f t="shared" si="166"/>
        <v>0</v>
      </c>
      <c r="BJ273">
        <f t="shared" si="167"/>
        <v>0</v>
      </c>
      <c r="BM273">
        <f t="shared" si="168"/>
        <v>0</v>
      </c>
      <c r="BZ273">
        <f t="shared" si="185"/>
        <v>271</v>
      </c>
      <c r="CA273" s="1">
        <v>0.55010999999999999</v>
      </c>
      <c r="CB273">
        <f t="shared" si="169"/>
        <v>4.1121473460721869E-5</v>
      </c>
      <c r="CE273">
        <f t="shared" si="170"/>
        <v>0</v>
      </c>
      <c r="CH273">
        <f t="shared" si="171"/>
        <v>0</v>
      </c>
      <c r="CK273">
        <f t="shared" si="172"/>
        <v>0</v>
      </c>
      <c r="CN273">
        <f t="shared" si="173"/>
        <v>0</v>
      </c>
      <c r="CQ273">
        <f t="shared" si="174"/>
        <v>0</v>
      </c>
      <c r="CT273">
        <f t="shared" si="175"/>
        <v>0</v>
      </c>
      <c r="CX273">
        <f t="shared" si="176"/>
        <v>0</v>
      </c>
      <c r="DA273">
        <f t="shared" si="177"/>
        <v>0</v>
      </c>
      <c r="DD273">
        <f t="shared" si="178"/>
        <v>0</v>
      </c>
      <c r="DG273">
        <f t="shared" si="179"/>
        <v>0</v>
      </c>
      <c r="DJ273">
        <f t="shared" si="180"/>
        <v>0</v>
      </c>
    </row>
    <row r="274" spans="4:114" x14ac:dyDescent="0.25">
      <c r="D274">
        <f t="shared" si="181"/>
        <v>272</v>
      </c>
      <c r="E274" s="1">
        <f t="shared" si="182"/>
        <v>1.4827777777777778E-2</v>
      </c>
      <c r="F274" s="1">
        <v>1.0333300000000001</v>
      </c>
      <c r="G274">
        <f t="shared" si="150"/>
        <v>7.7449016277423918E-5</v>
      </c>
      <c r="I274" s="1">
        <v>0.65390000000000004</v>
      </c>
      <c r="J274">
        <f t="shared" si="151"/>
        <v>9.0618125000000007E-5</v>
      </c>
      <c r="M274">
        <f t="shared" si="152"/>
        <v>0</v>
      </c>
      <c r="P274">
        <f t="shared" si="153"/>
        <v>0</v>
      </c>
      <c r="S274">
        <f t="shared" si="154"/>
        <v>0</v>
      </c>
      <c r="V274">
        <f t="shared" si="155"/>
        <v>0</v>
      </c>
      <c r="Y274">
        <f t="shared" si="156"/>
        <v>0</v>
      </c>
      <c r="AB274">
        <f t="shared" si="183"/>
        <v>272</v>
      </c>
      <c r="AC274" s="1">
        <v>0.83740199999999998</v>
      </c>
      <c r="AD274">
        <f t="shared" si="157"/>
        <v>5.8068159722222218E-5</v>
      </c>
      <c r="AF274" s="1">
        <v>1.93726E-2</v>
      </c>
      <c r="AG274">
        <f t="shared" si="158"/>
        <v>2.3407558386411885E-6</v>
      </c>
      <c r="AJ274">
        <f t="shared" si="159"/>
        <v>0</v>
      </c>
      <c r="AM274">
        <f t="shared" si="160"/>
        <v>0</v>
      </c>
      <c r="AP274">
        <f t="shared" si="161"/>
        <v>0</v>
      </c>
      <c r="AS274">
        <f t="shared" si="162"/>
        <v>0</v>
      </c>
      <c r="AV274">
        <f t="shared" si="163"/>
        <v>0</v>
      </c>
      <c r="AY274">
        <f t="shared" si="184"/>
        <v>272</v>
      </c>
      <c r="AZ274" s="1">
        <v>0.44674700000000001</v>
      </c>
      <c r="BA274">
        <f t="shared" si="164"/>
        <v>3.088315972222222E-5</v>
      </c>
      <c r="BD274">
        <f t="shared" si="165"/>
        <v>0</v>
      </c>
      <c r="BG274">
        <f t="shared" si="166"/>
        <v>0</v>
      </c>
      <c r="BJ274">
        <f t="shared" si="167"/>
        <v>0</v>
      </c>
      <c r="BM274">
        <f t="shared" si="168"/>
        <v>0</v>
      </c>
      <c r="BZ274">
        <f t="shared" si="185"/>
        <v>272</v>
      </c>
      <c r="CA274" s="1">
        <v>0.54620400000000002</v>
      </c>
      <c r="CB274">
        <f t="shared" si="169"/>
        <v>4.0831867657466378E-5</v>
      </c>
      <c r="CE274">
        <f t="shared" si="170"/>
        <v>0</v>
      </c>
      <c r="CH274">
        <f t="shared" si="171"/>
        <v>0</v>
      </c>
      <c r="CK274">
        <f t="shared" si="172"/>
        <v>0</v>
      </c>
      <c r="CN274">
        <f t="shared" si="173"/>
        <v>0</v>
      </c>
      <c r="CQ274">
        <f t="shared" si="174"/>
        <v>0</v>
      </c>
      <c r="CT274">
        <f t="shared" si="175"/>
        <v>0</v>
      </c>
      <c r="CX274">
        <f t="shared" si="176"/>
        <v>0</v>
      </c>
      <c r="DA274">
        <f t="shared" si="177"/>
        <v>0</v>
      </c>
      <c r="DD274">
        <f t="shared" si="178"/>
        <v>0</v>
      </c>
      <c r="DG274">
        <f t="shared" si="179"/>
        <v>0</v>
      </c>
      <c r="DJ274">
        <f t="shared" si="180"/>
        <v>0</v>
      </c>
    </row>
    <row r="275" spans="4:114" x14ac:dyDescent="0.25">
      <c r="D275">
        <f t="shared" si="181"/>
        <v>273</v>
      </c>
      <c r="E275" s="1">
        <f t="shared" si="182"/>
        <v>1.4882291666666667E-2</v>
      </c>
      <c r="F275" s="1">
        <v>1.03149</v>
      </c>
      <c r="G275">
        <f t="shared" si="150"/>
        <v>7.7300106157112542E-5</v>
      </c>
      <c r="I275" s="1">
        <v>0.65100100000000005</v>
      </c>
      <c r="J275">
        <f t="shared" si="151"/>
        <v>9.0213333333333346E-5</v>
      </c>
      <c r="M275">
        <f t="shared" si="152"/>
        <v>0</v>
      </c>
      <c r="P275">
        <f t="shared" si="153"/>
        <v>0</v>
      </c>
      <c r="S275">
        <f t="shared" si="154"/>
        <v>0</v>
      </c>
      <c r="V275">
        <f t="shared" si="155"/>
        <v>0</v>
      </c>
      <c r="Y275">
        <f t="shared" si="156"/>
        <v>0</v>
      </c>
      <c r="AB275">
        <f t="shared" si="183"/>
        <v>273</v>
      </c>
      <c r="AC275" s="1">
        <v>0.83496099999999995</v>
      </c>
      <c r="AD275">
        <f t="shared" si="157"/>
        <v>5.7877430555555552E-5</v>
      </c>
      <c r="AF275" s="1">
        <v>1.4291399999999999E-2</v>
      </c>
      <c r="AG275">
        <f t="shared" si="158"/>
        <v>1.6424104140127385E-6</v>
      </c>
      <c r="AJ275">
        <f t="shared" si="159"/>
        <v>0</v>
      </c>
      <c r="AM275">
        <f t="shared" si="160"/>
        <v>0</v>
      </c>
      <c r="AP275">
        <f t="shared" si="161"/>
        <v>0</v>
      </c>
      <c r="AS275">
        <f t="shared" si="162"/>
        <v>0</v>
      </c>
      <c r="AV275">
        <f t="shared" si="163"/>
        <v>0</v>
      </c>
      <c r="AY275">
        <f t="shared" si="184"/>
        <v>273</v>
      </c>
      <c r="AZ275" s="1">
        <v>0.44268800000000003</v>
      </c>
      <c r="BA275">
        <f t="shared" si="164"/>
        <v>3.0596006944444446E-5</v>
      </c>
      <c r="BD275">
        <f t="shared" si="165"/>
        <v>0</v>
      </c>
      <c r="BG275">
        <f t="shared" si="166"/>
        <v>0</v>
      </c>
      <c r="BJ275">
        <f t="shared" si="167"/>
        <v>0</v>
      </c>
      <c r="BM275">
        <f t="shared" si="168"/>
        <v>0</v>
      </c>
      <c r="BZ275">
        <f t="shared" si="185"/>
        <v>273</v>
      </c>
      <c r="CA275" s="1">
        <v>0.54238900000000001</v>
      </c>
      <c r="CB275">
        <f t="shared" si="169"/>
        <v>4.0543387119603681E-5</v>
      </c>
      <c r="CE275">
        <f t="shared" si="170"/>
        <v>0</v>
      </c>
      <c r="CH275">
        <f t="shared" si="171"/>
        <v>0</v>
      </c>
      <c r="CK275">
        <f t="shared" si="172"/>
        <v>0</v>
      </c>
      <c r="CN275">
        <f t="shared" si="173"/>
        <v>0</v>
      </c>
      <c r="CQ275">
        <f t="shared" si="174"/>
        <v>0</v>
      </c>
      <c r="CT275">
        <f t="shared" si="175"/>
        <v>0</v>
      </c>
      <c r="CX275">
        <f t="shared" si="176"/>
        <v>0</v>
      </c>
      <c r="DA275">
        <f t="shared" si="177"/>
        <v>0</v>
      </c>
      <c r="DD275">
        <f t="shared" si="178"/>
        <v>0</v>
      </c>
      <c r="DG275">
        <f t="shared" si="179"/>
        <v>0</v>
      </c>
      <c r="DJ275">
        <f t="shared" si="180"/>
        <v>0</v>
      </c>
    </row>
    <row r="276" spans="4:114" x14ac:dyDescent="0.25">
      <c r="D276">
        <f t="shared" si="181"/>
        <v>274</v>
      </c>
      <c r="E276" s="1">
        <f t="shared" si="182"/>
        <v>1.4936805555555556E-2</v>
      </c>
      <c r="F276" s="1">
        <v>1.0293600000000001</v>
      </c>
      <c r="G276">
        <f t="shared" si="150"/>
        <v>7.7151571125265388E-5</v>
      </c>
      <c r="I276" s="1">
        <v>0.64807099999999995</v>
      </c>
      <c r="J276">
        <f t="shared" si="151"/>
        <v>8.9808541666666657E-5</v>
      </c>
      <c r="M276">
        <f t="shared" si="152"/>
        <v>0</v>
      </c>
      <c r="P276">
        <f t="shared" si="153"/>
        <v>0</v>
      </c>
      <c r="S276">
        <f t="shared" si="154"/>
        <v>0</v>
      </c>
      <c r="V276">
        <f t="shared" si="155"/>
        <v>0</v>
      </c>
      <c r="Y276">
        <f t="shared" si="156"/>
        <v>0</v>
      </c>
      <c r="AB276">
        <f t="shared" si="183"/>
        <v>274</v>
      </c>
      <c r="AC276" s="1">
        <v>0.83190900000000001</v>
      </c>
      <c r="AD276">
        <f t="shared" si="157"/>
        <v>5.7686701388888886E-5</v>
      </c>
      <c r="AF276" s="1">
        <v>9.3292199999999992E-3</v>
      </c>
      <c r="AG276">
        <f t="shared" si="158"/>
        <v>9.4809859341825889E-7</v>
      </c>
      <c r="AJ276">
        <f t="shared" si="159"/>
        <v>0</v>
      </c>
      <c r="AM276">
        <f t="shared" si="160"/>
        <v>0</v>
      </c>
      <c r="AP276">
        <f t="shared" si="161"/>
        <v>0</v>
      </c>
      <c r="AS276">
        <f t="shared" si="162"/>
        <v>0</v>
      </c>
      <c r="AV276">
        <f t="shared" si="163"/>
        <v>0</v>
      </c>
      <c r="AY276">
        <f t="shared" si="184"/>
        <v>274</v>
      </c>
      <c r="AZ276" s="1">
        <v>0.43847700000000001</v>
      </c>
      <c r="BA276">
        <f t="shared" si="164"/>
        <v>3.030777777777778E-5</v>
      </c>
      <c r="BD276">
        <f t="shared" si="165"/>
        <v>0</v>
      </c>
      <c r="BG276">
        <f t="shared" si="166"/>
        <v>0</v>
      </c>
      <c r="BJ276">
        <f t="shared" si="167"/>
        <v>0</v>
      </c>
      <c r="BM276">
        <f t="shared" si="168"/>
        <v>0</v>
      </c>
      <c r="BZ276">
        <f t="shared" si="185"/>
        <v>274</v>
      </c>
      <c r="CA276" s="1">
        <v>0.53851300000000002</v>
      </c>
      <c r="CB276">
        <f t="shared" si="169"/>
        <v>4.0253781316348197E-5</v>
      </c>
      <c r="CE276">
        <f t="shared" si="170"/>
        <v>0</v>
      </c>
      <c r="CH276">
        <f t="shared" si="171"/>
        <v>0</v>
      </c>
      <c r="CK276">
        <f t="shared" si="172"/>
        <v>0</v>
      </c>
      <c r="CN276">
        <f t="shared" si="173"/>
        <v>0</v>
      </c>
      <c r="CQ276">
        <f t="shared" si="174"/>
        <v>0</v>
      </c>
      <c r="CT276">
        <f t="shared" si="175"/>
        <v>0</v>
      </c>
      <c r="CX276">
        <f t="shared" si="176"/>
        <v>0</v>
      </c>
      <c r="DA276">
        <f t="shared" si="177"/>
        <v>0</v>
      </c>
      <c r="DD276">
        <f t="shared" si="178"/>
        <v>0</v>
      </c>
      <c r="DG276">
        <f t="shared" si="179"/>
        <v>0</v>
      </c>
      <c r="DJ276">
        <f t="shared" si="180"/>
        <v>0</v>
      </c>
    </row>
    <row r="277" spans="4:114" x14ac:dyDescent="0.25">
      <c r="D277">
        <f t="shared" si="181"/>
        <v>275</v>
      </c>
      <c r="E277" s="1">
        <f t="shared" si="182"/>
        <v>1.4991319444444444E-2</v>
      </c>
      <c r="F277" s="1">
        <v>1.0275300000000001</v>
      </c>
      <c r="G277">
        <f t="shared" si="150"/>
        <v>7.7014288747346066E-5</v>
      </c>
      <c r="I277" s="1">
        <v>0.64517199999999997</v>
      </c>
      <c r="J277">
        <f t="shared" si="151"/>
        <v>8.9401666666666675E-5</v>
      </c>
      <c r="M277">
        <f t="shared" si="152"/>
        <v>0</v>
      </c>
      <c r="P277">
        <f t="shared" si="153"/>
        <v>0</v>
      </c>
      <c r="S277">
        <f t="shared" si="154"/>
        <v>0</v>
      </c>
      <c r="V277">
        <f t="shared" si="155"/>
        <v>0</v>
      </c>
      <c r="Y277">
        <f t="shared" si="156"/>
        <v>0</v>
      </c>
      <c r="AB277">
        <f t="shared" si="183"/>
        <v>275</v>
      </c>
      <c r="AC277" s="1">
        <v>0.82946799999999998</v>
      </c>
      <c r="AD277">
        <f t="shared" si="157"/>
        <v>5.7506562499999997E-5</v>
      </c>
      <c r="AF277" s="1">
        <v>4.3060299999999998E-3</v>
      </c>
      <c r="AG277">
        <f t="shared" si="158"/>
        <v>2.4530042038216559E-7</v>
      </c>
      <c r="AJ277">
        <f t="shared" si="159"/>
        <v>0</v>
      </c>
      <c r="AM277">
        <f t="shared" si="160"/>
        <v>0</v>
      </c>
      <c r="AP277">
        <f t="shared" si="161"/>
        <v>0</v>
      </c>
      <c r="AS277">
        <f t="shared" si="162"/>
        <v>0</v>
      </c>
      <c r="AV277">
        <f t="shared" si="163"/>
        <v>0</v>
      </c>
      <c r="AY277">
        <f t="shared" si="184"/>
        <v>275</v>
      </c>
      <c r="AZ277" s="1">
        <v>0.43438700000000002</v>
      </c>
      <c r="BA277">
        <f t="shared" si="164"/>
        <v>3.0021666666666664E-5</v>
      </c>
      <c r="BD277">
        <f t="shared" si="165"/>
        <v>0</v>
      </c>
      <c r="BG277">
        <f t="shared" si="166"/>
        <v>0</v>
      </c>
      <c r="BJ277">
        <f t="shared" si="167"/>
        <v>0</v>
      </c>
      <c r="BM277">
        <f t="shared" si="168"/>
        <v>0</v>
      </c>
      <c r="BZ277">
        <f t="shared" si="185"/>
        <v>275</v>
      </c>
      <c r="CA277" s="1">
        <v>0.53466800000000003</v>
      </c>
      <c r="CB277">
        <f t="shared" si="169"/>
        <v>3.9963050247699932E-5</v>
      </c>
      <c r="CE277">
        <f t="shared" si="170"/>
        <v>0</v>
      </c>
      <c r="CH277">
        <f t="shared" si="171"/>
        <v>0</v>
      </c>
      <c r="CK277">
        <f t="shared" si="172"/>
        <v>0</v>
      </c>
      <c r="CN277">
        <f t="shared" si="173"/>
        <v>0</v>
      </c>
      <c r="CQ277">
        <f t="shared" si="174"/>
        <v>0</v>
      </c>
      <c r="CT277">
        <f t="shared" si="175"/>
        <v>0</v>
      </c>
      <c r="CX277">
        <f t="shared" si="176"/>
        <v>0</v>
      </c>
      <c r="DA277">
        <f t="shared" si="177"/>
        <v>0</v>
      </c>
      <c r="DD277">
        <f t="shared" si="178"/>
        <v>0</v>
      </c>
      <c r="DG277">
        <f t="shared" si="179"/>
        <v>0</v>
      </c>
      <c r="DJ277">
        <f t="shared" si="180"/>
        <v>0</v>
      </c>
    </row>
    <row r="278" spans="4:114" x14ac:dyDescent="0.25">
      <c r="D278">
        <f t="shared" si="181"/>
        <v>276</v>
      </c>
      <c r="E278" s="1">
        <f t="shared" si="182"/>
        <v>1.5045833333333333E-2</v>
      </c>
      <c r="F278" s="1">
        <v>1.0257000000000001</v>
      </c>
      <c r="G278">
        <f t="shared" si="150"/>
        <v>7.6876631280962482E-5</v>
      </c>
      <c r="I278" s="1">
        <v>0.64221200000000001</v>
      </c>
      <c r="J278">
        <f t="shared" si="151"/>
        <v>8.8996875E-5</v>
      </c>
      <c r="M278">
        <f t="shared" si="152"/>
        <v>0</v>
      </c>
      <c r="P278">
        <f t="shared" si="153"/>
        <v>0</v>
      </c>
      <c r="S278">
        <f t="shared" si="154"/>
        <v>0</v>
      </c>
      <c r="V278">
        <f t="shared" si="155"/>
        <v>0</v>
      </c>
      <c r="Y278">
        <f t="shared" si="156"/>
        <v>0</v>
      </c>
      <c r="AB278">
        <f t="shared" si="183"/>
        <v>276</v>
      </c>
      <c r="AC278" s="1">
        <v>0.82672100000000004</v>
      </c>
      <c r="AD278">
        <f t="shared" si="157"/>
        <v>5.7337013888888876E-5</v>
      </c>
      <c r="AF278" s="1">
        <v>-7.7819800000000002E-4</v>
      </c>
      <c r="AG278">
        <f t="shared" si="158"/>
        <v>-5.4110370488322718E-8</v>
      </c>
      <c r="AJ278">
        <f t="shared" si="159"/>
        <v>0</v>
      </c>
      <c r="AM278">
        <f t="shared" si="160"/>
        <v>0</v>
      </c>
      <c r="AP278">
        <f t="shared" si="161"/>
        <v>0</v>
      </c>
      <c r="AS278">
        <f t="shared" si="162"/>
        <v>0</v>
      </c>
      <c r="AV278">
        <f t="shared" si="163"/>
        <v>0</v>
      </c>
      <c r="AY278">
        <f t="shared" si="184"/>
        <v>276</v>
      </c>
      <c r="AZ278" s="1">
        <v>0.43023699999999998</v>
      </c>
      <c r="BA278">
        <f t="shared" si="164"/>
        <v>2.9733437499999998E-5</v>
      </c>
      <c r="BD278">
        <f t="shared" si="165"/>
        <v>0</v>
      </c>
      <c r="BG278">
        <f t="shared" si="166"/>
        <v>0</v>
      </c>
      <c r="BJ278">
        <f t="shared" si="167"/>
        <v>0</v>
      </c>
      <c r="BM278">
        <f t="shared" si="168"/>
        <v>0</v>
      </c>
      <c r="BZ278">
        <f t="shared" si="185"/>
        <v>276</v>
      </c>
      <c r="CA278" s="1">
        <v>0.53076199999999996</v>
      </c>
      <c r="CB278">
        <f t="shared" si="169"/>
        <v>3.9676895258315639E-5</v>
      </c>
      <c r="CE278">
        <f t="shared" si="170"/>
        <v>0</v>
      </c>
      <c r="CH278">
        <f t="shared" si="171"/>
        <v>0</v>
      </c>
      <c r="CK278">
        <f t="shared" si="172"/>
        <v>0</v>
      </c>
      <c r="CN278">
        <f t="shared" si="173"/>
        <v>0</v>
      </c>
      <c r="CQ278">
        <f t="shared" si="174"/>
        <v>0</v>
      </c>
      <c r="CT278">
        <f t="shared" si="175"/>
        <v>0</v>
      </c>
      <c r="CX278">
        <f t="shared" si="176"/>
        <v>0</v>
      </c>
      <c r="DA278">
        <f t="shared" si="177"/>
        <v>0</v>
      </c>
      <c r="DD278">
        <f t="shared" si="178"/>
        <v>0</v>
      </c>
      <c r="DG278">
        <f t="shared" si="179"/>
        <v>0</v>
      </c>
      <c r="DJ278">
        <f t="shared" si="180"/>
        <v>0</v>
      </c>
    </row>
    <row r="279" spans="4:114" x14ac:dyDescent="0.25">
      <c r="D279">
        <f t="shared" si="181"/>
        <v>277</v>
      </c>
      <c r="E279" s="1">
        <f t="shared" si="182"/>
        <v>1.5100347222222223E-2</v>
      </c>
      <c r="F279" s="1">
        <v>1.02386</v>
      </c>
      <c r="G279">
        <f t="shared" si="150"/>
        <v>7.6727721160651093E-5</v>
      </c>
      <c r="I279" s="1">
        <v>0.63934299999999999</v>
      </c>
      <c r="J279">
        <f t="shared" si="151"/>
        <v>8.8592083333333352E-5</v>
      </c>
      <c r="M279">
        <f t="shared" si="152"/>
        <v>0</v>
      </c>
      <c r="P279">
        <f t="shared" si="153"/>
        <v>0</v>
      </c>
      <c r="S279">
        <f t="shared" si="154"/>
        <v>0</v>
      </c>
      <c r="V279">
        <f t="shared" si="155"/>
        <v>0</v>
      </c>
      <c r="Y279">
        <f t="shared" si="156"/>
        <v>0</v>
      </c>
      <c r="AB279">
        <f t="shared" si="183"/>
        <v>277</v>
      </c>
      <c r="AC279" s="1">
        <v>0.82458500000000001</v>
      </c>
      <c r="AD279">
        <f t="shared" si="157"/>
        <v>5.7156875E-5</v>
      </c>
      <c r="AG279">
        <f t="shared" si="158"/>
        <v>0</v>
      </c>
      <c r="AJ279">
        <f t="shared" si="159"/>
        <v>0</v>
      </c>
      <c r="AM279">
        <f t="shared" si="160"/>
        <v>0</v>
      </c>
      <c r="AP279">
        <f t="shared" si="161"/>
        <v>0</v>
      </c>
      <c r="AS279">
        <f t="shared" si="162"/>
        <v>0</v>
      </c>
      <c r="AV279">
        <f t="shared" si="163"/>
        <v>0</v>
      </c>
      <c r="AY279">
        <f t="shared" si="184"/>
        <v>277</v>
      </c>
      <c r="AZ279" s="1">
        <v>0.42608600000000002</v>
      </c>
      <c r="BA279">
        <f t="shared" si="164"/>
        <v>2.9449444444444445E-5</v>
      </c>
      <c r="BD279">
        <f t="shared" si="165"/>
        <v>0</v>
      </c>
      <c r="BG279">
        <f t="shared" si="166"/>
        <v>0</v>
      </c>
      <c r="BJ279">
        <f t="shared" si="167"/>
        <v>0</v>
      </c>
      <c r="BM279">
        <f t="shared" si="168"/>
        <v>0</v>
      </c>
      <c r="BZ279">
        <f t="shared" si="185"/>
        <v>277</v>
      </c>
      <c r="CA279" s="1">
        <v>0.52703900000000004</v>
      </c>
      <c r="CB279">
        <f t="shared" si="169"/>
        <v>3.9388414720452942E-5</v>
      </c>
      <c r="CE279">
        <f t="shared" si="170"/>
        <v>0</v>
      </c>
      <c r="CH279">
        <f t="shared" si="171"/>
        <v>0</v>
      </c>
      <c r="CK279">
        <f t="shared" si="172"/>
        <v>0</v>
      </c>
      <c r="CN279">
        <f t="shared" si="173"/>
        <v>0</v>
      </c>
      <c r="CQ279">
        <f t="shared" si="174"/>
        <v>0</v>
      </c>
      <c r="CT279">
        <f t="shared" si="175"/>
        <v>0</v>
      </c>
      <c r="CX279">
        <f t="shared" si="176"/>
        <v>0</v>
      </c>
      <c r="DA279">
        <f t="shared" si="177"/>
        <v>0</v>
      </c>
      <c r="DD279">
        <f t="shared" si="178"/>
        <v>0</v>
      </c>
      <c r="DG279">
        <f t="shared" si="179"/>
        <v>0</v>
      </c>
      <c r="DJ279">
        <f t="shared" si="180"/>
        <v>0</v>
      </c>
    </row>
    <row r="280" spans="4:114" x14ac:dyDescent="0.25">
      <c r="D280">
        <f t="shared" si="181"/>
        <v>278</v>
      </c>
      <c r="E280" s="1">
        <f t="shared" si="182"/>
        <v>1.5154861111111112E-2</v>
      </c>
      <c r="F280" s="1">
        <v>1.02173</v>
      </c>
      <c r="G280">
        <f t="shared" si="150"/>
        <v>7.6602066525123852E-5</v>
      </c>
      <c r="I280" s="1">
        <v>0.63638300000000003</v>
      </c>
      <c r="J280">
        <f t="shared" si="151"/>
        <v>8.8193680555555555E-5</v>
      </c>
      <c r="M280">
        <f t="shared" si="152"/>
        <v>0</v>
      </c>
      <c r="P280">
        <f t="shared" si="153"/>
        <v>0</v>
      </c>
      <c r="S280">
        <f t="shared" si="154"/>
        <v>0</v>
      </c>
      <c r="V280">
        <f t="shared" si="155"/>
        <v>0</v>
      </c>
      <c r="Y280">
        <f t="shared" si="156"/>
        <v>0</v>
      </c>
      <c r="AB280">
        <f t="shared" si="183"/>
        <v>278</v>
      </c>
      <c r="AC280" s="1">
        <v>0.82153299999999996</v>
      </c>
      <c r="AD280">
        <f t="shared" si="157"/>
        <v>5.6944930555555554E-5</v>
      </c>
      <c r="AG280">
        <f t="shared" si="158"/>
        <v>0</v>
      </c>
      <c r="AJ280">
        <f t="shared" si="159"/>
        <v>0</v>
      </c>
      <c r="AM280">
        <f t="shared" si="160"/>
        <v>0</v>
      </c>
      <c r="AP280">
        <f t="shared" si="161"/>
        <v>0</v>
      </c>
      <c r="AS280">
        <f t="shared" si="162"/>
        <v>0</v>
      </c>
      <c r="AV280">
        <f t="shared" si="163"/>
        <v>0</v>
      </c>
      <c r="AY280">
        <f t="shared" si="184"/>
        <v>278</v>
      </c>
      <c r="AZ280" s="1">
        <v>0.42205799999999999</v>
      </c>
      <c r="BA280">
        <f t="shared" si="164"/>
        <v>2.9165486111111111E-5</v>
      </c>
      <c r="BD280">
        <f t="shared" si="165"/>
        <v>0</v>
      </c>
      <c r="BG280">
        <f t="shared" si="166"/>
        <v>0</v>
      </c>
      <c r="BJ280">
        <f t="shared" si="167"/>
        <v>0</v>
      </c>
      <c r="BM280">
        <f t="shared" si="168"/>
        <v>0</v>
      </c>
      <c r="BZ280">
        <f t="shared" si="185"/>
        <v>278</v>
      </c>
      <c r="CA280" s="1">
        <v>0.52307099999999995</v>
      </c>
      <c r="CB280">
        <f t="shared" si="169"/>
        <v>3.9096520877565451E-5</v>
      </c>
      <c r="CE280">
        <f t="shared" si="170"/>
        <v>0</v>
      </c>
      <c r="CH280">
        <f t="shared" si="171"/>
        <v>0</v>
      </c>
      <c r="CK280">
        <f t="shared" si="172"/>
        <v>0</v>
      </c>
      <c r="CN280">
        <f t="shared" si="173"/>
        <v>0</v>
      </c>
      <c r="CQ280">
        <f t="shared" si="174"/>
        <v>0</v>
      </c>
      <c r="CT280">
        <f t="shared" si="175"/>
        <v>0</v>
      </c>
      <c r="CX280">
        <f t="shared" si="176"/>
        <v>0</v>
      </c>
      <c r="DA280">
        <f t="shared" si="177"/>
        <v>0</v>
      </c>
      <c r="DD280">
        <f t="shared" si="178"/>
        <v>0</v>
      </c>
      <c r="DG280">
        <f t="shared" si="179"/>
        <v>0</v>
      </c>
      <c r="DJ280">
        <f t="shared" si="180"/>
        <v>0</v>
      </c>
    </row>
    <row r="281" spans="4:114" x14ac:dyDescent="0.25">
      <c r="D281">
        <f t="shared" si="181"/>
        <v>279</v>
      </c>
      <c r="E281" s="1">
        <f t="shared" si="182"/>
        <v>1.5209375000000001E-2</v>
      </c>
      <c r="F281" s="1">
        <v>1.02051</v>
      </c>
      <c r="G281">
        <f t="shared" si="150"/>
        <v>7.649891719745221E-5</v>
      </c>
      <c r="I281" s="1">
        <v>0.633606</v>
      </c>
      <c r="J281">
        <f t="shared" si="151"/>
        <v>8.7799513888888885E-5</v>
      </c>
      <c r="M281">
        <f t="shared" si="152"/>
        <v>0</v>
      </c>
      <c r="P281">
        <f t="shared" si="153"/>
        <v>0</v>
      </c>
      <c r="S281">
        <f t="shared" si="154"/>
        <v>0</v>
      </c>
      <c r="V281">
        <f t="shared" si="155"/>
        <v>0</v>
      </c>
      <c r="Y281">
        <f t="shared" si="156"/>
        <v>0</v>
      </c>
      <c r="AB281">
        <f t="shared" si="183"/>
        <v>279</v>
      </c>
      <c r="AC281" s="1">
        <v>0.81848100000000001</v>
      </c>
      <c r="AD281">
        <f t="shared" si="157"/>
        <v>5.6754201388888875E-5</v>
      </c>
      <c r="AG281">
        <f t="shared" si="158"/>
        <v>0</v>
      </c>
      <c r="AJ281">
        <f t="shared" si="159"/>
        <v>0</v>
      </c>
      <c r="AM281">
        <f t="shared" si="160"/>
        <v>0</v>
      </c>
      <c r="AP281">
        <f t="shared" si="161"/>
        <v>0</v>
      </c>
      <c r="AS281">
        <f t="shared" si="162"/>
        <v>0</v>
      </c>
      <c r="AV281">
        <f t="shared" si="163"/>
        <v>0</v>
      </c>
      <c r="AY281">
        <f t="shared" si="184"/>
        <v>279</v>
      </c>
      <c r="AZ281" s="1">
        <v>0.417908</v>
      </c>
      <c r="BA281">
        <f t="shared" si="164"/>
        <v>2.8877256944444445E-5</v>
      </c>
      <c r="BD281">
        <f t="shared" si="165"/>
        <v>0</v>
      </c>
      <c r="BG281">
        <f t="shared" si="166"/>
        <v>0</v>
      </c>
      <c r="BJ281">
        <f t="shared" si="167"/>
        <v>0</v>
      </c>
      <c r="BM281">
        <f t="shared" si="168"/>
        <v>0</v>
      </c>
      <c r="BZ281">
        <f t="shared" si="185"/>
        <v>279</v>
      </c>
      <c r="CA281" s="1">
        <v>0.51925699999999997</v>
      </c>
      <c r="CB281">
        <f t="shared" si="169"/>
        <v>3.8806915074309974E-5</v>
      </c>
      <c r="CE281">
        <f t="shared" si="170"/>
        <v>0</v>
      </c>
      <c r="CH281">
        <f t="shared" si="171"/>
        <v>0</v>
      </c>
      <c r="CK281">
        <f t="shared" si="172"/>
        <v>0</v>
      </c>
      <c r="CN281">
        <f t="shared" si="173"/>
        <v>0</v>
      </c>
      <c r="CQ281">
        <f t="shared" si="174"/>
        <v>0</v>
      </c>
      <c r="CT281">
        <f t="shared" si="175"/>
        <v>0</v>
      </c>
      <c r="CX281">
        <f t="shared" si="176"/>
        <v>0</v>
      </c>
      <c r="DA281">
        <f t="shared" si="177"/>
        <v>0</v>
      </c>
      <c r="DD281">
        <f t="shared" si="178"/>
        <v>0</v>
      </c>
      <c r="DG281">
        <f t="shared" si="179"/>
        <v>0</v>
      </c>
      <c r="DJ281">
        <f t="shared" si="180"/>
        <v>0</v>
      </c>
    </row>
    <row r="282" spans="4:114" x14ac:dyDescent="0.25">
      <c r="D282">
        <f t="shared" si="181"/>
        <v>280</v>
      </c>
      <c r="E282" s="1">
        <f t="shared" si="182"/>
        <v>1.5263888888888889E-2</v>
      </c>
      <c r="F282" s="1">
        <v>1.01898</v>
      </c>
      <c r="G282">
        <f t="shared" si="150"/>
        <v>7.6384515215852775E-5</v>
      </c>
      <c r="I282" s="1">
        <v>0.63070700000000002</v>
      </c>
      <c r="J282">
        <f t="shared" si="151"/>
        <v>8.7401111111111115E-5</v>
      </c>
      <c r="M282">
        <f t="shared" si="152"/>
        <v>0</v>
      </c>
      <c r="P282">
        <f t="shared" si="153"/>
        <v>0</v>
      </c>
      <c r="S282">
        <f t="shared" si="154"/>
        <v>0</v>
      </c>
      <c r="V282">
        <f t="shared" si="155"/>
        <v>0</v>
      </c>
      <c r="Y282">
        <f t="shared" si="156"/>
        <v>0</v>
      </c>
      <c r="AB282">
        <f t="shared" si="183"/>
        <v>280</v>
      </c>
      <c r="AC282" s="1">
        <v>0.81603999999999999</v>
      </c>
      <c r="AD282">
        <f t="shared" si="157"/>
        <v>5.6595277777777779E-5</v>
      </c>
      <c r="AG282">
        <f t="shared" si="158"/>
        <v>0</v>
      </c>
      <c r="AJ282">
        <f t="shared" si="159"/>
        <v>0</v>
      </c>
      <c r="AM282">
        <f t="shared" si="160"/>
        <v>0</v>
      </c>
      <c r="AP282">
        <f t="shared" si="161"/>
        <v>0</v>
      </c>
      <c r="AS282">
        <f t="shared" si="162"/>
        <v>0</v>
      </c>
      <c r="AV282">
        <f t="shared" si="163"/>
        <v>0</v>
      </c>
      <c r="AY282">
        <f t="shared" si="184"/>
        <v>280</v>
      </c>
      <c r="AZ282" s="1">
        <v>0.41375699999999999</v>
      </c>
      <c r="BA282">
        <f t="shared" si="164"/>
        <v>2.8591145833333336E-5</v>
      </c>
      <c r="BD282">
        <f t="shared" si="165"/>
        <v>0</v>
      </c>
      <c r="BG282">
        <f t="shared" si="166"/>
        <v>0</v>
      </c>
      <c r="BJ282">
        <f t="shared" si="167"/>
        <v>0</v>
      </c>
      <c r="BM282">
        <f t="shared" si="168"/>
        <v>0</v>
      </c>
      <c r="BZ282">
        <f t="shared" si="185"/>
        <v>280</v>
      </c>
      <c r="CA282" s="1">
        <v>0.51534999999999997</v>
      </c>
      <c r="CB282">
        <f t="shared" si="169"/>
        <v>3.8516146496815277E-5</v>
      </c>
      <c r="CE282">
        <f t="shared" si="170"/>
        <v>0</v>
      </c>
      <c r="CH282">
        <f t="shared" si="171"/>
        <v>0</v>
      </c>
      <c r="CK282">
        <f t="shared" si="172"/>
        <v>0</v>
      </c>
      <c r="CN282">
        <f t="shared" si="173"/>
        <v>0</v>
      </c>
      <c r="CQ282">
        <f t="shared" si="174"/>
        <v>0</v>
      </c>
      <c r="CT282">
        <f t="shared" si="175"/>
        <v>0</v>
      </c>
      <c r="CX282">
        <f t="shared" si="176"/>
        <v>0</v>
      </c>
      <c r="DA282">
        <f t="shared" si="177"/>
        <v>0</v>
      </c>
      <c r="DD282">
        <f t="shared" si="178"/>
        <v>0</v>
      </c>
      <c r="DG282">
        <f t="shared" si="179"/>
        <v>0</v>
      </c>
      <c r="DJ282">
        <f t="shared" si="180"/>
        <v>0</v>
      </c>
    </row>
    <row r="283" spans="4:114" x14ac:dyDescent="0.25">
      <c r="D283">
        <f t="shared" si="181"/>
        <v>281</v>
      </c>
      <c r="E283" s="1">
        <f t="shared" si="182"/>
        <v>1.5318402777777778E-2</v>
      </c>
      <c r="F283" s="1">
        <v>1.01746</v>
      </c>
      <c r="G283">
        <f t="shared" si="150"/>
        <v>7.6247232837933467E-5</v>
      </c>
      <c r="I283" s="1">
        <v>0.62786900000000001</v>
      </c>
      <c r="J283">
        <f t="shared" si="151"/>
        <v>8.7009027777777779E-5</v>
      </c>
      <c r="M283">
        <f t="shared" si="152"/>
        <v>0</v>
      </c>
      <c r="P283">
        <f t="shared" si="153"/>
        <v>0</v>
      </c>
      <c r="S283">
        <f t="shared" si="154"/>
        <v>0</v>
      </c>
      <c r="V283">
        <f t="shared" si="155"/>
        <v>0</v>
      </c>
      <c r="Y283">
        <f t="shared" si="156"/>
        <v>0</v>
      </c>
      <c r="AB283">
        <f t="shared" si="183"/>
        <v>281</v>
      </c>
      <c r="AC283" s="1">
        <v>0.81390399999999996</v>
      </c>
      <c r="AD283">
        <f t="shared" si="157"/>
        <v>5.6425729166666672E-5</v>
      </c>
      <c r="AG283">
        <f t="shared" si="158"/>
        <v>0</v>
      </c>
      <c r="AJ283">
        <f t="shared" si="159"/>
        <v>0</v>
      </c>
      <c r="AM283">
        <f t="shared" si="160"/>
        <v>0</v>
      </c>
      <c r="AP283">
        <f t="shared" si="161"/>
        <v>0</v>
      </c>
      <c r="AS283">
        <f t="shared" si="162"/>
        <v>0</v>
      </c>
      <c r="AV283">
        <f t="shared" si="163"/>
        <v>0</v>
      </c>
      <c r="AY283">
        <f t="shared" si="184"/>
        <v>281</v>
      </c>
      <c r="AZ283" s="1">
        <v>0.40966799999999998</v>
      </c>
      <c r="BA283">
        <f t="shared" si="164"/>
        <v>2.8308229166666669E-5</v>
      </c>
      <c r="BD283">
        <f t="shared" si="165"/>
        <v>0</v>
      </c>
      <c r="BG283">
        <f t="shared" si="166"/>
        <v>0</v>
      </c>
      <c r="BJ283">
        <f t="shared" si="167"/>
        <v>0</v>
      </c>
      <c r="BM283">
        <f t="shared" si="168"/>
        <v>0</v>
      </c>
      <c r="BZ283">
        <f t="shared" si="185"/>
        <v>281</v>
      </c>
      <c r="CA283" s="1">
        <v>0.51150499999999999</v>
      </c>
      <c r="CB283">
        <f t="shared" si="169"/>
        <v>3.8228828733191779E-5</v>
      </c>
      <c r="CE283">
        <f t="shared" si="170"/>
        <v>0</v>
      </c>
      <c r="CH283">
        <f t="shared" si="171"/>
        <v>0</v>
      </c>
      <c r="CK283">
        <f t="shared" si="172"/>
        <v>0</v>
      </c>
      <c r="CN283">
        <f t="shared" si="173"/>
        <v>0</v>
      </c>
      <c r="CQ283">
        <f t="shared" si="174"/>
        <v>0</v>
      </c>
      <c r="CT283">
        <f t="shared" si="175"/>
        <v>0</v>
      </c>
      <c r="CX283">
        <f t="shared" si="176"/>
        <v>0</v>
      </c>
      <c r="DA283">
        <f t="shared" si="177"/>
        <v>0</v>
      </c>
      <c r="DD283">
        <f t="shared" si="178"/>
        <v>0</v>
      </c>
      <c r="DG283">
        <f t="shared" si="179"/>
        <v>0</v>
      </c>
      <c r="DJ283">
        <f t="shared" si="180"/>
        <v>0</v>
      </c>
    </row>
    <row r="284" spans="4:114" x14ac:dyDescent="0.25">
      <c r="D284">
        <f t="shared" si="181"/>
        <v>282</v>
      </c>
      <c r="E284" s="1">
        <f t="shared" si="182"/>
        <v>1.5372916666666667E-2</v>
      </c>
      <c r="F284" s="1">
        <v>1.01532</v>
      </c>
      <c r="G284">
        <f t="shared" si="150"/>
        <v>7.6098322717622064E-5</v>
      </c>
      <c r="I284" s="1">
        <v>0.62506099999999998</v>
      </c>
      <c r="J284">
        <f t="shared" si="151"/>
        <v>8.661270833333333E-5</v>
      </c>
      <c r="M284">
        <f t="shared" si="152"/>
        <v>0</v>
      </c>
      <c r="P284">
        <f t="shared" si="153"/>
        <v>0</v>
      </c>
      <c r="S284">
        <f t="shared" si="154"/>
        <v>0</v>
      </c>
      <c r="V284">
        <f t="shared" si="155"/>
        <v>0</v>
      </c>
      <c r="Y284">
        <f t="shared" si="156"/>
        <v>0</v>
      </c>
      <c r="AB284">
        <f t="shared" si="183"/>
        <v>282</v>
      </c>
      <c r="AC284" s="1">
        <v>0.81115700000000002</v>
      </c>
      <c r="AD284">
        <f t="shared" si="157"/>
        <v>5.6235000000000013E-5</v>
      </c>
      <c r="AG284">
        <f t="shared" si="158"/>
        <v>0</v>
      </c>
      <c r="AJ284">
        <f t="shared" si="159"/>
        <v>0</v>
      </c>
      <c r="AM284">
        <f t="shared" si="160"/>
        <v>0</v>
      </c>
      <c r="AP284">
        <f t="shared" si="161"/>
        <v>0</v>
      </c>
      <c r="AS284">
        <f t="shared" si="162"/>
        <v>0</v>
      </c>
      <c r="AV284">
        <f t="shared" si="163"/>
        <v>0</v>
      </c>
      <c r="AY284">
        <f t="shared" si="184"/>
        <v>282</v>
      </c>
      <c r="AZ284" s="1">
        <v>0.405609</v>
      </c>
      <c r="BA284">
        <f t="shared" si="164"/>
        <v>2.8024236111111109E-5</v>
      </c>
      <c r="BD284">
        <f t="shared" si="165"/>
        <v>0</v>
      </c>
      <c r="BG284">
        <f t="shared" si="166"/>
        <v>0</v>
      </c>
      <c r="BJ284">
        <f t="shared" si="167"/>
        <v>0</v>
      </c>
      <c r="BM284">
        <f t="shared" si="168"/>
        <v>0</v>
      </c>
      <c r="BZ284">
        <f t="shared" si="185"/>
        <v>282</v>
      </c>
      <c r="CA284" s="1">
        <v>0.50768999999999997</v>
      </c>
      <c r="CB284">
        <f t="shared" si="169"/>
        <v>3.7940385704175514E-5</v>
      </c>
      <c r="CE284">
        <f t="shared" si="170"/>
        <v>0</v>
      </c>
      <c r="CH284">
        <f t="shared" si="171"/>
        <v>0</v>
      </c>
      <c r="CK284">
        <f t="shared" si="172"/>
        <v>0</v>
      </c>
      <c r="CN284">
        <f t="shared" si="173"/>
        <v>0</v>
      </c>
      <c r="CQ284">
        <f t="shared" si="174"/>
        <v>0</v>
      </c>
      <c r="CT284">
        <f t="shared" si="175"/>
        <v>0</v>
      </c>
      <c r="CX284">
        <f t="shared" si="176"/>
        <v>0</v>
      </c>
      <c r="DA284">
        <f t="shared" si="177"/>
        <v>0</v>
      </c>
      <c r="DD284">
        <f t="shared" si="178"/>
        <v>0</v>
      </c>
      <c r="DG284">
        <f t="shared" si="179"/>
        <v>0</v>
      </c>
      <c r="DJ284">
        <f t="shared" si="180"/>
        <v>0</v>
      </c>
    </row>
    <row r="285" spans="4:114" x14ac:dyDescent="0.25">
      <c r="D285">
        <f t="shared" si="181"/>
        <v>283</v>
      </c>
      <c r="E285" s="1">
        <f t="shared" si="182"/>
        <v>1.5427430555555555E-2</v>
      </c>
      <c r="F285" s="1">
        <v>1.01349</v>
      </c>
      <c r="G285">
        <f t="shared" si="150"/>
        <v>7.5938159943382869E-5</v>
      </c>
      <c r="I285" s="1">
        <v>0.62216199999999999</v>
      </c>
      <c r="J285">
        <f t="shared" si="151"/>
        <v>8.6210069444444447E-5</v>
      </c>
      <c r="M285">
        <f t="shared" si="152"/>
        <v>0</v>
      </c>
      <c r="P285">
        <f t="shared" si="153"/>
        <v>0</v>
      </c>
      <c r="S285">
        <f t="shared" si="154"/>
        <v>0</v>
      </c>
      <c r="V285">
        <f t="shared" si="155"/>
        <v>0</v>
      </c>
      <c r="Y285">
        <f t="shared" si="156"/>
        <v>0</v>
      </c>
      <c r="AB285">
        <f t="shared" si="183"/>
        <v>283</v>
      </c>
      <c r="AC285" s="1">
        <v>0.80841099999999999</v>
      </c>
      <c r="AD285">
        <f t="shared" si="157"/>
        <v>5.6044270833333341E-5</v>
      </c>
      <c r="AG285">
        <f t="shared" si="158"/>
        <v>0</v>
      </c>
      <c r="AJ285">
        <f t="shared" si="159"/>
        <v>0</v>
      </c>
      <c r="AM285">
        <f t="shared" si="160"/>
        <v>0</v>
      </c>
      <c r="AP285">
        <f t="shared" si="161"/>
        <v>0</v>
      </c>
      <c r="AS285">
        <f t="shared" si="162"/>
        <v>0</v>
      </c>
      <c r="AV285">
        <f t="shared" si="163"/>
        <v>0</v>
      </c>
      <c r="AY285">
        <f t="shared" si="184"/>
        <v>283</v>
      </c>
      <c r="AZ285" s="1">
        <v>0.40148899999999998</v>
      </c>
      <c r="BA285">
        <f t="shared" si="164"/>
        <v>2.7741319444444445E-5</v>
      </c>
      <c r="BD285">
        <f t="shared" si="165"/>
        <v>0</v>
      </c>
      <c r="BG285">
        <f t="shared" si="166"/>
        <v>0</v>
      </c>
      <c r="BJ285">
        <f t="shared" si="167"/>
        <v>0</v>
      </c>
      <c r="BM285">
        <f t="shared" si="168"/>
        <v>0</v>
      </c>
      <c r="BZ285">
        <f t="shared" si="185"/>
        <v>283</v>
      </c>
      <c r="CA285" s="1">
        <v>0.50381500000000001</v>
      </c>
      <c r="CB285">
        <f t="shared" si="169"/>
        <v>3.7651942675159235E-5</v>
      </c>
      <c r="CE285">
        <f t="shared" si="170"/>
        <v>0</v>
      </c>
      <c r="CH285">
        <f t="shared" si="171"/>
        <v>0</v>
      </c>
      <c r="CK285">
        <f t="shared" si="172"/>
        <v>0</v>
      </c>
      <c r="CN285">
        <f t="shared" si="173"/>
        <v>0</v>
      </c>
      <c r="CQ285">
        <f t="shared" si="174"/>
        <v>0</v>
      </c>
      <c r="CT285">
        <f t="shared" si="175"/>
        <v>0</v>
      </c>
      <c r="CX285">
        <f t="shared" si="176"/>
        <v>0</v>
      </c>
      <c r="DA285">
        <f t="shared" si="177"/>
        <v>0</v>
      </c>
      <c r="DD285">
        <f t="shared" si="178"/>
        <v>0</v>
      </c>
      <c r="DG285">
        <f t="shared" si="179"/>
        <v>0</v>
      </c>
      <c r="DJ285">
        <f t="shared" si="180"/>
        <v>0</v>
      </c>
    </row>
    <row r="286" spans="4:114" x14ac:dyDescent="0.25">
      <c r="D286">
        <f t="shared" si="181"/>
        <v>284</v>
      </c>
      <c r="E286" s="1">
        <f t="shared" si="182"/>
        <v>1.5481944444444444E-2</v>
      </c>
      <c r="F286" s="1">
        <v>1.01105</v>
      </c>
      <c r="G286">
        <f t="shared" si="150"/>
        <v>7.5800877565463561E-5</v>
      </c>
      <c r="I286" s="1">
        <v>0.61926300000000001</v>
      </c>
      <c r="J286">
        <f t="shared" si="151"/>
        <v>8.5813749999999985E-5</v>
      </c>
      <c r="M286">
        <f t="shared" si="152"/>
        <v>0</v>
      </c>
      <c r="P286">
        <f t="shared" si="153"/>
        <v>0</v>
      </c>
      <c r="S286">
        <f t="shared" si="154"/>
        <v>0</v>
      </c>
      <c r="V286">
        <f t="shared" si="155"/>
        <v>0</v>
      </c>
      <c r="Y286">
        <f t="shared" si="156"/>
        <v>0</v>
      </c>
      <c r="AB286">
        <f t="shared" si="183"/>
        <v>284</v>
      </c>
      <c r="AC286" s="1">
        <v>0.80566400000000005</v>
      </c>
      <c r="AD286">
        <f t="shared" si="157"/>
        <v>5.5853506944444446E-5</v>
      </c>
      <c r="AG286">
        <f t="shared" si="158"/>
        <v>0</v>
      </c>
      <c r="AJ286">
        <f t="shared" si="159"/>
        <v>0</v>
      </c>
      <c r="AM286">
        <f t="shared" si="160"/>
        <v>0</v>
      </c>
      <c r="AP286">
        <f t="shared" si="161"/>
        <v>0</v>
      </c>
      <c r="AS286">
        <f t="shared" si="162"/>
        <v>0</v>
      </c>
      <c r="AV286">
        <f t="shared" si="163"/>
        <v>0</v>
      </c>
      <c r="AY286">
        <f t="shared" si="184"/>
        <v>284</v>
      </c>
      <c r="AZ286" s="1">
        <v>0.39746100000000001</v>
      </c>
      <c r="BA286">
        <f t="shared" si="164"/>
        <v>2.7459479166666668E-5</v>
      </c>
      <c r="BD286">
        <f t="shared" si="165"/>
        <v>0</v>
      </c>
      <c r="BG286">
        <f t="shared" si="166"/>
        <v>0</v>
      </c>
      <c r="BJ286">
        <f t="shared" si="167"/>
        <v>0</v>
      </c>
      <c r="BM286">
        <f t="shared" si="168"/>
        <v>0</v>
      </c>
      <c r="BZ286">
        <f t="shared" si="185"/>
        <v>284</v>
      </c>
      <c r="CA286" s="1">
        <v>0.5</v>
      </c>
      <c r="CB286">
        <f t="shared" si="169"/>
        <v>3.7363462137296531E-5</v>
      </c>
      <c r="CE286">
        <f t="shared" si="170"/>
        <v>0</v>
      </c>
      <c r="CH286">
        <f t="shared" si="171"/>
        <v>0</v>
      </c>
      <c r="CK286">
        <f t="shared" si="172"/>
        <v>0</v>
      </c>
      <c r="CN286">
        <f t="shared" si="173"/>
        <v>0</v>
      </c>
      <c r="CQ286">
        <f t="shared" si="174"/>
        <v>0</v>
      </c>
      <c r="CT286">
        <f t="shared" si="175"/>
        <v>0</v>
      </c>
      <c r="CX286">
        <f t="shared" si="176"/>
        <v>0</v>
      </c>
      <c r="DA286">
        <f t="shared" si="177"/>
        <v>0</v>
      </c>
      <c r="DD286">
        <f t="shared" si="178"/>
        <v>0</v>
      </c>
      <c r="DG286">
        <f t="shared" si="179"/>
        <v>0</v>
      </c>
      <c r="DJ286">
        <f t="shared" si="180"/>
        <v>0</v>
      </c>
    </row>
    <row r="287" spans="4:114" x14ac:dyDescent="0.25">
      <c r="D287">
        <f t="shared" si="181"/>
        <v>285</v>
      </c>
      <c r="E287" s="1">
        <f t="shared" si="182"/>
        <v>1.5536458333333334E-2</v>
      </c>
      <c r="F287" s="1">
        <v>1.00983</v>
      </c>
      <c r="G287">
        <f t="shared" si="150"/>
        <v>7.5674847841472045E-5</v>
      </c>
      <c r="I287" s="1">
        <v>0.61645499999999998</v>
      </c>
      <c r="J287">
        <f t="shared" si="151"/>
        <v>8.5421666666666649E-5</v>
      </c>
      <c r="M287">
        <f t="shared" si="152"/>
        <v>0</v>
      </c>
      <c r="P287">
        <f t="shared" si="153"/>
        <v>0</v>
      </c>
      <c r="S287">
        <f t="shared" si="154"/>
        <v>0</v>
      </c>
      <c r="V287">
        <f t="shared" si="155"/>
        <v>0</v>
      </c>
      <c r="Y287">
        <f t="shared" si="156"/>
        <v>0</v>
      </c>
      <c r="AB287">
        <f t="shared" si="183"/>
        <v>285</v>
      </c>
      <c r="AC287" s="1">
        <v>0.80291699999999999</v>
      </c>
      <c r="AD287">
        <f t="shared" si="157"/>
        <v>5.5673368055555557E-5</v>
      </c>
      <c r="AG287">
        <f t="shared" si="158"/>
        <v>0</v>
      </c>
      <c r="AJ287">
        <f t="shared" si="159"/>
        <v>0</v>
      </c>
      <c r="AM287">
        <f t="shared" si="160"/>
        <v>0</v>
      </c>
      <c r="AP287">
        <f t="shared" si="161"/>
        <v>0</v>
      </c>
      <c r="AS287">
        <f t="shared" si="162"/>
        <v>0</v>
      </c>
      <c r="AV287">
        <f t="shared" si="163"/>
        <v>0</v>
      </c>
      <c r="AY287">
        <f t="shared" si="184"/>
        <v>285</v>
      </c>
      <c r="AZ287" s="1">
        <v>0.393372</v>
      </c>
      <c r="BA287">
        <f t="shared" si="164"/>
        <v>2.7177604166666668E-5</v>
      </c>
      <c r="BD287">
        <f t="shared" si="165"/>
        <v>0</v>
      </c>
      <c r="BG287">
        <f t="shared" si="166"/>
        <v>0</v>
      </c>
      <c r="BJ287">
        <f t="shared" si="167"/>
        <v>0</v>
      </c>
      <c r="BM287">
        <f t="shared" si="168"/>
        <v>0</v>
      </c>
      <c r="BZ287">
        <f t="shared" si="185"/>
        <v>285</v>
      </c>
      <c r="CA287" s="1">
        <v>0.49612400000000001</v>
      </c>
      <c r="CB287">
        <f t="shared" si="169"/>
        <v>3.7076144373673033E-5</v>
      </c>
      <c r="CE287">
        <f t="shared" si="170"/>
        <v>0</v>
      </c>
      <c r="CH287">
        <f t="shared" si="171"/>
        <v>0</v>
      </c>
      <c r="CK287">
        <f t="shared" si="172"/>
        <v>0</v>
      </c>
      <c r="CN287">
        <f t="shared" si="173"/>
        <v>0</v>
      </c>
      <c r="CQ287">
        <f t="shared" si="174"/>
        <v>0</v>
      </c>
      <c r="CT287">
        <f t="shared" si="175"/>
        <v>0</v>
      </c>
      <c r="CX287">
        <f t="shared" si="176"/>
        <v>0</v>
      </c>
      <c r="DA287">
        <f t="shared" si="177"/>
        <v>0</v>
      </c>
      <c r="DD287">
        <f t="shared" si="178"/>
        <v>0</v>
      </c>
      <c r="DG287">
        <f t="shared" si="179"/>
        <v>0</v>
      </c>
      <c r="DJ287">
        <f t="shared" si="180"/>
        <v>0</v>
      </c>
    </row>
    <row r="288" spans="4:114" x14ac:dyDescent="0.25">
      <c r="D288">
        <f t="shared" si="181"/>
        <v>286</v>
      </c>
      <c r="E288" s="1">
        <f t="shared" si="182"/>
        <v>1.5590972222222223E-2</v>
      </c>
      <c r="F288" s="1">
        <v>1.00769</v>
      </c>
      <c r="G288">
        <f t="shared" si="150"/>
        <v>7.5537190375088447E-5</v>
      </c>
      <c r="I288" s="1">
        <v>0.61361699999999997</v>
      </c>
      <c r="J288">
        <f t="shared" si="151"/>
        <v>8.5027500000000005E-5</v>
      </c>
      <c r="M288">
        <f t="shared" si="152"/>
        <v>0</v>
      </c>
      <c r="P288">
        <f t="shared" si="153"/>
        <v>0</v>
      </c>
      <c r="S288">
        <f t="shared" si="154"/>
        <v>0</v>
      </c>
      <c r="V288">
        <f t="shared" si="155"/>
        <v>0</v>
      </c>
      <c r="Y288">
        <f t="shared" si="156"/>
        <v>0</v>
      </c>
      <c r="AB288">
        <f t="shared" si="183"/>
        <v>286</v>
      </c>
      <c r="AC288" s="1">
        <v>0.80047599999999997</v>
      </c>
      <c r="AD288">
        <f t="shared" si="157"/>
        <v>5.549322916666666E-5</v>
      </c>
      <c r="AG288">
        <f t="shared" si="158"/>
        <v>0</v>
      </c>
      <c r="AJ288">
        <f t="shared" si="159"/>
        <v>0</v>
      </c>
      <c r="AM288">
        <f t="shared" si="160"/>
        <v>0</v>
      </c>
      <c r="AP288">
        <f t="shared" si="161"/>
        <v>0</v>
      </c>
      <c r="AS288">
        <f t="shared" si="162"/>
        <v>0</v>
      </c>
      <c r="AV288">
        <f t="shared" si="163"/>
        <v>0</v>
      </c>
      <c r="AY288">
        <f t="shared" si="184"/>
        <v>286</v>
      </c>
      <c r="AZ288" s="1">
        <v>0.38934299999999999</v>
      </c>
      <c r="BA288">
        <f t="shared" si="164"/>
        <v>2.6895729166666661E-5</v>
      </c>
      <c r="BD288">
        <f t="shared" si="165"/>
        <v>0</v>
      </c>
      <c r="BG288">
        <f t="shared" si="166"/>
        <v>0</v>
      </c>
      <c r="BJ288">
        <f t="shared" si="167"/>
        <v>0</v>
      </c>
      <c r="BM288">
        <f t="shared" si="168"/>
        <v>0</v>
      </c>
      <c r="BZ288">
        <f t="shared" si="185"/>
        <v>286</v>
      </c>
      <c r="CA288" s="1">
        <v>0.49234</v>
      </c>
      <c r="CB288">
        <f t="shared" si="169"/>
        <v>3.6792277423920732E-5</v>
      </c>
      <c r="CE288">
        <f t="shared" si="170"/>
        <v>0</v>
      </c>
      <c r="CH288">
        <f t="shared" si="171"/>
        <v>0</v>
      </c>
      <c r="CK288">
        <f t="shared" si="172"/>
        <v>0</v>
      </c>
      <c r="CN288">
        <f t="shared" si="173"/>
        <v>0</v>
      </c>
      <c r="CQ288">
        <f t="shared" si="174"/>
        <v>0</v>
      </c>
      <c r="CT288">
        <f t="shared" si="175"/>
        <v>0</v>
      </c>
      <c r="CX288">
        <f t="shared" si="176"/>
        <v>0</v>
      </c>
      <c r="DA288">
        <f t="shared" si="177"/>
        <v>0</v>
      </c>
      <c r="DD288">
        <f t="shared" si="178"/>
        <v>0</v>
      </c>
      <c r="DG288">
        <f t="shared" si="179"/>
        <v>0</v>
      </c>
      <c r="DJ288">
        <f t="shared" si="180"/>
        <v>0</v>
      </c>
    </row>
    <row r="289" spans="4:114" x14ac:dyDescent="0.25">
      <c r="D289">
        <f t="shared" si="181"/>
        <v>287</v>
      </c>
      <c r="E289" s="1">
        <f t="shared" si="182"/>
        <v>1.5645486111111113E-2</v>
      </c>
      <c r="F289" s="1">
        <v>1.0061599999999999</v>
      </c>
      <c r="G289">
        <f t="shared" si="150"/>
        <v>7.5411160651096945E-5</v>
      </c>
      <c r="I289" s="1">
        <v>0.61077899999999996</v>
      </c>
      <c r="J289">
        <f t="shared" si="151"/>
        <v>8.4637569444444435E-5</v>
      </c>
      <c r="M289">
        <f t="shared" si="152"/>
        <v>0</v>
      </c>
      <c r="P289">
        <f t="shared" si="153"/>
        <v>0</v>
      </c>
      <c r="S289">
        <f t="shared" si="154"/>
        <v>0</v>
      </c>
      <c r="V289">
        <f t="shared" si="155"/>
        <v>0</v>
      </c>
      <c r="Y289">
        <f t="shared" si="156"/>
        <v>0</v>
      </c>
      <c r="AB289">
        <f t="shared" si="183"/>
        <v>287</v>
      </c>
      <c r="AC289" s="1">
        <v>0.79772900000000002</v>
      </c>
      <c r="AD289">
        <f t="shared" si="157"/>
        <v>5.5313090277777784E-5</v>
      </c>
      <c r="AG289">
        <f t="shared" si="158"/>
        <v>0</v>
      </c>
      <c r="AJ289">
        <f t="shared" si="159"/>
        <v>0</v>
      </c>
      <c r="AM289">
        <f t="shared" si="160"/>
        <v>0</v>
      </c>
      <c r="AP289">
        <f t="shared" si="161"/>
        <v>0</v>
      </c>
      <c r="AS289">
        <f t="shared" si="162"/>
        <v>0</v>
      </c>
      <c r="AV289">
        <f t="shared" si="163"/>
        <v>0</v>
      </c>
      <c r="AY289">
        <f t="shared" si="184"/>
        <v>287</v>
      </c>
      <c r="AZ289" s="1">
        <v>0.38525399999999999</v>
      </c>
      <c r="BA289">
        <f t="shared" si="164"/>
        <v>2.6612812499999998E-5</v>
      </c>
      <c r="BD289">
        <f t="shared" si="165"/>
        <v>0</v>
      </c>
      <c r="BG289">
        <f t="shared" si="166"/>
        <v>0</v>
      </c>
      <c r="BJ289">
        <f t="shared" si="167"/>
        <v>0</v>
      </c>
      <c r="BM289">
        <f t="shared" si="168"/>
        <v>0</v>
      </c>
      <c r="BZ289">
        <f t="shared" si="185"/>
        <v>287</v>
      </c>
      <c r="CA289" s="1">
        <v>0.48855599999999999</v>
      </c>
      <c r="CB289">
        <f t="shared" si="169"/>
        <v>3.6508410474168432E-5</v>
      </c>
      <c r="CE289">
        <f t="shared" si="170"/>
        <v>0</v>
      </c>
      <c r="CH289">
        <f t="shared" si="171"/>
        <v>0</v>
      </c>
      <c r="CK289">
        <f t="shared" si="172"/>
        <v>0</v>
      </c>
      <c r="CN289">
        <f t="shared" si="173"/>
        <v>0</v>
      </c>
      <c r="CQ289">
        <f t="shared" si="174"/>
        <v>0</v>
      </c>
      <c r="CT289">
        <f t="shared" si="175"/>
        <v>0</v>
      </c>
      <c r="CX289">
        <f t="shared" si="176"/>
        <v>0</v>
      </c>
      <c r="DA289">
        <f t="shared" si="177"/>
        <v>0</v>
      </c>
      <c r="DD289">
        <f t="shared" si="178"/>
        <v>0</v>
      </c>
      <c r="DG289">
        <f t="shared" si="179"/>
        <v>0</v>
      </c>
      <c r="DJ289">
        <f t="shared" si="180"/>
        <v>0</v>
      </c>
    </row>
    <row r="290" spans="4:114" x14ac:dyDescent="0.25">
      <c r="D290">
        <f t="shared" si="181"/>
        <v>288</v>
      </c>
      <c r="E290" s="1">
        <f t="shared" si="182"/>
        <v>1.5700000000000002E-2</v>
      </c>
      <c r="F290" s="1">
        <v>1.0043299999999999</v>
      </c>
      <c r="G290">
        <f t="shared" si="150"/>
        <v>7.5273878273177637E-5</v>
      </c>
      <c r="I290" s="1">
        <v>0.60800200000000004</v>
      </c>
      <c r="J290">
        <f t="shared" si="151"/>
        <v>8.4241250000000013E-5</v>
      </c>
      <c r="M290">
        <f t="shared" si="152"/>
        <v>0</v>
      </c>
      <c r="P290">
        <f t="shared" si="153"/>
        <v>0</v>
      </c>
      <c r="S290">
        <f t="shared" si="154"/>
        <v>0</v>
      </c>
      <c r="V290">
        <f t="shared" si="155"/>
        <v>0</v>
      </c>
      <c r="Y290">
        <f t="shared" si="156"/>
        <v>0</v>
      </c>
      <c r="AB290">
        <f t="shared" si="183"/>
        <v>288</v>
      </c>
      <c r="AC290" s="1">
        <v>0.79528799999999999</v>
      </c>
      <c r="AD290">
        <f t="shared" si="157"/>
        <v>5.5122361111111111E-5</v>
      </c>
      <c r="AG290">
        <f t="shared" si="158"/>
        <v>0</v>
      </c>
      <c r="AJ290">
        <f t="shared" si="159"/>
        <v>0</v>
      </c>
      <c r="AM290">
        <f t="shared" si="160"/>
        <v>0</v>
      </c>
      <c r="AP290">
        <f t="shared" si="161"/>
        <v>0</v>
      </c>
      <c r="AS290">
        <f t="shared" si="162"/>
        <v>0</v>
      </c>
      <c r="AV290">
        <f t="shared" si="163"/>
        <v>0</v>
      </c>
      <c r="AY290">
        <f t="shared" si="184"/>
        <v>288</v>
      </c>
      <c r="AZ290" s="1">
        <v>0.38119500000000001</v>
      </c>
      <c r="BA290">
        <f t="shared" si="164"/>
        <v>2.6330937500000002E-5</v>
      </c>
      <c r="BD290">
        <f t="shared" si="165"/>
        <v>0</v>
      </c>
      <c r="BG290">
        <f t="shared" si="166"/>
        <v>0</v>
      </c>
      <c r="BJ290">
        <f t="shared" si="167"/>
        <v>0</v>
      </c>
      <c r="BM290">
        <f t="shared" si="168"/>
        <v>0</v>
      </c>
      <c r="BZ290">
        <f t="shared" si="185"/>
        <v>288</v>
      </c>
      <c r="CA290" s="1">
        <v>0.48477199999999998</v>
      </c>
      <c r="CB290">
        <f t="shared" si="169"/>
        <v>3.6224543524416132E-5</v>
      </c>
      <c r="CE290">
        <f t="shared" si="170"/>
        <v>0</v>
      </c>
      <c r="CH290">
        <f t="shared" si="171"/>
        <v>0</v>
      </c>
      <c r="CK290">
        <f t="shared" si="172"/>
        <v>0</v>
      </c>
      <c r="CN290">
        <f t="shared" si="173"/>
        <v>0</v>
      </c>
      <c r="CQ290">
        <f t="shared" si="174"/>
        <v>0</v>
      </c>
      <c r="CT290">
        <f t="shared" si="175"/>
        <v>0</v>
      </c>
      <c r="CX290">
        <f t="shared" si="176"/>
        <v>0</v>
      </c>
      <c r="DA290">
        <f t="shared" si="177"/>
        <v>0</v>
      </c>
      <c r="DD290">
        <f t="shared" si="178"/>
        <v>0</v>
      </c>
      <c r="DG290">
        <f t="shared" si="179"/>
        <v>0</v>
      </c>
      <c r="DJ290">
        <f t="shared" si="180"/>
        <v>0</v>
      </c>
    </row>
    <row r="291" spans="4:114" x14ac:dyDescent="0.25">
      <c r="D291">
        <f t="shared" si="181"/>
        <v>289</v>
      </c>
      <c r="E291" s="1">
        <f t="shared" si="182"/>
        <v>1.5754513888888891E-2</v>
      </c>
      <c r="F291" s="1">
        <v>1.0024999999999999</v>
      </c>
      <c r="G291">
        <f t="shared" si="150"/>
        <v>7.514822363765037E-5</v>
      </c>
      <c r="I291" s="1">
        <v>0.60507200000000005</v>
      </c>
      <c r="J291">
        <f t="shared" si="151"/>
        <v>8.3842777777777785E-5</v>
      </c>
      <c r="M291">
        <f t="shared" si="152"/>
        <v>0</v>
      </c>
      <c r="P291">
        <f t="shared" si="153"/>
        <v>0</v>
      </c>
      <c r="S291">
        <f t="shared" si="154"/>
        <v>0</v>
      </c>
      <c r="V291">
        <f t="shared" si="155"/>
        <v>0</v>
      </c>
      <c r="Y291">
        <f t="shared" si="156"/>
        <v>0</v>
      </c>
      <c r="AB291">
        <f t="shared" si="183"/>
        <v>289</v>
      </c>
      <c r="AC291" s="1">
        <v>0.79223600000000005</v>
      </c>
      <c r="AD291">
        <f t="shared" si="157"/>
        <v>5.4942222222222228E-5</v>
      </c>
      <c r="AG291">
        <f t="shared" si="158"/>
        <v>0</v>
      </c>
      <c r="AJ291">
        <f t="shared" si="159"/>
        <v>0</v>
      </c>
      <c r="AM291">
        <f t="shared" si="160"/>
        <v>0</v>
      </c>
      <c r="AP291">
        <f t="shared" si="161"/>
        <v>0</v>
      </c>
      <c r="AS291">
        <f t="shared" si="162"/>
        <v>0</v>
      </c>
      <c r="AV291">
        <f t="shared" si="163"/>
        <v>0</v>
      </c>
      <c r="AY291">
        <f t="shared" si="184"/>
        <v>289</v>
      </c>
      <c r="AZ291" s="1">
        <v>0.37713600000000003</v>
      </c>
      <c r="BA291">
        <f t="shared" si="164"/>
        <v>2.6052256944444444E-5</v>
      </c>
      <c r="BD291">
        <f t="shared" si="165"/>
        <v>0</v>
      </c>
      <c r="BG291">
        <f t="shared" si="166"/>
        <v>0</v>
      </c>
      <c r="BJ291">
        <f t="shared" si="167"/>
        <v>0</v>
      </c>
      <c r="BM291">
        <f t="shared" si="168"/>
        <v>0</v>
      </c>
      <c r="BZ291">
        <f t="shared" si="185"/>
        <v>289</v>
      </c>
      <c r="CA291" s="1">
        <v>0.48098800000000003</v>
      </c>
      <c r="CB291">
        <f t="shared" si="169"/>
        <v>3.5939513800424627E-5</v>
      </c>
      <c r="CE291">
        <f t="shared" si="170"/>
        <v>0</v>
      </c>
      <c r="CH291">
        <f t="shared" si="171"/>
        <v>0</v>
      </c>
      <c r="CK291">
        <f t="shared" si="172"/>
        <v>0</v>
      </c>
      <c r="CN291">
        <f t="shared" si="173"/>
        <v>0</v>
      </c>
      <c r="CQ291">
        <f t="shared" si="174"/>
        <v>0</v>
      </c>
      <c r="CT291">
        <f t="shared" si="175"/>
        <v>0</v>
      </c>
      <c r="CX291">
        <f t="shared" si="176"/>
        <v>0</v>
      </c>
      <c r="DA291">
        <f t="shared" si="177"/>
        <v>0</v>
      </c>
      <c r="DD291">
        <f t="shared" si="178"/>
        <v>0</v>
      </c>
      <c r="DG291">
        <f t="shared" si="179"/>
        <v>0</v>
      </c>
      <c r="DJ291">
        <f t="shared" si="180"/>
        <v>0</v>
      </c>
    </row>
    <row r="292" spans="4:114" x14ac:dyDescent="0.25">
      <c r="D292">
        <f t="shared" si="181"/>
        <v>290</v>
      </c>
      <c r="E292" s="1">
        <f t="shared" si="182"/>
        <v>1.5809027777777779E-2</v>
      </c>
      <c r="F292" s="1">
        <v>1.00098</v>
      </c>
      <c r="G292">
        <f t="shared" si="150"/>
        <v>7.5010941259731062E-5</v>
      </c>
      <c r="I292" s="1">
        <v>0.60226400000000002</v>
      </c>
      <c r="J292">
        <f t="shared" si="151"/>
        <v>8.3450694444444449E-5</v>
      </c>
      <c r="M292">
        <f t="shared" si="152"/>
        <v>0</v>
      </c>
      <c r="P292">
        <f t="shared" si="153"/>
        <v>0</v>
      </c>
      <c r="S292">
        <f t="shared" si="154"/>
        <v>0</v>
      </c>
      <c r="V292">
        <f t="shared" si="155"/>
        <v>0</v>
      </c>
      <c r="Y292">
        <f t="shared" si="156"/>
        <v>0</v>
      </c>
      <c r="AB292">
        <f t="shared" si="183"/>
        <v>290</v>
      </c>
      <c r="AC292" s="1">
        <v>0.79010000000000002</v>
      </c>
      <c r="AD292">
        <f t="shared" si="157"/>
        <v>5.4783298611111106E-5</v>
      </c>
      <c r="AG292">
        <f t="shared" si="158"/>
        <v>0</v>
      </c>
      <c r="AJ292">
        <f t="shared" si="159"/>
        <v>0</v>
      </c>
      <c r="AM292">
        <f t="shared" si="160"/>
        <v>0</v>
      </c>
      <c r="AP292">
        <f t="shared" si="161"/>
        <v>0</v>
      </c>
      <c r="AS292">
        <f t="shared" si="162"/>
        <v>0</v>
      </c>
      <c r="AV292">
        <f t="shared" si="163"/>
        <v>0</v>
      </c>
      <c r="AY292">
        <f t="shared" si="184"/>
        <v>290</v>
      </c>
      <c r="AZ292" s="1">
        <v>0.37316899999999997</v>
      </c>
      <c r="BA292">
        <f t="shared" si="164"/>
        <v>2.577465277777778E-5</v>
      </c>
      <c r="BD292">
        <f t="shared" si="165"/>
        <v>0</v>
      </c>
      <c r="BG292">
        <f t="shared" si="166"/>
        <v>0</v>
      </c>
      <c r="BJ292">
        <f t="shared" si="167"/>
        <v>0</v>
      </c>
      <c r="BM292">
        <f t="shared" si="168"/>
        <v>0</v>
      </c>
      <c r="BZ292">
        <f t="shared" si="185"/>
        <v>290</v>
      </c>
      <c r="CA292" s="1">
        <v>0.47717300000000001</v>
      </c>
      <c r="CB292">
        <f t="shared" si="169"/>
        <v>3.5652196036801128E-5</v>
      </c>
      <c r="CE292">
        <f t="shared" si="170"/>
        <v>0</v>
      </c>
      <c r="CH292">
        <f t="shared" si="171"/>
        <v>0</v>
      </c>
      <c r="CK292">
        <f t="shared" si="172"/>
        <v>0</v>
      </c>
      <c r="CN292">
        <f t="shared" si="173"/>
        <v>0</v>
      </c>
      <c r="CQ292">
        <f t="shared" si="174"/>
        <v>0</v>
      </c>
      <c r="CT292">
        <f t="shared" si="175"/>
        <v>0</v>
      </c>
      <c r="CX292">
        <f t="shared" si="176"/>
        <v>0</v>
      </c>
      <c r="DA292">
        <f t="shared" si="177"/>
        <v>0</v>
      </c>
      <c r="DD292">
        <f t="shared" si="178"/>
        <v>0</v>
      </c>
      <c r="DG292">
        <f t="shared" si="179"/>
        <v>0</v>
      </c>
      <c r="DJ292">
        <f t="shared" si="180"/>
        <v>0</v>
      </c>
    </row>
    <row r="293" spans="4:114" x14ac:dyDescent="0.25">
      <c r="D293">
        <f t="shared" si="181"/>
        <v>291</v>
      </c>
      <c r="E293" s="1">
        <f t="shared" si="182"/>
        <v>1.5863541666666668E-2</v>
      </c>
      <c r="F293" s="1">
        <v>0.99883999999999995</v>
      </c>
      <c r="G293">
        <f t="shared" si="150"/>
        <v>7.4861993630573234E-5</v>
      </c>
      <c r="I293" s="1">
        <v>0.59942600000000001</v>
      </c>
      <c r="J293">
        <f t="shared" si="151"/>
        <v>8.3052291666666666E-5</v>
      </c>
      <c r="M293">
        <f t="shared" si="152"/>
        <v>0</v>
      </c>
      <c r="P293">
        <f t="shared" si="153"/>
        <v>0</v>
      </c>
      <c r="S293">
        <f t="shared" si="154"/>
        <v>0</v>
      </c>
      <c r="V293">
        <f t="shared" si="155"/>
        <v>0</v>
      </c>
      <c r="Y293">
        <f t="shared" si="156"/>
        <v>0</v>
      </c>
      <c r="AB293">
        <f t="shared" si="183"/>
        <v>291</v>
      </c>
      <c r="AC293" s="1">
        <v>0.787659</v>
      </c>
      <c r="AD293">
        <f t="shared" si="157"/>
        <v>5.4603159722222223E-5</v>
      </c>
      <c r="AG293">
        <f t="shared" si="158"/>
        <v>0</v>
      </c>
      <c r="AJ293">
        <f t="shared" si="159"/>
        <v>0</v>
      </c>
      <c r="AM293">
        <f t="shared" si="160"/>
        <v>0</v>
      </c>
      <c r="AP293">
        <f t="shared" si="161"/>
        <v>0</v>
      </c>
      <c r="AS293">
        <f t="shared" si="162"/>
        <v>0</v>
      </c>
      <c r="AV293">
        <f t="shared" si="163"/>
        <v>0</v>
      </c>
      <c r="AY293">
        <f t="shared" si="184"/>
        <v>291</v>
      </c>
      <c r="AZ293" s="1">
        <v>0.369141</v>
      </c>
      <c r="BA293">
        <f t="shared" si="164"/>
        <v>2.5492777777777776E-5</v>
      </c>
      <c r="BD293">
        <f t="shared" si="165"/>
        <v>0</v>
      </c>
      <c r="BG293">
        <f t="shared" si="166"/>
        <v>0</v>
      </c>
      <c r="BJ293">
        <f t="shared" si="167"/>
        <v>0</v>
      </c>
      <c r="BM293">
        <f t="shared" si="168"/>
        <v>0</v>
      </c>
      <c r="BZ293">
        <f t="shared" si="185"/>
        <v>291</v>
      </c>
      <c r="CA293" s="1">
        <v>0.47332800000000003</v>
      </c>
      <c r="CB293">
        <f t="shared" si="169"/>
        <v>3.5363715498938431E-5</v>
      </c>
      <c r="CE293">
        <f t="shared" si="170"/>
        <v>0</v>
      </c>
      <c r="CH293">
        <f t="shared" si="171"/>
        <v>0</v>
      </c>
      <c r="CK293">
        <f t="shared" si="172"/>
        <v>0</v>
      </c>
      <c r="CN293">
        <f t="shared" si="173"/>
        <v>0</v>
      </c>
      <c r="CQ293">
        <f t="shared" si="174"/>
        <v>0</v>
      </c>
      <c r="CT293">
        <f t="shared" si="175"/>
        <v>0</v>
      </c>
      <c r="CX293">
        <f t="shared" si="176"/>
        <v>0</v>
      </c>
      <c r="DA293">
        <f t="shared" si="177"/>
        <v>0</v>
      </c>
      <c r="DD293">
        <f t="shared" si="178"/>
        <v>0</v>
      </c>
      <c r="DG293">
        <f t="shared" si="179"/>
        <v>0</v>
      </c>
      <c r="DJ293">
        <f t="shared" si="180"/>
        <v>0</v>
      </c>
    </row>
    <row r="294" spans="4:114" x14ac:dyDescent="0.25">
      <c r="D294">
        <f t="shared" si="181"/>
        <v>292</v>
      </c>
      <c r="E294" s="1">
        <f t="shared" si="182"/>
        <v>1.5918055555555557E-2</v>
      </c>
      <c r="F294" s="1">
        <v>0.99700900000000003</v>
      </c>
      <c r="G294">
        <f t="shared" si="150"/>
        <v>7.4736076433121006E-5</v>
      </c>
      <c r="I294" s="1">
        <v>0.59652700000000003</v>
      </c>
      <c r="J294">
        <f t="shared" si="151"/>
        <v>8.2647499999999991E-5</v>
      </c>
      <c r="M294">
        <f t="shared" si="152"/>
        <v>0</v>
      </c>
      <c r="P294">
        <f t="shared" si="153"/>
        <v>0</v>
      </c>
      <c r="S294">
        <f t="shared" si="154"/>
        <v>0</v>
      </c>
      <c r="V294">
        <f t="shared" si="155"/>
        <v>0</v>
      </c>
      <c r="Y294">
        <f t="shared" si="156"/>
        <v>0</v>
      </c>
      <c r="AB294">
        <f t="shared" si="183"/>
        <v>292</v>
      </c>
      <c r="AC294" s="1">
        <v>0.78491200000000005</v>
      </c>
      <c r="AD294">
        <f t="shared" si="157"/>
        <v>5.4423020833333326E-5</v>
      </c>
      <c r="AG294">
        <f t="shared" si="158"/>
        <v>0</v>
      </c>
      <c r="AJ294">
        <f t="shared" si="159"/>
        <v>0</v>
      </c>
      <c r="AM294">
        <f t="shared" si="160"/>
        <v>0</v>
      </c>
      <c r="AP294">
        <f t="shared" si="161"/>
        <v>0</v>
      </c>
      <c r="AS294">
        <f t="shared" si="162"/>
        <v>0</v>
      </c>
      <c r="AV294">
        <f t="shared" si="163"/>
        <v>0</v>
      </c>
      <c r="AY294">
        <f t="shared" si="184"/>
        <v>292</v>
      </c>
      <c r="AZ294" s="1">
        <v>0.36505100000000001</v>
      </c>
      <c r="BA294">
        <f t="shared" si="164"/>
        <v>2.5208784722222224E-5</v>
      </c>
      <c r="BD294">
        <f t="shared" si="165"/>
        <v>0</v>
      </c>
      <c r="BG294">
        <f t="shared" si="166"/>
        <v>0</v>
      </c>
      <c r="BJ294">
        <f t="shared" si="167"/>
        <v>0</v>
      </c>
      <c r="BM294">
        <f t="shared" si="168"/>
        <v>0</v>
      </c>
      <c r="BZ294">
        <f t="shared" si="185"/>
        <v>292</v>
      </c>
      <c r="CA294" s="1">
        <v>0.46948200000000001</v>
      </c>
      <c r="CB294">
        <f t="shared" si="169"/>
        <v>3.5077523000707713E-5</v>
      </c>
      <c r="CE294">
        <f t="shared" si="170"/>
        <v>0</v>
      </c>
      <c r="CH294">
        <f t="shared" si="171"/>
        <v>0</v>
      </c>
      <c r="CK294">
        <f t="shared" si="172"/>
        <v>0</v>
      </c>
      <c r="CN294">
        <f t="shared" si="173"/>
        <v>0</v>
      </c>
      <c r="CQ294">
        <f t="shared" si="174"/>
        <v>0</v>
      </c>
      <c r="CT294">
        <f t="shared" si="175"/>
        <v>0</v>
      </c>
      <c r="CX294">
        <f t="shared" si="176"/>
        <v>0</v>
      </c>
      <c r="DA294">
        <f t="shared" si="177"/>
        <v>0</v>
      </c>
      <c r="DD294">
        <f t="shared" si="178"/>
        <v>0</v>
      </c>
      <c r="DG294">
        <f t="shared" si="179"/>
        <v>0</v>
      </c>
      <c r="DJ294">
        <f t="shared" si="180"/>
        <v>0</v>
      </c>
    </row>
    <row r="295" spans="4:114" x14ac:dyDescent="0.25">
      <c r="D295">
        <f t="shared" si="181"/>
        <v>293</v>
      </c>
      <c r="E295" s="1">
        <f t="shared" si="182"/>
        <v>1.5972569444444445E-2</v>
      </c>
      <c r="F295" s="1">
        <v>0.99548300000000001</v>
      </c>
      <c r="G295">
        <f t="shared" si="150"/>
        <v>7.4633077140835103E-5</v>
      </c>
      <c r="I295" s="1">
        <v>0.59359700000000004</v>
      </c>
      <c r="J295">
        <f t="shared" si="151"/>
        <v>8.2255416666666655E-5</v>
      </c>
      <c r="M295">
        <f t="shared" si="152"/>
        <v>0</v>
      </c>
      <c r="P295">
        <f t="shared" si="153"/>
        <v>0</v>
      </c>
      <c r="S295">
        <f t="shared" si="154"/>
        <v>0</v>
      </c>
      <c r="V295">
        <f t="shared" si="155"/>
        <v>0</v>
      </c>
      <c r="Y295">
        <f t="shared" si="156"/>
        <v>0</v>
      </c>
      <c r="AB295">
        <f t="shared" si="183"/>
        <v>293</v>
      </c>
      <c r="AC295" s="1">
        <v>0.78247100000000003</v>
      </c>
      <c r="AD295">
        <f t="shared" si="157"/>
        <v>5.4242881944444443E-5</v>
      </c>
      <c r="AG295">
        <f t="shared" si="158"/>
        <v>0</v>
      </c>
      <c r="AJ295">
        <f t="shared" si="159"/>
        <v>0</v>
      </c>
      <c r="AM295">
        <f t="shared" si="160"/>
        <v>0</v>
      </c>
      <c r="AP295">
        <f t="shared" si="161"/>
        <v>0</v>
      </c>
      <c r="AS295">
        <f t="shared" si="162"/>
        <v>0</v>
      </c>
      <c r="AV295">
        <f t="shared" si="163"/>
        <v>0</v>
      </c>
      <c r="AY295">
        <f t="shared" si="184"/>
        <v>293</v>
      </c>
      <c r="AZ295" s="1">
        <v>0.36096200000000001</v>
      </c>
      <c r="BA295">
        <f t="shared" si="164"/>
        <v>2.4929062499999996E-5</v>
      </c>
      <c r="BD295">
        <f t="shared" si="165"/>
        <v>0</v>
      </c>
      <c r="BG295">
        <f t="shared" si="166"/>
        <v>0</v>
      </c>
      <c r="BJ295">
        <f t="shared" si="167"/>
        <v>0</v>
      </c>
      <c r="BM295">
        <f t="shared" si="168"/>
        <v>0</v>
      </c>
      <c r="BZ295">
        <f t="shared" si="185"/>
        <v>293</v>
      </c>
      <c r="CA295" s="1">
        <v>0.465698</v>
      </c>
      <c r="CB295">
        <f t="shared" si="169"/>
        <v>3.4794818825194619E-5</v>
      </c>
      <c r="CE295">
        <f t="shared" si="170"/>
        <v>0</v>
      </c>
      <c r="CH295">
        <f t="shared" si="171"/>
        <v>0</v>
      </c>
      <c r="CK295">
        <f t="shared" si="172"/>
        <v>0</v>
      </c>
      <c r="CN295">
        <f t="shared" si="173"/>
        <v>0</v>
      </c>
      <c r="CQ295">
        <f t="shared" si="174"/>
        <v>0</v>
      </c>
      <c r="CT295">
        <f t="shared" si="175"/>
        <v>0</v>
      </c>
      <c r="CX295">
        <f t="shared" si="176"/>
        <v>0</v>
      </c>
      <c r="DA295">
        <f t="shared" si="177"/>
        <v>0</v>
      </c>
      <c r="DD295">
        <f t="shared" si="178"/>
        <v>0</v>
      </c>
      <c r="DG295">
        <f t="shared" si="179"/>
        <v>0</v>
      </c>
      <c r="DJ295">
        <f t="shared" si="180"/>
        <v>0</v>
      </c>
    </row>
    <row r="296" spans="4:114" x14ac:dyDescent="0.25">
      <c r="D296">
        <f t="shared" si="181"/>
        <v>294</v>
      </c>
      <c r="E296" s="1">
        <f t="shared" si="182"/>
        <v>1.6027083333333334E-2</v>
      </c>
      <c r="F296" s="1">
        <v>0.99426300000000001</v>
      </c>
      <c r="G296">
        <f t="shared" si="150"/>
        <v>7.4507159943382862E-5</v>
      </c>
      <c r="I296" s="1">
        <v>0.59088099999999999</v>
      </c>
      <c r="J296">
        <f t="shared" si="151"/>
        <v>8.1865486111111111E-5</v>
      </c>
      <c r="M296">
        <f t="shared" si="152"/>
        <v>0</v>
      </c>
      <c r="P296">
        <f t="shared" si="153"/>
        <v>0</v>
      </c>
      <c r="S296">
        <f t="shared" si="154"/>
        <v>0</v>
      </c>
      <c r="V296">
        <f t="shared" si="155"/>
        <v>0</v>
      </c>
      <c r="Y296">
        <f t="shared" si="156"/>
        <v>0</v>
      </c>
      <c r="AB296">
        <f t="shared" si="183"/>
        <v>294</v>
      </c>
      <c r="AC296" s="1">
        <v>0.77972399999999997</v>
      </c>
      <c r="AD296">
        <f t="shared" si="157"/>
        <v>5.4052152777777771E-5</v>
      </c>
      <c r="AG296">
        <f t="shared" si="158"/>
        <v>0</v>
      </c>
      <c r="AJ296">
        <f t="shared" si="159"/>
        <v>0</v>
      </c>
      <c r="AM296">
        <f t="shared" si="160"/>
        <v>0</v>
      </c>
      <c r="AP296">
        <f t="shared" si="161"/>
        <v>0</v>
      </c>
      <c r="AS296">
        <f t="shared" si="162"/>
        <v>0</v>
      </c>
      <c r="AV296">
        <f t="shared" si="163"/>
        <v>0</v>
      </c>
      <c r="AY296">
        <f t="shared" si="184"/>
        <v>294</v>
      </c>
      <c r="AZ296" s="1">
        <v>0.35699500000000001</v>
      </c>
      <c r="BA296">
        <f t="shared" si="164"/>
        <v>2.4655659722222222E-5</v>
      </c>
      <c r="BD296">
        <f t="shared" si="165"/>
        <v>0</v>
      </c>
      <c r="BG296">
        <f t="shared" si="166"/>
        <v>0</v>
      </c>
      <c r="BJ296">
        <f t="shared" si="167"/>
        <v>0</v>
      </c>
      <c r="BM296">
        <f t="shared" si="168"/>
        <v>0</v>
      </c>
      <c r="BZ296">
        <f t="shared" si="185"/>
        <v>294</v>
      </c>
      <c r="CA296" s="1">
        <v>0.46194499999999999</v>
      </c>
      <c r="CB296">
        <f t="shared" si="169"/>
        <v>3.4509789101203113E-5</v>
      </c>
      <c r="CE296">
        <f t="shared" si="170"/>
        <v>0</v>
      </c>
      <c r="CH296">
        <f t="shared" si="171"/>
        <v>0</v>
      </c>
      <c r="CK296">
        <f t="shared" si="172"/>
        <v>0</v>
      </c>
      <c r="CN296">
        <f t="shared" si="173"/>
        <v>0</v>
      </c>
      <c r="CQ296">
        <f t="shared" si="174"/>
        <v>0</v>
      </c>
      <c r="CT296">
        <f t="shared" si="175"/>
        <v>0</v>
      </c>
      <c r="CX296">
        <f t="shared" si="176"/>
        <v>0</v>
      </c>
      <c r="DA296">
        <f t="shared" si="177"/>
        <v>0</v>
      </c>
      <c r="DD296">
        <f t="shared" si="178"/>
        <v>0</v>
      </c>
      <c r="DG296">
        <f t="shared" si="179"/>
        <v>0</v>
      </c>
      <c r="DJ296">
        <f t="shared" si="180"/>
        <v>0</v>
      </c>
    </row>
    <row r="297" spans="4:114" x14ac:dyDescent="0.25">
      <c r="D297">
        <f t="shared" si="181"/>
        <v>295</v>
      </c>
      <c r="E297" s="1">
        <f t="shared" si="182"/>
        <v>1.6081597222222223E-2</v>
      </c>
      <c r="F297" s="1">
        <v>0.99212599999999995</v>
      </c>
      <c r="G297">
        <f t="shared" si="150"/>
        <v>7.4369802547770691E-5</v>
      </c>
      <c r="I297" s="1">
        <v>0.587982</v>
      </c>
      <c r="J297">
        <f t="shared" si="151"/>
        <v>8.1462847222222228E-5</v>
      </c>
      <c r="M297">
        <f t="shared" si="152"/>
        <v>0</v>
      </c>
      <c r="P297">
        <f t="shared" si="153"/>
        <v>0</v>
      </c>
      <c r="S297">
        <f t="shared" si="154"/>
        <v>0</v>
      </c>
      <c r="V297">
        <f t="shared" si="155"/>
        <v>0</v>
      </c>
      <c r="Y297">
        <f t="shared" si="156"/>
        <v>0</v>
      </c>
      <c r="AB297">
        <f t="shared" si="183"/>
        <v>295</v>
      </c>
      <c r="AC297" s="1">
        <v>0.77697799999999995</v>
      </c>
      <c r="AD297">
        <f t="shared" si="157"/>
        <v>5.3872013888888888E-5</v>
      </c>
      <c r="AG297">
        <f t="shared" si="158"/>
        <v>0</v>
      </c>
      <c r="AJ297">
        <f t="shared" si="159"/>
        <v>0</v>
      </c>
      <c r="AM297">
        <f t="shared" si="160"/>
        <v>0</v>
      </c>
      <c r="AP297">
        <f t="shared" si="161"/>
        <v>0</v>
      </c>
      <c r="AS297">
        <f t="shared" si="162"/>
        <v>0</v>
      </c>
      <c r="AV297">
        <f t="shared" si="163"/>
        <v>0</v>
      </c>
      <c r="AY297">
        <f t="shared" si="184"/>
        <v>295</v>
      </c>
      <c r="AZ297" s="1">
        <v>0.35308800000000001</v>
      </c>
      <c r="BA297">
        <f t="shared" si="164"/>
        <v>2.4379097222222218E-5</v>
      </c>
      <c r="BD297">
        <f t="shared" si="165"/>
        <v>0</v>
      </c>
      <c r="BG297">
        <f t="shared" si="166"/>
        <v>0</v>
      </c>
      <c r="BJ297">
        <f t="shared" si="167"/>
        <v>0</v>
      </c>
      <c r="BM297">
        <f t="shared" si="168"/>
        <v>0</v>
      </c>
      <c r="BZ297">
        <f t="shared" si="185"/>
        <v>295</v>
      </c>
      <c r="CA297" s="1">
        <v>0.45809899999999998</v>
      </c>
      <c r="CB297">
        <f t="shared" si="169"/>
        <v>3.4223596602972402E-5</v>
      </c>
      <c r="CE297">
        <f t="shared" si="170"/>
        <v>0</v>
      </c>
      <c r="CH297">
        <f t="shared" si="171"/>
        <v>0</v>
      </c>
      <c r="CK297">
        <f t="shared" si="172"/>
        <v>0</v>
      </c>
      <c r="CN297">
        <f t="shared" si="173"/>
        <v>0</v>
      </c>
      <c r="CQ297">
        <f t="shared" si="174"/>
        <v>0</v>
      </c>
      <c r="CT297">
        <f t="shared" si="175"/>
        <v>0</v>
      </c>
      <c r="CX297">
        <f t="shared" si="176"/>
        <v>0</v>
      </c>
      <c r="DA297">
        <f t="shared" si="177"/>
        <v>0</v>
      </c>
      <c r="DD297">
        <f t="shared" si="178"/>
        <v>0</v>
      </c>
      <c r="DG297">
        <f t="shared" si="179"/>
        <v>0</v>
      </c>
      <c r="DJ297">
        <f t="shared" si="180"/>
        <v>0</v>
      </c>
    </row>
    <row r="298" spans="4:114" x14ac:dyDescent="0.25">
      <c r="D298">
        <f t="shared" si="181"/>
        <v>296</v>
      </c>
      <c r="E298" s="1">
        <f t="shared" si="182"/>
        <v>1.6136111111111111E-2</v>
      </c>
      <c r="F298" s="1">
        <v>0.99060099999999995</v>
      </c>
      <c r="G298">
        <f t="shared" si="150"/>
        <v>7.4232445152158519E-5</v>
      </c>
      <c r="I298" s="1">
        <v>0.58508300000000002</v>
      </c>
      <c r="J298">
        <f t="shared" si="151"/>
        <v>8.1058055555555553E-5</v>
      </c>
      <c r="M298">
        <f t="shared" si="152"/>
        <v>0</v>
      </c>
      <c r="P298">
        <f t="shared" si="153"/>
        <v>0</v>
      </c>
      <c r="S298">
        <f t="shared" si="154"/>
        <v>0</v>
      </c>
      <c r="V298">
        <f t="shared" si="155"/>
        <v>0</v>
      </c>
      <c r="Y298">
        <f t="shared" si="156"/>
        <v>0</v>
      </c>
      <c r="AB298">
        <f t="shared" si="183"/>
        <v>296</v>
      </c>
      <c r="AC298" s="1">
        <v>0.774536</v>
      </c>
      <c r="AD298">
        <f t="shared" si="157"/>
        <v>5.3702465277777781E-5</v>
      </c>
      <c r="AG298">
        <f t="shared" si="158"/>
        <v>0</v>
      </c>
      <c r="AJ298">
        <f t="shared" si="159"/>
        <v>0</v>
      </c>
      <c r="AM298">
        <f t="shared" si="160"/>
        <v>0</v>
      </c>
      <c r="AP298">
        <f t="shared" si="161"/>
        <v>0</v>
      </c>
      <c r="AS298">
        <f t="shared" si="162"/>
        <v>0</v>
      </c>
      <c r="AV298">
        <f t="shared" si="163"/>
        <v>0</v>
      </c>
      <c r="AY298">
        <f t="shared" si="184"/>
        <v>296</v>
      </c>
      <c r="AZ298" s="1">
        <v>0.34903000000000001</v>
      </c>
      <c r="BA298">
        <f t="shared" si="164"/>
        <v>2.4096180555555554E-5</v>
      </c>
      <c r="BD298">
        <f t="shared" si="165"/>
        <v>0</v>
      </c>
      <c r="BG298">
        <f t="shared" si="166"/>
        <v>0</v>
      </c>
      <c r="BJ298">
        <f t="shared" si="167"/>
        <v>0</v>
      </c>
      <c r="BM298">
        <f t="shared" si="168"/>
        <v>0</v>
      </c>
      <c r="BZ298">
        <f t="shared" si="185"/>
        <v>296</v>
      </c>
      <c r="CA298" s="1">
        <v>0.45431500000000002</v>
      </c>
      <c r="CB298">
        <f t="shared" si="169"/>
        <v>3.3939729653220102E-5</v>
      </c>
      <c r="CE298">
        <f t="shared" si="170"/>
        <v>0</v>
      </c>
      <c r="CH298">
        <f t="shared" si="171"/>
        <v>0</v>
      </c>
      <c r="CK298">
        <f t="shared" si="172"/>
        <v>0</v>
      </c>
      <c r="CN298">
        <f t="shared" si="173"/>
        <v>0</v>
      </c>
      <c r="CQ298">
        <f t="shared" si="174"/>
        <v>0</v>
      </c>
      <c r="CT298">
        <f t="shared" si="175"/>
        <v>0</v>
      </c>
      <c r="CX298">
        <f t="shared" si="176"/>
        <v>0</v>
      </c>
      <c r="DA298">
        <f t="shared" si="177"/>
        <v>0</v>
      </c>
      <c r="DD298">
        <f t="shared" si="178"/>
        <v>0</v>
      </c>
      <c r="DG298">
        <f t="shared" si="179"/>
        <v>0</v>
      </c>
      <c r="DJ298">
        <f t="shared" si="180"/>
        <v>0</v>
      </c>
    </row>
    <row r="299" spans="4:114" x14ac:dyDescent="0.25">
      <c r="D299">
        <f t="shared" si="181"/>
        <v>297</v>
      </c>
      <c r="E299" s="1">
        <f t="shared" si="182"/>
        <v>1.6190625E-2</v>
      </c>
      <c r="F299" s="1">
        <v>0.98846400000000001</v>
      </c>
      <c r="G299">
        <f t="shared" si="150"/>
        <v>7.4095050247699909E-5</v>
      </c>
      <c r="I299" s="1">
        <v>0.58215300000000003</v>
      </c>
      <c r="J299">
        <f t="shared" si="151"/>
        <v>8.0653263888888892E-5</v>
      </c>
      <c r="M299">
        <f t="shared" si="152"/>
        <v>0</v>
      </c>
      <c r="P299">
        <f t="shared" si="153"/>
        <v>0</v>
      </c>
      <c r="S299">
        <f t="shared" si="154"/>
        <v>0</v>
      </c>
      <c r="V299">
        <f t="shared" si="155"/>
        <v>0</v>
      </c>
      <c r="Y299">
        <f t="shared" si="156"/>
        <v>0</v>
      </c>
      <c r="AB299">
        <f t="shared" si="183"/>
        <v>297</v>
      </c>
      <c r="AC299" s="1">
        <v>0.77209499999999998</v>
      </c>
      <c r="AD299">
        <f t="shared" si="157"/>
        <v>5.353291666666666E-5</v>
      </c>
      <c r="AG299">
        <f t="shared" si="158"/>
        <v>0</v>
      </c>
      <c r="AJ299">
        <f t="shared" si="159"/>
        <v>0</v>
      </c>
      <c r="AM299">
        <f t="shared" si="160"/>
        <v>0</v>
      </c>
      <c r="AP299">
        <f t="shared" si="161"/>
        <v>0</v>
      </c>
      <c r="AS299">
        <f t="shared" si="162"/>
        <v>0</v>
      </c>
      <c r="AV299">
        <f t="shared" si="163"/>
        <v>0</v>
      </c>
      <c r="AY299">
        <f t="shared" si="184"/>
        <v>297</v>
      </c>
      <c r="AZ299" s="1">
        <v>0.34494000000000002</v>
      </c>
      <c r="BA299">
        <f t="shared" si="164"/>
        <v>2.3815347222222225E-5</v>
      </c>
      <c r="BD299">
        <f t="shared" si="165"/>
        <v>0</v>
      </c>
      <c r="BG299">
        <f t="shared" si="166"/>
        <v>0</v>
      </c>
      <c r="BJ299">
        <f t="shared" si="167"/>
        <v>0</v>
      </c>
      <c r="BM299">
        <f t="shared" si="168"/>
        <v>0</v>
      </c>
      <c r="BZ299">
        <f t="shared" si="185"/>
        <v>297</v>
      </c>
      <c r="CA299" s="1">
        <v>0.45053100000000001</v>
      </c>
      <c r="CB299">
        <f t="shared" si="169"/>
        <v>3.3653574663835809E-5</v>
      </c>
      <c r="CE299">
        <f t="shared" si="170"/>
        <v>0</v>
      </c>
      <c r="CH299">
        <f t="shared" si="171"/>
        <v>0</v>
      </c>
      <c r="CK299">
        <f t="shared" si="172"/>
        <v>0</v>
      </c>
      <c r="CN299">
        <f t="shared" si="173"/>
        <v>0</v>
      </c>
      <c r="CQ299">
        <f t="shared" si="174"/>
        <v>0</v>
      </c>
      <c r="CT299">
        <f t="shared" si="175"/>
        <v>0</v>
      </c>
      <c r="CX299">
        <f t="shared" si="176"/>
        <v>0</v>
      </c>
      <c r="DA299">
        <f t="shared" si="177"/>
        <v>0</v>
      </c>
      <c r="DD299">
        <f t="shared" si="178"/>
        <v>0</v>
      </c>
      <c r="DG299">
        <f t="shared" si="179"/>
        <v>0</v>
      </c>
      <c r="DJ299">
        <f t="shared" si="180"/>
        <v>0</v>
      </c>
    </row>
    <row r="300" spans="4:114" x14ac:dyDescent="0.25">
      <c r="D300">
        <f t="shared" si="181"/>
        <v>298</v>
      </c>
      <c r="E300" s="1">
        <f t="shared" si="182"/>
        <v>1.6245138888888889E-2</v>
      </c>
      <c r="F300" s="1">
        <v>0.98693799999999998</v>
      </c>
      <c r="G300">
        <f t="shared" si="150"/>
        <v>7.3969133050247695E-5</v>
      </c>
      <c r="I300" s="1">
        <v>0.57925400000000005</v>
      </c>
      <c r="J300">
        <f t="shared" si="151"/>
        <v>8.0250625000000009E-5</v>
      </c>
      <c r="M300">
        <f t="shared" si="152"/>
        <v>0</v>
      </c>
      <c r="P300">
        <f t="shared" si="153"/>
        <v>0</v>
      </c>
      <c r="S300">
        <f t="shared" si="154"/>
        <v>0</v>
      </c>
      <c r="V300">
        <f t="shared" si="155"/>
        <v>0</v>
      </c>
      <c r="Y300">
        <f t="shared" si="156"/>
        <v>0</v>
      </c>
      <c r="AB300">
        <f t="shared" si="183"/>
        <v>298</v>
      </c>
      <c r="AC300" s="1">
        <v>0.76965300000000003</v>
      </c>
      <c r="AD300">
        <f t="shared" si="157"/>
        <v>5.3352777777777784E-5</v>
      </c>
      <c r="AG300">
        <f t="shared" si="158"/>
        <v>0</v>
      </c>
      <c r="AJ300">
        <f t="shared" si="159"/>
        <v>0</v>
      </c>
      <c r="AM300">
        <f t="shared" si="160"/>
        <v>0</v>
      </c>
      <c r="AP300">
        <f t="shared" si="161"/>
        <v>0</v>
      </c>
      <c r="AS300">
        <f t="shared" si="162"/>
        <v>0</v>
      </c>
      <c r="AV300">
        <f t="shared" si="163"/>
        <v>0</v>
      </c>
      <c r="AY300">
        <f t="shared" si="184"/>
        <v>298</v>
      </c>
      <c r="AZ300" s="1">
        <v>0.34094200000000002</v>
      </c>
      <c r="BA300">
        <f t="shared" si="164"/>
        <v>2.3535625000000004E-5</v>
      </c>
      <c r="BD300">
        <f t="shared" si="165"/>
        <v>0</v>
      </c>
      <c r="BG300">
        <f t="shared" si="166"/>
        <v>0</v>
      </c>
      <c r="BJ300">
        <f t="shared" si="167"/>
        <v>0</v>
      </c>
      <c r="BM300">
        <f t="shared" si="168"/>
        <v>0</v>
      </c>
      <c r="BZ300">
        <f t="shared" si="185"/>
        <v>298</v>
      </c>
      <c r="CA300" s="1">
        <v>0.44668600000000003</v>
      </c>
      <c r="CB300">
        <f t="shared" si="169"/>
        <v>3.3369707714083509E-5</v>
      </c>
      <c r="CE300">
        <f t="shared" si="170"/>
        <v>0</v>
      </c>
      <c r="CH300">
        <f t="shared" si="171"/>
        <v>0</v>
      </c>
      <c r="CK300">
        <f t="shared" si="172"/>
        <v>0</v>
      </c>
      <c r="CN300">
        <f t="shared" si="173"/>
        <v>0</v>
      </c>
      <c r="CQ300">
        <f t="shared" si="174"/>
        <v>0</v>
      </c>
      <c r="CT300">
        <f t="shared" si="175"/>
        <v>0</v>
      </c>
      <c r="CX300">
        <f t="shared" si="176"/>
        <v>0</v>
      </c>
      <c r="DA300">
        <f t="shared" si="177"/>
        <v>0</v>
      </c>
      <c r="DD300">
        <f t="shared" si="178"/>
        <v>0</v>
      </c>
      <c r="DG300">
        <f t="shared" si="179"/>
        <v>0</v>
      </c>
      <c r="DJ300">
        <f t="shared" si="180"/>
        <v>0</v>
      </c>
    </row>
    <row r="301" spans="4:114" x14ac:dyDescent="0.25">
      <c r="D301">
        <f t="shared" si="181"/>
        <v>299</v>
      </c>
      <c r="E301" s="1">
        <f t="shared" si="182"/>
        <v>1.6299652777777777E-2</v>
      </c>
      <c r="F301" s="1">
        <v>0.98510699999999995</v>
      </c>
      <c r="G301">
        <f t="shared" si="150"/>
        <v>7.3808895258315637E-5</v>
      </c>
      <c r="I301" s="1">
        <v>0.57635499999999995</v>
      </c>
      <c r="J301">
        <f t="shared" si="151"/>
        <v>7.9852222222222225E-5</v>
      </c>
      <c r="M301">
        <f t="shared" si="152"/>
        <v>0</v>
      </c>
      <c r="P301">
        <f t="shared" si="153"/>
        <v>0</v>
      </c>
      <c r="S301">
        <f t="shared" si="154"/>
        <v>0</v>
      </c>
      <c r="V301">
        <f t="shared" si="155"/>
        <v>0</v>
      </c>
      <c r="Y301">
        <f t="shared" si="156"/>
        <v>0</v>
      </c>
      <c r="AB301">
        <f t="shared" si="183"/>
        <v>299</v>
      </c>
      <c r="AC301" s="1">
        <v>0.76690700000000001</v>
      </c>
      <c r="AD301">
        <f t="shared" si="157"/>
        <v>5.3162048611111112E-5</v>
      </c>
      <c r="AG301">
        <f t="shared" si="158"/>
        <v>0</v>
      </c>
      <c r="AJ301">
        <f t="shared" si="159"/>
        <v>0</v>
      </c>
      <c r="AM301">
        <f t="shared" si="160"/>
        <v>0</v>
      </c>
      <c r="AP301">
        <f t="shared" si="161"/>
        <v>0</v>
      </c>
      <c r="AS301">
        <f t="shared" si="162"/>
        <v>0</v>
      </c>
      <c r="AV301">
        <f t="shared" si="163"/>
        <v>0</v>
      </c>
      <c r="AY301">
        <f t="shared" si="184"/>
        <v>299</v>
      </c>
      <c r="AZ301" s="1">
        <v>0.33688400000000002</v>
      </c>
      <c r="BA301">
        <f t="shared" si="164"/>
        <v>2.3255902777777776E-5</v>
      </c>
      <c r="BD301">
        <f t="shared" si="165"/>
        <v>0</v>
      </c>
      <c r="BG301">
        <f t="shared" si="166"/>
        <v>0</v>
      </c>
      <c r="BJ301">
        <f t="shared" si="167"/>
        <v>0</v>
      </c>
      <c r="BM301">
        <f t="shared" si="168"/>
        <v>0</v>
      </c>
      <c r="BZ301">
        <f t="shared" si="185"/>
        <v>299</v>
      </c>
      <c r="CA301" s="1">
        <v>0.442963</v>
      </c>
      <c r="CB301">
        <f t="shared" si="169"/>
        <v>3.3086966029723989E-5</v>
      </c>
      <c r="CE301">
        <f t="shared" si="170"/>
        <v>0</v>
      </c>
      <c r="CH301">
        <f t="shared" si="171"/>
        <v>0</v>
      </c>
      <c r="CK301">
        <f t="shared" si="172"/>
        <v>0</v>
      </c>
      <c r="CN301">
        <f t="shared" si="173"/>
        <v>0</v>
      </c>
      <c r="CQ301">
        <f t="shared" si="174"/>
        <v>0</v>
      </c>
      <c r="CT301">
        <f t="shared" si="175"/>
        <v>0</v>
      </c>
      <c r="CX301">
        <f t="shared" si="176"/>
        <v>0</v>
      </c>
      <c r="DA301">
        <f t="shared" si="177"/>
        <v>0</v>
      </c>
      <c r="DD301">
        <f t="shared" si="178"/>
        <v>0</v>
      </c>
      <c r="DG301">
        <f t="shared" si="179"/>
        <v>0</v>
      </c>
      <c r="DJ301">
        <f t="shared" si="180"/>
        <v>0</v>
      </c>
    </row>
    <row r="302" spans="4:114" x14ac:dyDescent="0.25">
      <c r="D302">
        <f t="shared" si="181"/>
        <v>300</v>
      </c>
      <c r="E302" s="1">
        <f t="shared" si="182"/>
        <v>1.6354166666666666E-2</v>
      </c>
      <c r="F302" s="1">
        <v>0.98266600000000004</v>
      </c>
      <c r="G302">
        <f t="shared" si="150"/>
        <v>7.3671537862703466E-5</v>
      </c>
      <c r="I302" s="1">
        <v>0.57351700000000005</v>
      </c>
      <c r="J302">
        <f t="shared" si="151"/>
        <v>7.944743055555555E-5</v>
      </c>
      <c r="M302">
        <f t="shared" si="152"/>
        <v>0</v>
      </c>
      <c r="P302">
        <f t="shared" si="153"/>
        <v>0</v>
      </c>
      <c r="S302">
        <f t="shared" si="154"/>
        <v>0</v>
      </c>
      <c r="V302">
        <f t="shared" si="155"/>
        <v>0</v>
      </c>
      <c r="Y302">
        <f t="shared" si="156"/>
        <v>0</v>
      </c>
      <c r="AB302">
        <f t="shared" si="183"/>
        <v>300</v>
      </c>
      <c r="AC302" s="1">
        <v>0.76415999999999995</v>
      </c>
      <c r="AD302">
        <f t="shared" si="157"/>
        <v>5.2981909722222222E-5</v>
      </c>
      <c r="AG302">
        <f t="shared" si="158"/>
        <v>0</v>
      </c>
      <c r="AJ302">
        <f t="shared" si="159"/>
        <v>0</v>
      </c>
      <c r="AM302">
        <f t="shared" si="160"/>
        <v>0</v>
      </c>
      <c r="AP302">
        <f t="shared" si="161"/>
        <v>0</v>
      </c>
      <c r="AS302">
        <f t="shared" si="162"/>
        <v>0</v>
      </c>
      <c r="AV302">
        <f t="shared" si="163"/>
        <v>0</v>
      </c>
      <c r="AY302">
        <f t="shared" si="184"/>
        <v>300</v>
      </c>
      <c r="AZ302" s="1">
        <v>0.33288600000000002</v>
      </c>
      <c r="BA302">
        <f t="shared" si="164"/>
        <v>2.2982500000000002E-5</v>
      </c>
      <c r="BD302">
        <f t="shared" si="165"/>
        <v>0</v>
      </c>
      <c r="BG302">
        <f t="shared" si="166"/>
        <v>0</v>
      </c>
      <c r="BJ302">
        <f t="shared" si="167"/>
        <v>0</v>
      </c>
      <c r="BM302">
        <f t="shared" si="168"/>
        <v>0</v>
      </c>
      <c r="BZ302">
        <f t="shared" si="185"/>
        <v>300</v>
      </c>
      <c r="CA302" s="1">
        <v>0.43914799999999998</v>
      </c>
      <c r="CB302">
        <f t="shared" si="169"/>
        <v>3.2801936305732484E-5</v>
      </c>
      <c r="CE302">
        <f t="shared" si="170"/>
        <v>0</v>
      </c>
      <c r="CH302">
        <f t="shared" si="171"/>
        <v>0</v>
      </c>
      <c r="CK302">
        <f t="shared" si="172"/>
        <v>0</v>
      </c>
      <c r="CN302">
        <f t="shared" si="173"/>
        <v>0</v>
      </c>
      <c r="CQ302">
        <f t="shared" si="174"/>
        <v>0</v>
      </c>
      <c r="CT302">
        <f t="shared" si="175"/>
        <v>0</v>
      </c>
      <c r="CX302">
        <f t="shared" si="176"/>
        <v>0</v>
      </c>
      <c r="DA302">
        <f t="shared" si="177"/>
        <v>0</v>
      </c>
      <c r="DD302">
        <f t="shared" si="178"/>
        <v>0</v>
      </c>
      <c r="DG302">
        <f t="shared" si="179"/>
        <v>0</v>
      </c>
      <c r="DJ302">
        <f t="shared" si="180"/>
        <v>0</v>
      </c>
    </row>
    <row r="303" spans="4:114" x14ac:dyDescent="0.25">
      <c r="D303">
        <f t="shared" si="181"/>
        <v>301</v>
      </c>
      <c r="E303" s="1">
        <f t="shared" si="182"/>
        <v>1.6408680555555555E-2</v>
      </c>
      <c r="F303" s="1">
        <v>0.98144500000000001</v>
      </c>
      <c r="G303">
        <f t="shared" si="150"/>
        <v>7.3579978768577493E-5</v>
      </c>
      <c r="I303" s="1">
        <v>0.57052599999999998</v>
      </c>
      <c r="J303">
        <f t="shared" si="151"/>
        <v>7.9036250000000011E-5</v>
      </c>
      <c r="M303">
        <f t="shared" si="152"/>
        <v>0</v>
      </c>
      <c r="P303">
        <f t="shared" si="153"/>
        <v>0</v>
      </c>
      <c r="S303">
        <f t="shared" si="154"/>
        <v>0</v>
      </c>
      <c r="V303">
        <f t="shared" si="155"/>
        <v>0</v>
      </c>
      <c r="Y303">
        <f t="shared" si="156"/>
        <v>0</v>
      </c>
      <c r="AB303">
        <f t="shared" si="183"/>
        <v>301</v>
      </c>
      <c r="AC303" s="1">
        <v>0.76171900000000003</v>
      </c>
      <c r="AD303">
        <f t="shared" si="157"/>
        <v>5.2801770833333332E-5</v>
      </c>
      <c r="AG303">
        <f t="shared" si="158"/>
        <v>0</v>
      </c>
      <c r="AJ303">
        <f t="shared" si="159"/>
        <v>0</v>
      </c>
      <c r="AM303">
        <f t="shared" si="160"/>
        <v>0</v>
      </c>
      <c r="AP303">
        <f t="shared" si="161"/>
        <v>0</v>
      </c>
      <c r="AS303">
        <f t="shared" si="162"/>
        <v>0</v>
      </c>
      <c r="AV303">
        <f t="shared" si="163"/>
        <v>0</v>
      </c>
      <c r="AY303">
        <f t="shared" si="184"/>
        <v>301</v>
      </c>
      <c r="AZ303" s="1">
        <v>0.32901000000000002</v>
      </c>
      <c r="BA303">
        <f t="shared" si="164"/>
        <v>2.2709097222222225E-5</v>
      </c>
      <c r="BD303">
        <f t="shared" si="165"/>
        <v>0</v>
      </c>
      <c r="BG303">
        <f t="shared" si="166"/>
        <v>0</v>
      </c>
      <c r="BJ303">
        <f t="shared" si="167"/>
        <v>0</v>
      </c>
      <c r="BM303">
        <f t="shared" si="168"/>
        <v>0</v>
      </c>
      <c r="BZ303">
        <f t="shared" si="185"/>
        <v>301</v>
      </c>
      <c r="CA303" s="1">
        <v>0.43536399999999997</v>
      </c>
      <c r="CB303">
        <f t="shared" si="169"/>
        <v>3.2519194621372964E-5</v>
      </c>
      <c r="CE303">
        <f t="shared" si="170"/>
        <v>0</v>
      </c>
      <c r="CH303">
        <f t="shared" si="171"/>
        <v>0</v>
      </c>
      <c r="CK303">
        <f t="shared" si="172"/>
        <v>0</v>
      </c>
      <c r="CN303">
        <f t="shared" si="173"/>
        <v>0</v>
      </c>
      <c r="CQ303">
        <f t="shared" si="174"/>
        <v>0</v>
      </c>
      <c r="CT303">
        <f t="shared" si="175"/>
        <v>0</v>
      </c>
      <c r="CX303">
        <f t="shared" si="176"/>
        <v>0</v>
      </c>
      <c r="DA303">
        <f t="shared" si="177"/>
        <v>0</v>
      </c>
      <c r="DD303">
        <f t="shared" si="178"/>
        <v>0</v>
      </c>
      <c r="DG303">
        <f t="shared" si="179"/>
        <v>0</v>
      </c>
      <c r="DJ303">
        <f t="shared" si="180"/>
        <v>0</v>
      </c>
    </row>
    <row r="304" spans="4:114" x14ac:dyDescent="0.25">
      <c r="D304">
        <f t="shared" si="181"/>
        <v>302</v>
      </c>
      <c r="E304" s="1">
        <f t="shared" si="182"/>
        <v>1.6463194444444447E-2</v>
      </c>
      <c r="F304" s="1">
        <v>0.98022500000000001</v>
      </c>
      <c r="G304">
        <f t="shared" si="150"/>
        <v>7.3465539278131633E-5</v>
      </c>
      <c r="I304" s="1">
        <v>0.56759599999999999</v>
      </c>
      <c r="J304">
        <f t="shared" si="151"/>
        <v>7.8629375000000001E-5</v>
      </c>
      <c r="M304">
        <f t="shared" si="152"/>
        <v>0</v>
      </c>
      <c r="P304">
        <f t="shared" si="153"/>
        <v>0</v>
      </c>
      <c r="S304">
        <f t="shared" si="154"/>
        <v>0</v>
      </c>
      <c r="V304">
        <f t="shared" si="155"/>
        <v>0</v>
      </c>
      <c r="Y304">
        <f t="shared" si="156"/>
        <v>0</v>
      </c>
      <c r="AB304">
        <f t="shared" si="183"/>
        <v>302</v>
      </c>
      <c r="AC304" s="1">
        <v>0.75897199999999998</v>
      </c>
      <c r="AD304">
        <f t="shared" si="157"/>
        <v>5.2632222222222218E-5</v>
      </c>
      <c r="AG304">
        <f t="shared" si="158"/>
        <v>0</v>
      </c>
      <c r="AJ304">
        <f t="shared" si="159"/>
        <v>0</v>
      </c>
      <c r="AM304">
        <f t="shared" si="160"/>
        <v>0</v>
      </c>
      <c r="AP304">
        <f t="shared" si="161"/>
        <v>0</v>
      </c>
      <c r="AS304">
        <f t="shared" si="162"/>
        <v>0</v>
      </c>
      <c r="AV304">
        <f t="shared" si="163"/>
        <v>0</v>
      </c>
      <c r="AY304">
        <f t="shared" si="184"/>
        <v>302</v>
      </c>
      <c r="AZ304" s="1">
        <v>0.32501200000000002</v>
      </c>
      <c r="BA304">
        <f t="shared" si="164"/>
        <v>2.2433576388888892E-5</v>
      </c>
      <c r="BD304">
        <f t="shared" si="165"/>
        <v>0</v>
      </c>
      <c r="BG304">
        <f t="shared" si="166"/>
        <v>0</v>
      </c>
      <c r="BJ304">
        <f t="shared" si="167"/>
        <v>0</v>
      </c>
      <c r="BM304">
        <f t="shared" si="168"/>
        <v>0</v>
      </c>
      <c r="BZ304">
        <f t="shared" si="185"/>
        <v>302</v>
      </c>
      <c r="CA304" s="1">
        <v>0.43160999999999999</v>
      </c>
      <c r="CB304">
        <f t="shared" si="169"/>
        <v>3.2235290162774232E-5</v>
      </c>
      <c r="CE304">
        <f t="shared" si="170"/>
        <v>0</v>
      </c>
      <c r="CH304">
        <f t="shared" si="171"/>
        <v>0</v>
      </c>
      <c r="CK304">
        <f t="shared" si="172"/>
        <v>0</v>
      </c>
      <c r="CN304">
        <f t="shared" si="173"/>
        <v>0</v>
      </c>
      <c r="CQ304">
        <f t="shared" si="174"/>
        <v>0</v>
      </c>
      <c r="CT304">
        <f t="shared" si="175"/>
        <v>0</v>
      </c>
      <c r="CX304">
        <f t="shared" si="176"/>
        <v>0</v>
      </c>
      <c r="DA304">
        <f t="shared" si="177"/>
        <v>0</v>
      </c>
      <c r="DD304">
        <f t="shared" si="178"/>
        <v>0</v>
      </c>
      <c r="DG304">
        <f t="shared" si="179"/>
        <v>0</v>
      </c>
      <c r="DJ304">
        <f t="shared" si="180"/>
        <v>0</v>
      </c>
    </row>
    <row r="305" spans="4:114" x14ac:dyDescent="0.25">
      <c r="D305">
        <f t="shared" si="181"/>
        <v>303</v>
      </c>
      <c r="E305" s="1">
        <f t="shared" si="182"/>
        <v>1.6517708333333336E-2</v>
      </c>
      <c r="F305" s="1">
        <v>0.97839399999999999</v>
      </c>
      <c r="G305">
        <f t="shared" si="150"/>
        <v>7.3316704175513094E-5</v>
      </c>
      <c r="I305" s="1">
        <v>0.56466700000000003</v>
      </c>
      <c r="J305">
        <f t="shared" si="151"/>
        <v>7.8224652777777784E-5</v>
      </c>
      <c r="M305">
        <f t="shared" si="152"/>
        <v>0</v>
      </c>
      <c r="P305">
        <f t="shared" si="153"/>
        <v>0</v>
      </c>
      <c r="S305">
        <f t="shared" si="154"/>
        <v>0</v>
      </c>
      <c r="V305">
        <f t="shared" si="155"/>
        <v>0</v>
      </c>
      <c r="Y305">
        <f t="shared" si="156"/>
        <v>0</v>
      </c>
      <c r="AB305">
        <f t="shared" si="183"/>
        <v>303</v>
      </c>
      <c r="AC305" s="1">
        <v>0.75683599999999995</v>
      </c>
      <c r="AD305">
        <f t="shared" si="157"/>
        <v>5.2452083333333329E-5</v>
      </c>
      <c r="AG305">
        <f t="shared" si="158"/>
        <v>0</v>
      </c>
      <c r="AJ305">
        <f t="shared" si="159"/>
        <v>0</v>
      </c>
      <c r="AM305">
        <f t="shared" si="160"/>
        <v>0</v>
      </c>
      <c r="AP305">
        <f t="shared" si="161"/>
        <v>0</v>
      </c>
      <c r="AS305">
        <f t="shared" si="162"/>
        <v>0</v>
      </c>
      <c r="AV305">
        <f t="shared" si="163"/>
        <v>0</v>
      </c>
      <c r="AY305">
        <f t="shared" si="184"/>
        <v>303</v>
      </c>
      <c r="AZ305" s="1">
        <v>0.321075</v>
      </c>
      <c r="BA305">
        <f t="shared" si="164"/>
        <v>2.2161250000000004E-5</v>
      </c>
      <c r="BD305">
        <f t="shared" si="165"/>
        <v>0</v>
      </c>
      <c r="BG305">
        <f t="shared" si="166"/>
        <v>0</v>
      </c>
      <c r="BJ305">
        <f t="shared" si="167"/>
        <v>0</v>
      </c>
      <c r="BM305">
        <f t="shared" si="168"/>
        <v>0</v>
      </c>
      <c r="BZ305">
        <f t="shared" si="185"/>
        <v>303</v>
      </c>
      <c r="CA305" s="1">
        <v>0.42779499999999998</v>
      </c>
      <c r="CB305">
        <f t="shared" si="169"/>
        <v>3.1949135173389946E-5</v>
      </c>
      <c r="CE305">
        <f t="shared" si="170"/>
        <v>0</v>
      </c>
      <c r="CH305">
        <f t="shared" si="171"/>
        <v>0</v>
      </c>
      <c r="CK305">
        <f t="shared" si="172"/>
        <v>0</v>
      </c>
      <c r="CN305">
        <f t="shared" si="173"/>
        <v>0</v>
      </c>
      <c r="CQ305">
        <f t="shared" si="174"/>
        <v>0</v>
      </c>
      <c r="CT305">
        <f t="shared" si="175"/>
        <v>0</v>
      </c>
      <c r="CX305">
        <f t="shared" si="176"/>
        <v>0</v>
      </c>
      <c r="DA305">
        <f t="shared" si="177"/>
        <v>0</v>
      </c>
      <c r="DD305">
        <f t="shared" si="178"/>
        <v>0</v>
      </c>
      <c r="DG305">
        <f t="shared" si="179"/>
        <v>0</v>
      </c>
      <c r="DJ305">
        <f t="shared" si="180"/>
        <v>0</v>
      </c>
    </row>
    <row r="306" spans="4:114" x14ac:dyDescent="0.25">
      <c r="D306">
        <f t="shared" si="181"/>
        <v>304</v>
      </c>
      <c r="E306" s="1">
        <f t="shared" si="182"/>
        <v>1.6572222222222224E-2</v>
      </c>
      <c r="F306" s="1">
        <v>0.97625700000000004</v>
      </c>
      <c r="G306">
        <f t="shared" si="150"/>
        <v>7.3179309271054498E-5</v>
      </c>
      <c r="I306" s="1">
        <v>0.56176800000000005</v>
      </c>
      <c r="J306">
        <f t="shared" si="151"/>
        <v>7.7819861111111109E-5</v>
      </c>
      <c r="M306">
        <f t="shared" si="152"/>
        <v>0</v>
      </c>
      <c r="P306">
        <f t="shared" si="153"/>
        <v>0</v>
      </c>
      <c r="S306">
        <f t="shared" si="154"/>
        <v>0</v>
      </c>
      <c r="V306">
        <f t="shared" si="155"/>
        <v>0</v>
      </c>
      <c r="Y306">
        <f t="shared" si="156"/>
        <v>0</v>
      </c>
      <c r="AB306">
        <f t="shared" si="183"/>
        <v>304</v>
      </c>
      <c r="AC306" s="1">
        <v>0.75378400000000001</v>
      </c>
      <c r="AD306">
        <f t="shared" si="157"/>
        <v>5.2271944444444439E-5</v>
      </c>
      <c r="AG306">
        <f t="shared" si="158"/>
        <v>0</v>
      </c>
      <c r="AJ306">
        <f t="shared" si="159"/>
        <v>0</v>
      </c>
      <c r="AM306">
        <f t="shared" si="160"/>
        <v>0</v>
      </c>
      <c r="AP306">
        <f t="shared" si="161"/>
        <v>0</v>
      </c>
      <c r="AS306">
        <f t="shared" si="162"/>
        <v>0</v>
      </c>
      <c r="AV306">
        <f t="shared" si="163"/>
        <v>0</v>
      </c>
      <c r="AY306">
        <f t="shared" si="184"/>
        <v>304</v>
      </c>
      <c r="AZ306" s="1">
        <v>0.31716899999999998</v>
      </c>
      <c r="BA306">
        <f t="shared" si="164"/>
        <v>2.1889999999999999E-5</v>
      </c>
      <c r="BD306">
        <f t="shared" si="165"/>
        <v>0</v>
      </c>
      <c r="BG306">
        <f t="shared" si="166"/>
        <v>0</v>
      </c>
      <c r="BJ306">
        <f t="shared" si="167"/>
        <v>0</v>
      </c>
      <c r="BM306">
        <f t="shared" si="168"/>
        <v>0</v>
      </c>
      <c r="BZ306">
        <f t="shared" si="185"/>
        <v>304</v>
      </c>
      <c r="CA306" s="1">
        <v>0.423981</v>
      </c>
      <c r="CB306">
        <f t="shared" si="169"/>
        <v>3.1661817409766454E-5</v>
      </c>
      <c r="CE306">
        <f t="shared" si="170"/>
        <v>0</v>
      </c>
      <c r="CH306">
        <f t="shared" si="171"/>
        <v>0</v>
      </c>
      <c r="CK306">
        <f t="shared" si="172"/>
        <v>0</v>
      </c>
      <c r="CN306">
        <f t="shared" si="173"/>
        <v>0</v>
      </c>
      <c r="CQ306">
        <f t="shared" si="174"/>
        <v>0</v>
      </c>
      <c r="CT306">
        <f t="shared" si="175"/>
        <v>0</v>
      </c>
      <c r="CX306">
        <f t="shared" si="176"/>
        <v>0</v>
      </c>
      <c r="DA306">
        <f t="shared" si="177"/>
        <v>0</v>
      </c>
      <c r="DD306">
        <f t="shared" si="178"/>
        <v>0</v>
      </c>
      <c r="DG306">
        <f t="shared" si="179"/>
        <v>0</v>
      </c>
      <c r="DJ306">
        <f t="shared" si="180"/>
        <v>0</v>
      </c>
    </row>
    <row r="307" spans="4:114" x14ac:dyDescent="0.25">
      <c r="D307">
        <f t="shared" si="181"/>
        <v>305</v>
      </c>
      <c r="E307" s="1">
        <f t="shared" si="182"/>
        <v>1.6626736111111113E-2</v>
      </c>
      <c r="F307" s="1">
        <v>0.97473100000000001</v>
      </c>
      <c r="G307">
        <f t="shared" si="150"/>
        <v>7.3053392073602243E-5</v>
      </c>
      <c r="I307" s="1">
        <v>0.55883799999999995</v>
      </c>
      <c r="J307">
        <f t="shared" si="151"/>
        <v>7.7417152777777768E-5</v>
      </c>
      <c r="M307">
        <f t="shared" si="152"/>
        <v>0</v>
      </c>
      <c r="P307">
        <f t="shared" si="153"/>
        <v>0</v>
      </c>
      <c r="S307">
        <f t="shared" si="154"/>
        <v>0</v>
      </c>
      <c r="V307">
        <f t="shared" si="155"/>
        <v>0</v>
      </c>
      <c r="Y307">
        <f t="shared" si="156"/>
        <v>0</v>
      </c>
      <c r="AB307">
        <f t="shared" si="183"/>
        <v>305</v>
      </c>
      <c r="AC307" s="1">
        <v>0.75164799999999998</v>
      </c>
      <c r="AD307">
        <f t="shared" si="157"/>
        <v>5.2102395833333332E-5</v>
      </c>
      <c r="AG307">
        <f t="shared" si="158"/>
        <v>0</v>
      </c>
      <c r="AJ307">
        <f t="shared" si="159"/>
        <v>0</v>
      </c>
      <c r="AM307">
        <f t="shared" si="160"/>
        <v>0</v>
      </c>
      <c r="AP307">
        <f t="shared" si="161"/>
        <v>0</v>
      </c>
      <c r="AS307">
        <f t="shared" si="162"/>
        <v>0</v>
      </c>
      <c r="AV307">
        <f t="shared" si="163"/>
        <v>0</v>
      </c>
      <c r="AY307">
        <f t="shared" si="184"/>
        <v>305</v>
      </c>
      <c r="AZ307" s="1">
        <v>0.31326300000000001</v>
      </c>
      <c r="BA307">
        <f t="shared" si="164"/>
        <v>2.1612395833333334E-5</v>
      </c>
      <c r="BD307">
        <f t="shared" si="165"/>
        <v>0</v>
      </c>
      <c r="BG307">
        <f t="shared" si="166"/>
        <v>0</v>
      </c>
      <c r="BJ307">
        <f t="shared" si="167"/>
        <v>0</v>
      </c>
      <c r="BM307">
        <f t="shared" si="168"/>
        <v>0</v>
      </c>
      <c r="BZ307">
        <f t="shared" si="185"/>
        <v>305</v>
      </c>
      <c r="CA307" s="1">
        <v>0.42013499999999998</v>
      </c>
      <c r="CB307">
        <f t="shared" si="169"/>
        <v>3.1377912951167723E-5</v>
      </c>
      <c r="CE307">
        <f t="shared" si="170"/>
        <v>0</v>
      </c>
      <c r="CH307">
        <f t="shared" si="171"/>
        <v>0</v>
      </c>
      <c r="CK307">
        <f t="shared" si="172"/>
        <v>0</v>
      </c>
      <c r="CN307">
        <f t="shared" si="173"/>
        <v>0</v>
      </c>
      <c r="CQ307">
        <f t="shared" si="174"/>
        <v>0</v>
      </c>
      <c r="CT307">
        <f t="shared" si="175"/>
        <v>0</v>
      </c>
      <c r="CX307">
        <f t="shared" si="176"/>
        <v>0</v>
      </c>
      <c r="DA307">
        <f t="shared" si="177"/>
        <v>0</v>
      </c>
      <c r="DD307">
        <f t="shared" si="178"/>
        <v>0</v>
      </c>
      <c r="DG307">
        <f t="shared" si="179"/>
        <v>0</v>
      </c>
      <c r="DJ307">
        <f t="shared" si="180"/>
        <v>0</v>
      </c>
    </row>
    <row r="308" spans="4:114" x14ac:dyDescent="0.25">
      <c r="D308">
        <f t="shared" si="181"/>
        <v>306</v>
      </c>
      <c r="E308" s="1">
        <f t="shared" si="182"/>
        <v>1.6681250000000002E-2</v>
      </c>
      <c r="F308" s="1">
        <v>0.97289999999999999</v>
      </c>
      <c r="G308">
        <f t="shared" si="150"/>
        <v>7.2916034677990098E-5</v>
      </c>
      <c r="I308" s="1">
        <v>0.55596900000000005</v>
      </c>
      <c r="J308">
        <f t="shared" si="151"/>
        <v>7.7005972222222229E-5</v>
      </c>
      <c r="M308">
        <f t="shared" si="152"/>
        <v>0</v>
      </c>
      <c r="P308">
        <f t="shared" si="153"/>
        <v>0</v>
      </c>
      <c r="S308">
        <f t="shared" si="154"/>
        <v>0</v>
      </c>
      <c r="V308">
        <f t="shared" si="155"/>
        <v>0</v>
      </c>
      <c r="Y308">
        <f t="shared" si="156"/>
        <v>0</v>
      </c>
      <c r="AB308">
        <f t="shared" si="183"/>
        <v>306</v>
      </c>
      <c r="AC308" s="1">
        <v>0.74890100000000004</v>
      </c>
      <c r="AD308">
        <f t="shared" si="157"/>
        <v>5.1921180555555566E-5</v>
      </c>
      <c r="AG308">
        <f t="shared" si="158"/>
        <v>0</v>
      </c>
      <c r="AJ308">
        <f t="shared" si="159"/>
        <v>0</v>
      </c>
      <c r="AM308">
        <f t="shared" si="160"/>
        <v>0</v>
      </c>
      <c r="AP308">
        <f t="shared" si="161"/>
        <v>0</v>
      </c>
      <c r="AS308">
        <f t="shared" si="162"/>
        <v>0</v>
      </c>
      <c r="AV308">
        <f t="shared" si="163"/>
        <v>0</v>
      </c>
      <c r="AY308">
        <f t="shared" si="184"/>
        <v>306</v>
      </c>
      <c r="AZ308" s="1">
        <v>0.309174</v>
      </c>
      <c r="BA308">
        <f t="shared" si="164"/>
        <v>2.1335833333333333E-5</v>
      </c>
      <c r="BD308">
        <f t="shared" si="165"/>
        <v>0</v>
      </c>
      <c r="BG308">
        <f t="shared" si="166"/>
        <v>0</v>
      </c>
      <c r="BJ308">
        <f t="shared" si="167"/>
        <v>0</v>
      </c>
      <c r="BM308">
        <f t="shared" si="168"/>
        <v>0</v>
      </c>
      <c r="BZ308">
        <f t="shared" si="185"/>
        <v>306</v>
      </c>
      <c r="CA308" s="1">
        <v>0.416412</v>
      </c>
      <c r="CB308">
        <f t="shared" si="169"/>
        <v>3.1099784854918607E-5</v>
      </c>
      <c r="CE308">
        <f t="shared" si="170"/>
        <v>0</v>
      </c>
      <c r="CH308">
        <f t="shared" si="171"/>
        <v>0</v>
      </c>
      <c r="CK308">
        <f t="shared" si="172"/>
        <v>0</v>
      </c>
      <c r="CN308">
        <f t="shared" si="173"/>
        <v>0</v>
      </c>
      <c r="CQ308">
        <f t="shared" si="174"/>
        <v>0</v>
      </c>
      <c r="CT308">
        <f t="shared" si="175"/>
        <v>0</v>
      </c>
      <c r="CX308">
        <f t="shared" si="176"/>
        <v>0</v>
      </c>
      <c r="DA308">
        <f t="shared" si="177"/>
        <v>0</v>
      </c>
      <c r="DD308">
        <f t="shared" si="178"/>
        <v>0</v>
      </c>
      <c r="DG308">
        <f t="shared" si="179"/>
        <v>0</v>
      </c>
      <c r="DJ308">
        <f t="shared" si="180"/>
        <v>0</v>
      </c>
    </row>
    <row r="309" spans="4:114" x14ac:dyDescent="0.25">
      <c r="D309">
        <f t="shared" si="181"/>
        <v>307</v>
      </c>
      <c r="E309" s="1">
        <f t="shared" si="182"/>
        <v>1.673576388888889E-2</v>
      </c>
      <c r="F309" s="1">
        <v>0.97106899999999996</v>
      </c>
      <c r="G309">
        <f t="shared" si="150"/>
        <v>7.2813035385704169E-5</v>
      </c>
      <c r="I309" s="1">
        <v>0.55291699999999999</v>
      </c>
      <c r="J309">
        <f t="shared" si="151"/>
        <v>7.6594861111111106E-5</v>
      </c>
      <c r="M309">
        <f t="shared" si="152"/>
        <v>0</v>
      </c>
      <c r="P309">
        <f t="shared" si="153"/>
        <v>0</v>
      </c>
      <c r="S309">
        <f t="shared" si="154"/>
        <v>0</v>
      </c>
      <c r="V309">
        <f t="shared" si="155"/>
        <v>0</v>
      </c>
      <c r="Y309">
        <f t="shared" si="156"/>
        <v>0</v>
      </c>
      <c r="AB309">
        <f t="shared" si="183"/>
        <v>307</v>
      </c>
      <c r="AC309" s="1">
        <v>0.74642900000000001</v>
      </c>
      <c r="AD309">
        <f t="shared" si="157"/>
        <v>5.1747395833333319E-5</v>
      </c>
      <c r="AG309">
        <f t="shared" si="158"/>
        <v>0</v>
      </c>
      <c r="AJ309">
        <f t="shared" si="159"/>
        <v>0</v>
      </c>
      <c r="AM309">
        <f t="shared" si="160"/>
        <v>0</v>
      </c>
      <c r="AP309">
        <f t="shared" si="161"/>
        <v>0</v>
      </c>
      <c r="AS309">
        <f t="shared" si="162"/>
        <v>0</v>
      </c>
      <c r="AV309">
        <f t="shared" si="163"/>
        <v>0</v>
      </c>
      <c r="AY309">
        <f t="shared" si="184"/>
        <v>307</v>
      </c>
      <c r="AZ309" s="1">
        <v>0.30529800000000001</v>
      </c>
      <c r="BA309">
        <f t="shared" si="164"/>
        <v>2.1064548611111113E-5</v>
      </c>
      <c r="BD309">
        <f t="shared" si="165"/>
        <v>0</v>
      </c>
      <c r="BG309">
        <f t="shared" si="166"/>
        <v>0</v>
      </c>
      <c r="BJ309">
        <f t="shared" si="167"/>
        <v>0</v>
      </c>
      <c r="BM309">
        <f t="shared" si="168"/>
        <v>0</v>
      </c>
      <c r="BZ309">
        <f t="shared" si="185"/>
        <v>307</v>
      </c>
      <c r="CA309" s="1">
        <v>0.41271999999999998</v>
      </c>
      <c r="CB309">
        <f t="shared" si="169"/>
        <v>3.0818205944798299E-5</v>
      </c>
      <c r="CE309">
        <f t="shared" si="170"/>
        <v>0</v>
      </c>
      <c r="CH309">
        <f t="shared" si="171"/>
        <v>0</v>
      </c>
      <c r="CK309">
        <f t="shared" si="172"/>
        <v>0</v>
      </c>
      <c r="CN309">
        <f t="shared" si="173"/>
        <v>0</v>
      </c>
      <c r="CQ309">
        <f t="shared" si="174"/>
        <v>0</v>
      </c>
      <c r="CT309">
        <f t="shared" si="175"/>
        <v>0</v>
      </c>
      <c r="CX309">
        <f t="shared" si="176"/>
        <v>0</v>
      </c>
      <c r="DA309">
        <f t="shared" si="177"/>
        <v>0</v>
      </c>
      <c r="DD309">
        <f t="shared" si="178"/>
        <v>0</v>
      </c>
      <c r="DG309">
        <f t="shared" si="179"/>
        <v>0</v>
      </c>
      <c r="DJ309">
        <f t="shared" si="180"/>
        <v>0</v>
      </c>
    </row>
    <row r="310" spans="4:114" x14ac:dyDescent="0.25">
      <c r="D310">
        <f t="shared" si="181"/>
        <v>308</v>
      </c>
      <c r="E310" s="1">
        <f t="shared" si="182"/>
        <v>1.6790277777777779E-2</v>
      </c>
      <c r="F310" s="1">
        <v>0.97015399999999996</v>
      </c>
      <c r="G310">
        <f t="shared" si="150"/>
        <v>7.2675677990092011E-5</v>
      </c>
      <c r="I310" s="1">
        <v>0.55004900000000001</v>
      </c>
      <c r="J310">
        <f t="shared" si="151"/>
        <v>7.6192222222222223E-5</v>
      </c>
      <c r="M310">
        <f t="shared" si="152"/>
        <v>0</v>
      </c>
      <c r="P310">
        <f t="shared" si="153"/>
        <v>0</v>
      </c>
      <c r="S310">
        <f t="shared" si="154"/>
        <v>0</v>
      </c>
      <c r="V310">
        <f t="shared" si="155"/>
        <v>0</v>
      </c>
      <c r="Y310">
        <f t="shared" si="156"/>
        <v>0</v>
      </c>
      <c r="AB310">
        <f t="shared" si="183"/>
        <v>308</v>
      </c>
      <c r="AC310" s="1">
        <v>0.743896</v>
      </c>
      <c r="AD310">
        <f t="shared" si="157"/>
        <v>5.1567256944444443E-5</v>
      </c>
      <c r="AG310">
        <f t="shared" si="158"/>
        <v>0</v>
      </c>
      <c r="AJ310">
        <f t="shared" si="159"/>
        <v>0</v>
      </c>
      <c r="AM310">
        <f t="shared" si="160"/>
        <v>0</v>
      </c>
      <c r="AP310">
        <f t="shared" si="161"/>
        <v>0</v>
      </c>
      <c r="AS310">
        <f t="shared" si="162"/>
        <v>0</v>
      </c>
      <c r="AV310">
        <f t="shared" si="163"/>
        <v>0</v>
      </c>
      <c r="AY310">
        <f t="shared" si="184"/>
        <v>308</v>
      </c>
      <c r="AZ310" s="1">
        <v>0.30136099999999999</v>
      </c>
      <c r="BA310">
        <f t="shared" si="164"/>
        <v>2.0791145833333332E-5</v>
      </c>
      <c r="BD310">
        <f t="shared" si="165"/>
        <v>0</v>
      </c>
      <c r="BG310">
        <f t="shared" si="166"/>
        <v>0</v>
      </c>
      <c r="BJ310">
        <f t="shared" si="167"/>
        <v>0</v>
      </c>
      <c r="BM310">
        <f t="shared" si="168"/>
        <v>0</v>
      </c>
      <c r="BZ310">
        <f t="shared" si="185"/>
        <v>308</v>
      </c>
      <c r="CA310" s="1">
        <v>0.40890500000000002</v>
      </c>
      <c r="CB310">
        <f t="shared" si="169"/>
        <v>3.0533176220806794E-5</v>
      </c>
      <c r="CE310">
        <f t="shared" si="170"/>
        <v>0</v>
      </c>
      <c r="CH310">
        <f t="shared" si="171"/>
        <v>0</v>
      </c>
      <c r="CK310">
        <f t="shared" si="172"/>
        <v>0</v>
      </c>
      <c r="CN310">
        <f t="shared" si="173"/>
        <v>0</v>
      </c>
      <c r="CQ310">
        <f t="shared" si="174"/>
        <v>0</v>
      </c>
      <c r="CT310">
        <f t="shared" si="175"/>
        <v>0</v>
      </c>
      <c r="CX310">
        <f t="shared" si="176"/>
        <v>0</v>
      </c>
      <c r="DA310">
        <f t="shared" si="177"/>
        <v>0</v>
      </c>
      <c r="DD310">
        <f t="shared" si="178"/>
        <v>0</v>
      </c>
      <c r="DG310">
        <f t="shared" si="179"/>
        <v>0</v>
      </c>
      <c r="DJ310">
        <f t="shared" si="180"/>
        <v>0</v>
      </c>
    </row>
    <row r="311" spans="4:114" x14ac:dyDescent="0.25">
      <c r="D311">
        <f t="shared" si="181"/>
        <v>309</v>
      </c>
      <c r="E311" s="1">
        <f t="shared" si="182"/>
        <v>1.6844791666666668E-2</v>
      </c>
      <c r="F311" s="1">
        <v>0.96740700000000002</v>
      </c>
      <c r="G311">
        <f t="shared" si="150"/>
        <v>7.2515402689313514E-5</v>
      </c>
      <c r="I311" s="1">
        <v>0.54711900000000002</v>
      </c>
      <c r="J311">
        <f t="shared" si="151"/>
        <v>7.578104166666667E-5</v>
      </c>
      <c r="M311">
        <f t="shared" si="152"/>
        <v>0</v>
      </c>
      <c r="P311">
        <f t="shared" si="153"/>
        <v>0</v>
      </c>
      <c r="S311">
        <f t="shared" si="154"/>
        <v>0</v>
      </c>
      <c r="V311">
        <f t="shared" si="155"/>
        <v>0</v>
      </c>
      <c r="Y311">
        <f t="shared" si="156"/>
        <v>0</v>
      </c>
      <c r="AB311">
        <f t="shared" si="183"/>
        <v>309</v>
      </c>
      <c r="AC311" s="1">
        <v>0.74124100000000004</v>
      </c>
      <c r="AD311">
        <f t="shared" si="157"/>
        <v>5.1389270833333332E-5</v>
      </c>
      <c r="AG311">
        <f t="shared" si="158"/>
        <v>0</v>
      </c>
      <c r="AJ311">
        <f t="shared" si="159"/>
        <v>0</v>
      </c>
      <c r="AM311">
        <f t="shared" si="160"/>
        <v>0</v>
      </c>
      <c r="AP311">
        <f t="shared" si="161"/>
        <v>0</v>
      </c>
      <c r="AS311">
        <f t="shared" si="162"/>
        <v>0</v>
      </c>
      <c r="AV311">
        <f t="shared" si="163"/>
        <v>0</v>
      </c>
      <c r="AY311">
        <f t="shared" si="184"/>
        <v>309</v>
      </c>
      <c r="AZ311" s="1">
        <v>0.29742400000000002</v>
      </c>
      <c r="BA311">
        <f t="shared" si="164"/>
        <v>2.0519895833333334E-5</v>
      </c>
      <c r="BD311">
        <f t="shared" si="165"/>
        <v>0</v>
      </c>
      <c r="BG311">
        <f t="shared" si="166"/>
        <v>0</v>
      </c>
      <c r="BJ311">
        <f t="shared" si="167"/>
        <v>0</v>
      </c>
      <c r="BM311">
        <f t="shared" si="168"/>
        <v>0</v>
      </c>
      <c r="BZ311">
        <f t="shared" si="185"/>
        <v>309</v>
      </c>
      <c r="CA311" s="1">
        <v>0.40512100000000001</v>
      </c>
      <c r="CB311">
        <f t="shared" si="169"/>
        <v>3.0248146496815288E-5</v>
      </c>
      <c r="CE311">
        <f t="shared" si="170"/>
        <v>0</v>
      </c>
      <c r="CH311">
        <f t="shared" si="171"/>
        <v>0</v>
      </c>
      <c r="CK311">
        <f t="shared" si="172"/>
        <v>0</v>
      </c>
      <c r="CN311">
        <f t="shared" si="173"/>
        <v>0</v>
      </c>
      <c r="CQ311">
        <f t="shared" si="174"/>
        <v>0</v>
      </c>
      <c r="CT311">
        <f t="shared" si="175"/>
        <v>0</v>
      </c>
      <c r="CX311">
        <f t="shared" si="176"/>
        <v>0</v>
      </c>
      <c r="DA311">
        <f t="shared" si="177"/>
        <v>0</v>
      </c>
      <c r="DD311">
        <f t="shared" si="178"/>
        <v>0</v>
      </c>
      <c r="DG311">
        <f t="shared" si="179"/>
        <v>0</v>
      </c>
      <c r="DJ311">
        <f t="shared" si="180"/>
        <v>0</v>
      </c>
    </row>
    <row r="312" spans="4:114" x14ac:dyDescent="0.25">
      <c r="D312">
        <f t="shared" si="181"/>
        <v>310</v>
      </c>
      <c r="E312" s="1">
        <f t="shared" si="182"/>
        <v>1.6899305555555556E-2</v>
      </c>
      <c r="F312" s="1">
        <v>0.96588099999999999</v>
      </c>
      <c r="G312">
        <f t="shared" si="150"/>
        <v>7.2400925690021216E-5</v>
      </c>
      <c r="I312" s="1">
        <v>0.54412799999999995</v>
      </c>
      <c r="J312">
        <f t="shared" si="151"/>
        <v>7.5352986111111109E-5</v>
      </c>
      <c r="M312">
        <f t="shared" si="152"/>
        <v>0</v>
      </c>
      <c r="P312">
        <f t="shared" si="153"/>
        <v>0</v>
      </c>
      <c r="S312">
        <f t="shared" si="154"/>
        <v>0</v>
      </c>
      <c r="V312">
        <f t="shared" si="155"/>
        <v>0</v>
      </c>
      <c r="Y312">
        <f t="shared" si="156"/>
        <v>0</v>
      </c>
      <c r="AB312">
        <f t="shared" si="183"/>
        <v>310</v>
      </c>
      <c r="AC312" s="1">
        <v>0.73877000000000004</v>
      </c>
      <c r="AD312">
        <f t="shared" si="157"/>
        <v>5.1213402777777784E-5</v>
      </c>
      <c r="AG312">
        <f t="shared" si="158"/>
        <v>0</v>
      </c>
      <c r="AJ312">
        <f t="shared" si="159"/>
        <v>0</v>
      </c>
      <c r="AM312">
        <f t="shared" si="160"/>
        <v>0</v>
      </c>
      <c r="AP312">
        <f t="shared" si="161"/>
        <v>0</v>
      </c>
      <c r="AS312">
        <f t="shared" si="162"/>
        <v>0</v>
      </c>
      <c r="AV312">
        <f t="shared" si="163"/>
        <v>0</v>
      </c>
      <c r="AY312">
        <f t="shared" si="184"/>
        <v>310</v>
      </c>
      <c r="AZ312" s="1">
        <v>0.293549</v>
      </c>
      <c r="BA312">
        <f t="shared" si="164"/>
        <v>2.0249687499999999E-5</v>
      </c>
      <c r="BD312">
        <f t="shared" si="165"/>
        <v>0</v>
      </c>
      <c r="BG312">
        <f t="shared" si="166"/>
        <v>0</v>
      </c>
      <c r="BJ312">
        <f t="shared" si="167"/>
        <v>0</v>
      </c>
      <c r="BM312">
        <f t="shared" si="168"/>
        <v>0</v>
      </c>
      <c r="BZ312">
        <f t="shared" si="185"/>
        <v>310</v>
      </c>
      <c r="CA312" s="1">
        <v>0.401306</v>
      </c>
      <c r="CB312">
        <f t="shared" si="169"/>
        <v>2.9965404812455765E-5</v>
      </c>
      <c r="CE312">
        <f t="shared" si="170"/>
        <v>0</v>
      </c>
      <c r="CH312">
        <f t="shared" si="171"/>
        <v>0</v>
      </c>
      <c r="CK312">
        <f t="shared" si="172"/>
        <v>0</v>
      </c>
      <c r="CN312">
        <f t="shared" si="173"/>
        <v>0</v>
      </c>
      <c r="CQ312">
        <f t="shared" si="174"/>
        <v>0</v>
      </c>
      <c r="CT312">
        <f t="shared" si="175"/>
        <v>0</v>
      </c>
      <c r="CX312">
        <f t="shared" si="176"/>
        <v>0</v>
      </c>
      <c r="DA312">
        <f t="shared" si="177"/>
        <v>0</v>
      </c>
      <c r="DD312">
        <f t="shared" si="178"/>
        <v>0</v>
      </c>
      <c r="DG312">
        <f t="shared" si="179"/>
        <v>0</v>
      </c>
      <c r="DJ312">
        <f t="shared" si="180"/>
        <v>0</v>
      </c>
    </row>
    <row r="313" spans="4:114" x14ac:dyDescent="0.25">
      <c r="D313">
        <f t="shared" si="181"/>
        <v>311</v>
      </c>
      <c r="E313" s="1">
        <f t="shared" si="182"/>
        <v>1.6953819444444445E-2</v>
      </c>
      <c r="F313" s="1">
        <v>0.96435499999999996</v>
      </c>
      <c r="G313">
        <f t="shared" si="150"/>
        <v>7.2275008492569002E-5</v>
      </c>
      <c r="I313" s="1">
        <v>0.54095499999999996</v>
      </c>
      <c r="J313">
        <f t="shared" si="151"/>
        <v>7.4944027777777778E-5</v>
      </c>
      <c r="M313">
        <f t="shared" si="152"/>
        <v>0</v>
      </c>
      <c r="P313">
        <f t="shared" si="153"/>
        <v>0</v>
      </c>
      <c r="S313">
        <f t="shared" si="154"/>
        <v>0</v>
      </c>
      <c r="V313">
        <f t="shared" si="155"/>
        <v>0</v>
      </c>
      <c r="Y313">
        <f t="shared" si="156"/>
        <v>0</v>
      </c>
      <c r="AB313">
        <f t="shared" si="183"/>
        <v>311</v>
      </c>
      <c r="AC313" s="1">
        <v>0.73617600000000005</v>
      </c>
      <c r="AD313">
        <f t="shared" si="157"/>
        <v>5.1035381944444451E-5</v>
      </c>
      <c r="AG313">
        <f t="shared" si="158"/>
        <v>0</v>
      </c>
      <c r="AJ313">
        <f t="shared" si="159"/>
        <v>0</v>
      </c>
      <c r="AM313">
        <f t="shared" si="160"/>
        <v>0</v>
      </c>
      <c r="AP313">
        <f t="shared" si="161"/>
        <v>0</v>
      </c>
      <c r="AS313">
        <f t="shared" si="162"/>
        <v>0</v>
      </c>
      <c r="AV313">
        <f t="shared" si="163"/>
        <v>0</v>
      </c>
      <c r="AY313">
        <f t="shared" si="184"/>
        <v>311</v>
      </c>
      <c r="AZ313" s="1">
        <v>0.28964200000000001</v>
      </c>
      <c r="BA313">
        <f t="shared" si="164"/>
        <v>1.9979479166666668E-5</v>
      </c>
      <c r="BD313">
        <f t="shared" si="165"/>
        <v>0</v>
      </c>
      <c r="BG313">
        <f t="shared" si="166"/>
        <v>0</v>
      </c>
      <c r="BJ313">
        <f t="shared" si="167"/>
        <v>0</v>
      </c>
      <c r="BM313">
        <f t="shared" si="168"/>
        <v>0</v>
      </c>
      <c r="BZ313">
        <f t="shared" si="185"/>
        <v>311</v>
      </c>
      <c r="CA313" s="1">
        <v>0.39758300000000002</v>
      </c>
      <c r="CB313">
        <f t="shared" si="169"/>
        <v>2.9683825902335458E-5</v>
      </c>
      <c r="CE313">
        <f t="shared" si="170"/>
        <v>0</v>
      </c>
      <c r="CH313">
        <f t="shared" si="171"/>
        <v>0</v>
      </c>
      <c r="CK313">
        <f t="shared" si="172"/>
        <v>0</v>
      </c>
      <c r="CN313">
        <f t="shared" si="173"/>
        <v>0</v>
      </c>
      <c r="CQ313">
        <f t="shared" si="174"/>
        <v>0</v>
      </c>
      <c r="CT313">
        <f t="shared" si="175"/>
        <v>0</v>
      </c>
      <c r="CX313">
        <f t="shared" si="176"/>
        <v>0</v>
      </c>
      <c r="DA313">
        <f t="shared" si="177"/>
        <v>0</v>
      </c>
      <c r="DD313">
        <f t="shared" si="178"/>
        <v>0</v>
      </c>
      <c r="DG313">
        <f t="shared" si="179"/>
        <v>0</v>
      </c>
      <c r="DJ313">
        <f t="shared" si="180"/>
        <v>0</v>
      </c>
    </row>
    <row r="314" spans="4:114" x14ac:dyDescent="0.25">
      <c r="D314">
        <f t="shared" si="181"/>
        <v>312</v>
      </c>
      <c r="E314" s="1">
        <f t="shared" si="182"/>
        <v>1.7008333333333334E-2</v>
      </c>
      <c r="F314" s="1">
        <v>0.96252400000000005</v>
      </c>
      <c r="G314">
        <f t="shared" si="150"/>
        <v>7.2160569002123142E-5</v>
      </c>
      <c r="I314" s="1">
        <v>0.53823900000000002</v>
      </c>
      <c r="J314">
        <f t="shared" si="151"/>
        <v>7.4549791666666664E-5</v>
      </c>
      <c r="M314">
        <f t="shared" si="152"/>
        <v>0</v>
      </c>
      <c r="P314">
        <f t="shared" si="153"/>
        <v>0</v>
      </c>
      <c r="S314">
        <f t="shared" si="154"/>
        <v>0</v>
      </c>
      <c r="V314">
        <f t="shared" si="155"/>
        <v>0</v>
      </c>
      <c r="Y314">
        <f t="shared" si="156"/>
        <v>0</v>
      </c>
      <c r="AB314">
        <f t="shared" si="183"/>
        <v>312</v>
      </c>
      <c r="AC314" s="1">
        <v>0.73364300000000005</v>
      </c>
      <c r="AD314">
        <f t="shared" si="157"/>
        <v>5.0860520833333341E-5</v>
      </c>
      <c r="AG314">
        <f t="shared" si="158"/>
        <v>0</v>
      </c>
      <c r="AJ314">
        <f t="shared" si="159"/>
        <v>0</v>
      </c>
      <c r="AM314">
        <f t="shared" si="160"/>
        <v>0</v>
      </c>
      <c r="AP314">
        <f t="shared" si="161"/>
        <v>0</v>
      </c>
      <c r="AS314">
        <f t="shared" si="162"/>
        <v>0</v>
      </c>
      <c r="AV314">
        <f t="shared" si="163"/>
        <v>0</v>
      </c>
      <c r="AY314">
        <f t="shared" si="184"/>
        <v>312</v>
      </c>
      <c r="AZ314" s="1">
        <v>0.28576699999999999</v>
      </c>
      <c r="BA314">
        <f t="shared" si="164"/>
        <v>1.9708229166666666E-5</v>
      </c>
      <c r="BD314">
        <f t="shared" si="165"/>
        <v>0</v>
      </c>
      <c r="BG314">
        <f t="shared" si="166"/>
        <v>0</v>
      </c>
      <c r="BJ314">
        <f t="shared" si="167"/>
        <v>0</v>
      </c>
      <c r="BM314">
        <f t="shared" si="168"/>
        <v>0</v>
      </c>
      <c r="BZ314">
        <f t="shared" si="185"/>
        <v>312</v>
      </c>
      <c r="CA314" s="1">
        <v>0.39379900000000001</v>
      </c>
      <c r="CB314">
        <f t="shared" si="169"/>
        <v>2.9398796178343949E-5</v>
      </c>
      <c r="CE314">
        <f t="shared" si="170"/>
        <v>0</v>
      </c>
      <c r="CH314">
        <f t="shared" si="171"/>
        <v>0</v>
      </c>
      <c r="CK314">
        <f t="shared" si="172"/>
        <v>0</v>
      </c>
      <c r="CN314">
        <f t="shared" si="173"/>
        <v>0</v>
      </c>
      <c r="CQ314">
        <f t="shared" si="174"/>
        <v>0</v>
      </c>
      <c r="CT314">
        <f t="shared" si="175"/>
        <v>0</v>
      </c>
      <c r="CX314">
        <f t="shared" si="176"/>
        <v>0</v>
      </c>
      <c r="DA314">
        <f t="shared" si="177"/>
        <v>0</v>
      </c>
      <c r="DD314">
        <f t="shared" si="178"/>
        <v>0</v>
      </c>
      <c r="DG314">
        <f t="shared" si="179"/>
        <v>0</v>
      </c>
      <c r="DJ314">
        <f t="shared" si="180"/>
        <v>0</v>
      </c>
    </row>
    <row r="315" spans="4:114" x14ac:dyDescent="0.25">
      <c r="D315">
        <f t="shared" si="181"/>
        <v>313</v>
      </c>
      <c r="E315" s="1">
        <f t="shared" si="182"/>
        <v>1.7062847222222222E-2</v>
      </c>
      <c r="F315" s="1">
        <v>0.96130400000000005</v>
      </c>
      <c r="G315">
        <f t="shared" si="150"/>
        <v>7.2034651804670915E-5</v>
      </c>
      <c r="I315" s="1">
        <v>0.53527800000000003</v>
      </c>
      <c r="J315">
        <f t="shared" si="151"/>
        <v>7.4136527777777776E-5</v>
      </c>
      <c r="M315">
        <f t="shared" si="152"/>
        <v>0</v>
      </c>
      <c r="P315">
        <f t="shared" si="153"/>
        <v>0</v>
      </c>
      <c r="S315">
        <f t="shared" si="154"/>
        <v>0</v>
      </c>
      <c r="V315">
        <f t="shared" si="155"/>
        <v>0</v>
      </c>
      <c r="Y315">
        <f t="shared" si="156"/>
        <v>0</v>
      </c>
      <c r="AB315">
        <f t="shared" si="183"/>
        <v>313</v>
      </c>
      <c r="AC315" s="1">
        <v>0.73114000000000001</v>
      </c>
      <c r="AD315">
        <f t="shared" si="157"/>
        <v>5.0687777777777775E-5</v>
      </c>
      <c r="AG315">
        <f t="shared" si="158"/>
        <v>0</v>
      </c>
      <c r="AJ315">
        <f t="shared" si="159"/>
        <v>0</v>
      </c>
      <c r="AM315">
        <f t="shared" si="160"/>
        <v>0</v>
      </c>
      <c r="AP315">
        <f t="shared" si="161"/>
        <v>0</v>
      </c>
      <c r="AS315">
        <f t="shared" si="162"/>
        <v>0</v>
      </c>
      <c r="AV315">
        <f t="shared" si="163"/>
        <v>0</v>
      </c>
      <c r="AY315">
        <f t="shared" si="184"/>
        <v>313</v>
      </c>
      <c r="AZ315" s="1">
        <v>0.28183000000000002</v>
      </c>
      <c r="BA315">
        <f t="shared" si="164"/>
        <v>1.9433784722222222E-5</v>
      </c>
      <c r="BD315">
        <f t="shared" si="165"/>
        <v>0</v>
      </c>
      <c r="BG315">
        <f t="shared" si="166"/>
        <v>0</v>
      </c>
      <c r="BJ315">
        <f t="shared" si="167"/>
        <v>0</v>
      </c>
      <c r="BM315">
        <f t="shared" si="168"/>
        <v>0</v>
      </c>
      <c r="BZ315">
        <f t="shared" si="185"/>
        <v>313</v>
      </c>
      <c r="CA315" s="1">
        <v>0.389984</v>
      </c>
      <c r="CB315">
        <f t="shared" si="169"/>
        <v>2.911376645435244E-5</v>
      </c>
      <c r="CE315">
        <f t="shared" si="170"/>
        <v>0</v>
      </c>
      <c r="CH315">
        <f t="shared" si="171"/>
        <v>0</v>
      </c>
      <c r="CK315">
        <f t="shared" si="172"/>
        <v>0</v>
      </c>
      <c r="CN315">
        <f t="shared" si="173"/>
        <v>0</v>
      </c>
      <c r="CQ315">
        <f t="shared" si="174"/>
        <v>0</v>
      </c>
      <c r="CT315">
        <f t="shared" si="175"/>
        <v>0</v>
      </c>
      <c r="CX315">
        <f t="shared" si="176"/>
        <v>0</v>
      </c>
      <c r="DA315">
        <f t="shared" si="177"/>
        <v>0</v>
      </c>
      <c r="DD315">
        <f t="shared" si="178"/>
        <v>0</v>
      </c>
      <c r="DG315">
        <f t="shared" si="179"/>
        <v>0</v>
      </c>
      <c r="DJ315">
        <f t="shared" si="180"/>
        <v>0</v>
      </c>
    </row>
    <row r="316" spans="4:114" x14ac:dyDescent="0.25">
      <c r="D316">
        <f t="shared" si="181"/>
        <v>314</v>
      </c>
      <c r="E316" s="1">
        <f t="shared" si="182"/>
        <v>1.7117361111111111E-2</v>
      </c>
      <c r="F316" s="1">
        <v>0.95916699999999999</v>
      </c>
      <c r="G316">
        <f t="shared" si="150"/>
        <v>7.189729440905873E-5</v>
      </c>
      <c r="I316" s="1">
        <v>0.53228799999999998</v>
      </c>
      <c r="J316">
        <f t="shared" si="151"/>
        <v>7.3719027777777789E-5</v>
      </c>
      <c r="M316">
        <f t="shared" si="152"/>
        <v>0</v>
      </c>
      <c r="P316">
        <f t="shared" si="153"/>
        <v>0</v>
      </c>
      <c r="S316">
        <f t="shared" si="154"/>
        <v>0</v>
      </c>
      <c r="V316">
        <f t="shared" si="155"/>
        <v>0</v>
      </c>
      <c r="Y316">
        <f t="shared" si="156"/>
        <v>0</v>
      </c>
      <c r="AB316">
        <f t="shared" si="183"/>
        <v>314</v>
      </c>
      <c r="AC316" s="1">
        <v>0.72866799999999998</v>
      </c>
      <c r="AD316">
        <f t="shared" si="157"/>
        <v>5.0512951388888888E-5</v>
      </c>
      <c r="AG316">
        <f t="shared" si="158"/>
        <v>0</v>
      </c>
      <c r="AJ316">
        <f t="shared" si="159"/>
        <v>0</v>
      </c>
      <c r="AM316">
        <f t="shared" si="160"/>
        <v>0</v>
      </c>
      <c r="AP316">
        <f t="shared" si="161"/>
        <v>0</v>
      </c>
      <c r="AS316">
        <f t="shared" si="162"/>
        <v>0</v>
      </c>
      <c r="AV316">
        <f t="shared" si="163"/>
        <v>0</v>
      </c>
      <c r="AY316">
        <f t="shared" si="184"/>
        <v>314</v>
      </c>
      <c r="AZ316" s="1">
        <v>0.27786300000000003</v>
      </c>
      <c r="BA316">
        <f t="shared" si="164"/>
        <v>1.9165694444444444E-5</v>
      </c>
      <c r="BD316">
        <f t="shared" si="165"/>
        <v>0</v>
      </c>
      <c r="BG316">
        <f t="shared" si="166"/>
        <v>0</v>
      </c>
      <c r="BJ316">
        <f t="shared" si="167"/>
        <v>0</v>
      </c>
      <c r="BM316">
        <f t="shared" si="168"/>
        <v>0</v>
      </c>
      <c r="BZ316">
        <f t="shared" si="185"/>
        <v>314</v>
      </c>
      <c r="CA316" s="1">
        <v>0.38619999999999999</v>
      </c>
      <c r="CB316">
        <f t="shared" si="169"/>
        <v>2.8832187544232129E-5</v>
      </c>
      <c r="CE316">
        <f t="shared" si="170"/>
        <v>0</v>
      </c>
      <c r="CH316">
        <f t="shared" si="171"/>
        <v>0</v>
      </c>
      <c r="CK316">
        <f t="shared" si="172"/>
        <v>0</v>
      </c>
      <c r="CN316">
        <f t="shared" si="173"/>
        <v>0</v>
      </c>
      <c r="CQ316">
        <f t="shared" si="174"/>
        <v>0</v>
      </c>
      <c r="CT316">
        <f t="shared" si="175"/>
        <v>0</v>
      </c>
      <c r="CX316">
        <f t="shared" si="176"/>
        <v>0</v>
      </c>
      <c r="DA316">
        <f t="shared" si="177"/>
        <v>0</v>
      </c>
      <c r="DD316">
        <f t="shared" si="178"/>
        <v>0</v>
      </c>
      <c r="DG316">
        <f t="shared" si="179"/>
        <v>0</v>
      </c>
      <c r="DJ316">
        <f t="shared" si="180"/>
        <v>0</v>
      </c>
    </row>
    <row r="317" spans="4:114" x14ac:dyDescent="0.25">
      <c r="D317">
        <f t="shared" si="181"/>
        <v>315</v>
      </c>
      <c r="E317" s="1">
        <f t="shared" si="182"/>
        <v>1.7171875E-2</v>
      </c>
      <c r="F317" s="1">
        <v>0.95764199999999999</v>
      </c>
      <c r="G317">
        <f t="shared" si="150"/>
        <v>7.1794295116772814E-5</v>
      </c>
      <c r="I317" s="1">
        <v>0.52926600000000001</v>
      </c>
      <c r="J317">
        <f t="shared" si="151"/>
        <v>7.329937500000001E-5</v>
      </c>
      <c r="M317">
        <f t="shared" si="152"/>
        <v>0</v>
      </c>
      <c r="P317">
        <f t="shared" si="153"/>
        <v>0</v>
      </c>
      <c r="S317">
        <f t="shared" si="154"/>
        <v>0</v>
      </c>
      <c r="V317">
        <f t="shared" si="155"/>
        <v>0</v>
      </c>
      <c r="Y317">
        <f t="shared" si="156"/>
        <v>0</v>
      </c>
      <c r="AB317">
        <f t="shared" si="183"/>
        <v>315</v>
      </c>
      <c r="AC317" s="1">
        <v>0.726105</v>
      </c>
      <c r="AD317">
        <f t="shared" si="157"/>
        <v>5.0334930555555554E-5</v>
      </c>
      <c r="AG317">
        <f t="shared" si="158"/>
        <v>0</v>
      </c>
      <c r="AJ317">
        <f t="shared" si="159"/>
        <v>0</v>
      </c>
      <c r="AM317">
        <f t="shared" si="160"/>
        <v>0</v>
      </c>
      <c r="AP317">
        <f t="shared" si="161"/>
        <v>0</v>
      </c>
      <c r="AS317">
        <f t="shared" si="162"/>
        <v>0</v>
      </c>
      <c r="AV317">
        <f t="shared" si="163"/>
        <v>0</v>
      </c>
      <c r="AY317">
        <f t="shared" si="184"/>
        <v>315</v>
      </c>
      <c r="AZ317" s="1">
        <v>0.27410899999999999</v>
      </c>
      <c r="BA317">
        <f t="shared" si="164"/>
        <v>1.8897604166666669E-5</v>
      </c>
      <c r="BD317">
        <f t="shared" si="165"/>
        <v>0</v>
      </c>
      <c r="BG317">
        <f t="shared" si="166"/>
        <v>0</v>
      </c>
      <c r="BJ317">
        <f t="shared" si="167"/>
        <v>0</v>
      </c>
      <c r="BM317">
        <f t="shared" si="168"/>
        <v>0</v>
      </c>
      <c r="BZ317">
        <f t="shared" si="185"/>
        <v>315</v>
      </c>
      <c r="CA317" s="1">
        <v>0.38247700000000001</v>
      </c>
      <c r="CB317">
        <f t="shared" si="169"/>
        <v>2.8554021939136585E-5</v>
      </c>
      <c r="CE317">
        <f t="shared" si="170"/>
        <v>0</v>
      </c>
      <c r="CH317">
        <f t="shared" si="171"/>
        <v>0</v>
      </c>
      <c r="CK317">
        <f t="shared" si="172"/>
        <v>0</v>
      </c>
      <c r="CN317">
        <f t="shared" si="173"/>
        <v>0</v>
      </c>
      <c r="CQ317">
        <f t="shared" si="174"/>
        <v>0</v>
      </c>
      <c r="CT317">
        <f t="shared" si="175"/>
        <v>0</v>
      </c>
      <c r="CX317">
        <f t="shared" si="176"/>
        <v>0</v>
      </c>
      <c r="DA317">
        <f t="shared" si="177"/>
        <v>0</v>
      </c>
      <c r="DD317">
        <f t="shared" si="178"/>
        <v>0</v>
      </c>
      <c r="DG317">
        <f t="shared" si="179"/>
        <v>0</v>
      </c>
      <c r="DJ317">
        <f t="shared" si="180"/>
        <v>0</v>
      </c>
    </row>
    <row r="318" spans="4:114" x14ac:dyDescent="0.25">
      <c r="D318">
        <f t="shared" si="181"/>
        <v>316</v>
      </c>
      <c r="E318" s="1">
        <f t="shared" si="182"/>
        <v>1.7226388888888888E-2</v>
      </c>
      <c r="F318" s="1">
        <v>0.95642099999999997</v>
      </c>
      <c r="G318">
        <f t="shared" si="150"/>
        <v>7.1668377919320586E-5</v>
      </c>
      <c r="I318" s="1">
        <v>0.52624499999999996</v>
      </c>
      <c r="J318">
        <f t="shared" si="151"/>
        <v>7.2884027777777761E-5</v>
      </c>
      <c r="M318">
        <f t="shared" si="152"/>
        <v>0</v>
      </c>
      <c r="P318">
        <f t="shared" si="153"/>
        <v>0</v>
      </c>
      <c r="S318">
        <f t="shared" si="154"/>
        <v>0</v>
      </c>
      <c r="V318">
        <f t="shared" si="155"/>
        <v>0</v>
      </c>
      <c r="Y318">
        <f t="shared" si="156"/>
        <v>0</v>
      </c>
      <c r="AB318">
        <f t="shared" si="183"/>
        <v>316</v>
      </c>
      <c r="AC318" s="1">
        <v>0.72354099999999999</v>
      </c>
      <c r="AD318">
        <f t="shared" si="157"/>
        <v>5.0155833333333332E-5</v>
      </c>
      <c r="AG318">
        <f t="shared" si="158"/>
        <v>0</v>
      </c>
      <c r="AJ318">
        <f t="shared" si="159"/>
        <v>0</v>
      </c>
      <c r="AM318">
        <f t="shared" si="160"/>
        <v>0</v>
      </c>
      <c r="AP318">
        <f t="shared" si="161"/>
        <v>0</v>
      </c>
      <c r="AS318">
        <f t="shared" si="162"/>
        <v>0</v>
      </c>
      <c r="AV318">
        <f t="shared" si="163"/>
        <v>0</v>
      </c>
      <c r="AY318">
        <f t="shared" si="184"/>
        <v>316</v>
      </c>
      <c r="AZ318" s="1">
        <v>0.27014199999999999</v>
      </c>
      <c r="BA318">
        <f t="shared" si="164"/>
        <v>1.8627395833333331E-5</v>
      </c>
      <c r="BD318">
        <f t="shared" si="165"/>
        <v>0</v>
      </c>
      <c r="BG318">
        <f t="shared" si="166"/>
        <v>0</v>
      </c>
      <c r="BJ318">
        <f t="shared" si="167"/>
        <v>0</v>
      </c>
      <c r="BM318">
        <f t="shared" si="168"/>
        <v>0</v>
      </c>
      <c r="BZ318">
        <f t="shared" si="185"/>
        <v>316</v>
      </c>
      <c r="CA318" s="1">
        <v>0.37878400000000001</v>
      </c>
      <c r="CB318">
        <f t="shared" si="169"/>
        <v>2.8273568294409058E-5</v>
      </c>
      <c r="CE318">
        <f t="shared" si="170"/>
        <v>0</v>
      </c>
      <c r="CH318">
        <f t="shared" si="171"/>
        <v>0</v>
      </c>
      <c r="CK318">
        <f t="shared" si="172"/>
        <v>0</v>
      </c>
      <c r="CN318">
        <f t="shared" si="173"/>
        <v>0</v>
      </c>
      <c r="CQ318">
        <f t="shared" si="174"/>
        <v>0</v>
      </c>
      <c r="CT318">
        <f t="shared" si="175"/>
        <v>0</v>
      </c>
      <c r="CX318">
        <f t="shared" si="176"/>
        <v>0</v>
      </c>
      <c r="DA318">
        <f t="shared" si="177"/>
        <v>0</v>
      </c>
      <c r="DD318">
        <f t="shared" si="178"/>
        <v>0</v>
      </c>
      <c r="DG318">
        <f t="shared" si="179"/>
        <v>0</v>
      </c>
      <c r="DJ318">
        <f t="shared" si="180"/>
        <v>0</v>
      </c>
    </row>
    <row r="319" spans="4:114" x14ac:dyDescent="0.25">
      <c r="D319">
        <f t="shared" si="181"/>
        <v>317</v>
      </c>
      <c r="E319" s="1">
        <f t="shared" si="182"/>
        <v>1.7280902777777777E-2</v>
      </c>
      <c r="F319" s="1">
        <v>0.95428500000000005</v>
      </c>
      <c r="G319">
        <f t="shared" si="150"/>
        <v>7.1542460721868371E-5</v>
      </c>
      <c r="I319" s="1">
        <v>0.523285</v>
      </c>
      <c r="J319">
        <f t="shared" si="151"/>
        <v>7.2468680555555566E-5</v>
      </c>
      <c r="M319">
        <f t="shared" si="152"/>
        <v>0</v>
      </c>
      <c r="P319">
        <f t="shared" si="153"/>
        <v>0</v>
      </c>
      <c r="S319">
        <f t="shared" si="154"/>
        <v>0</v>
      </c>
      <c r="V319">
        <f t="shared" si="155"/>
        <v>0</v>
      </c>
      <c r="Y319">
        <f t="shared" si="156"/>
        <v>0</v>
      </c>
      <c r="AB319">
        <f t="shared" si="183"/>
        <v>317</v>
      </c>
      <c r="AC319" s="1">
        <v>0.720947</v>
      </c>
      <c r="AD319">
        <f t="shared" si="157"/>
        <v>4.9978888888888895E-5</v>
      </c>
      <c r="AG319">
        <f t="shared" si="158"/>
        <v>0</v>
      </c>
      <c r="AJ319">
        <f t="shared" si="159"/>
        <v>0</v>
      </c>
      <c r="AM319">
        <f t="shared" si="160"/>
        <v>0</v>
      </c>
      <c r="AP319">
        <f t="shared" si="161"/>
        <v>0</v>
      </c>
      <c r="AS319">
        <f t="shared" si="162"/>
        <v>0</v>
      </c>
      <c r="AV319">
        <f t="shared" si="163"/>
        <v>0</v>
      </c>
      <c r="AY319">
        <f t="shared" si="184"/>
        <v>317</v>
      </c>
      <c r="AZ319" s="1">
        <v>0.26632699999999998</v>
      </c>
      <c r="BA319">
        <f t="shared" si="164"/>
        <v>1.8360347222222221E-5</v>
      </c>
      <c r="BD319">
        <f t="shared" si="165"/>
        <v>0</v>
      </c>
      <c r="BG319">
        <f t="shared" si="166"/>
        <v>0</v>
      </c>
      <c r="BJ319">
        <f t="shared" si="167"/>
        <v>0</v>
      </c>
      <c r="BM319">
        <f t="shared" si="168"/>
        <v>0</v>
      </c>
      <c r="BZ319">
        <f t="shared" si="185"/>
        <v>317</v>
      </c>
      <c r="CA319" s="1">
        <v>0.375</v>
      </c>
      <c r="CB319">
        <f t="shared" si="169"/>
        <v>2.7990826610049535E-5</v>
      </c>
      <c r="CE319">
        <f t="shared" si="170"/>
        <v>0</v>
      </c>
      <c r="CH319">
        <f t="shared" si="171"/>
        <v>0</v>
      </c>
      <c r="CK319">
        <f t="shared" si="172"/>
        <v>0</v>
      </c>
      <c r="CN319">
        <f t="shared" si="173"/>
        <v>0</v>
      </c>
      <c r="CQ319">
        <f t="shared" si="174"/>
        <v>0</v>
      </c>
      <c r="CT319">
        <f t="shared" si="175"/>
        <v>0</v>
      </c>
      <c r="CX319">
        <f t="shared" si="176"/>
        <v>0</v>
      </c>
      <c r="DA319">
        <f t="shared" si="177"/>
        <v>0</v>
      </c>
      <c r="DD319">
        <f t="shared" si="178"/>
        <v>0</v>
      </c>
      <c r="DG319">
        <f t="shared" si="179"/>
        <v>0</v>
      </c>
      <c r="DJ319">
        <f t="shared" si="180"/>
        <v>0</v>
      </c>
    </row>
    <row r="320" spans="4:114" x14ac:dyDescent="0.25">
      <c r="D320">
        <f t="shared" si="181"/>
        <v>318</v>
      </c>
      <c r="E320" s="1">
        <f t="shared" si="182"/>
        <v>1.7335416666666669E-2</v>
      </c>
      <c r="F320" s="1">
        <v>0.95306400000000002</v>
      </c>
      <c r="G320">
        <f t="shared" si="150"/>
        <v>7.1427983722576073E-5</v>
      </c>
      <c r="I320" s="1">
        <v>0.52026399999999995</v>
      </c>
      <c r="J320">
        <f t="shared" si="151"/>
        <v>7.2053263888888886E-5</v>
      </c>
      <c r="M320">
        <f t="shared" si="152"/>
        <v>0</v>
      </c>
      <c r="P320">
        <f t="shared" si="153"/>
        <v>0</v>
      </c>
      <c r="S320">
        <f t="shared" si="154"/>
        <v>0</v>
      </c>
      <c r="V320">
        <f t="shared" si="155"/>
        <v>0</v>
      </c>
      <c r="Y320">
        <f t="shared" si="156"/>
        <v>0</v>
      </c>
      <c r="AB320">
        <f t="shared" si="183"/>
        <v>318</v>
      </c>
      <c r="AC320" s="1">
        <v>0.718445</v>
      </c>
      <c r="AD320">
        <f t="shared" si="157"/>
        <v>4.9802986111111111E-5</v>
      </c>
      <c r="AG320">
        <f t="shared" si="158"/>
        <v>0</v>
      </c>
      <c r="AJ320">
        <f t="shared" si="159"/>
        <v>0</v>
      </c>
      <c r="AM320">
        <f t="shared" si="160"/>
        <v>0</v>
      </c>
      <c r="AP320">
        <f t="shared" si="161"/>
        <v>0</v>
      </c>
      <c r="AS320">
        <f t="shared" si="162"/>
        <v>0</v>
      </c>
      <c r="AV320">
        <f t="shared" si="163"/>
        <v>0</v>
      </c>
      <c r="AY320">
        <f t="shared" si="184"/>
        <v>318</v>
      </c>
      <c r="AZ320" s="1">
        <v>0.26245099999999999</v>
      </c>
      <c r="BA320">
        <f t="shared" si="164"/>
        <v>1.809329861111111E-5</v>
      </c>
      <c r="BD320">
        <f t="shared" si="165"/>
        <v>0</v>
      </c>
      <c r="BG320">
        <f t="shared" si="166"/>
        <v>0</v>
      </c>
      <c r="BJ320">
        <f t="shared" si="167"/>
        <v>0</v>
      </c>
      <c r="BM320">
        <f t="shared" si="168"/>
        <v>0</v>
      </c>
      <c r="BZ320">
        <f t="shared" si="185"/>
        <v>318</v>
      </c>
      <c r="CA320" s="1">
        <v>0.37124600000000002</v>
      </c>
      <c r="CB320">
        <f t="shared" si="169"/>
        <v>2.7709247699929231E-5</v>
      </c>
      <c r="CE320">
        <f t="shared" si="170"/>
        <v>0</v>
      </c>
      <c r="CH320">
        <f t="shared" si="171"/>
        <v>0</v>
      </c>
      <c r="CK320">
        <f t="shared" si="172"/>
        <v>0</v>
      </c>
      <c r="CN320">
        <f t="shared" si="173"/>
        <v>0</v>
      </c>
      <c r="CQ320">
        <f t="shared" si="174"/>
        <v>0</v>
      </c>
      <c r="CT320">
        <f t="shared" si="175"/>
        <v>0</v>
      </c>
      <c r="CX320">
        <f t="shared" si="176"/>
        <v>0</v>
      </c>
      <c r="DA320">
        <f t="shared" si="177"/>
        <v>0</v>
      </c>
      <c r="DD320">
        <f t="shared" si="178"/>
        <v>0</v>
      </c>
      <c r="DG320">
        <f t="shared" si="179"/>
        <v>0</v>
      </c>
      <c r="DJ320">
        <f t="shared" si="180"/>
        <v>0</v>
      </c>
    </row>
    <row r="321" spans="4:114" x14ac:dyDescent="0.25">
      <c r="D321">
        <f t="shared" si="181"/>
        <v>319</v>
      </c>
      <c r="E321" s="1">
        <f t="shared" si="182"/>
        <v>1.7389930555555558E-2</v>
      </c>
      <c r="F321" s="1">
        <v>0.951233</v>
      </c>
      <c r="G321">
        <f t="shared" si="150"/>
        <v>7.1290626326963902E-5</v>
      </c>
      <c r="I321" s="1">
        <v>0.51730299999999996</v>
      </c>
      <c r="J321">
        <f t="shared" si="151"/>
        <v>7.1631527777777772E-5</v>
      </c>
      <c r="M321">
        <f t="shared" si="152"/>
        <v>0</v>
      </c>
      <c r="P321">
        <f t="shared" si="153"/>
        <v>0</v>
      </c>
      <c r="S321">
        <f t="shared" si="154"/>
        <v>0</v>
      </c>
      <c r="V321">
        <f t="shared" si="155"/>
        <v>0</v>
      </c>
      <c r="Y321">
        <f t="shared" si="156"/>
        <v>0</v>
      </c>
      <c r="AB321">
        <f t="shared" si="183"/>
        <v>319</v>
      </c>
      <c r="AC321" s="1">
        <v>0.71588099999999999</v>
      </c>
      <c r="AD321">
        <f t="shared" si="157"/>
        <v>4.9628124999999995E-5</v>
      </c>
      <c r="AG321">
        <f t="shared" si="158"/>
        <v>0</v>
      </c>
      <c r="AJ321">
        <f t="shared" si="159"/>
        <v>0</v>
      </c>
      <c r="AM321">
        <f t="shared" si="160"/>
        <v>0</v>
      </c>
      <c r="AP321">
        <f t="shared" si="161"/>
        <v>0</v>
      </c>
      <c r="AS321">
        <f t="shared" si="162"/>
        <v>0</v>
      </c>
      <c r="AV321">
        <f t="shared" si="163"/>
        <v>0</v>
      </c>
      <c r="AY321">
        <f t="shared" si="184"/>
        <v>319</v>
      </c>
      <c r="AZ321" s="1">
        <v>0.25863599999999998</v>
      </c>
      <c r="BA321">
        <f t="shared" si="164"/>
        <v>1.7827326388888888E-5</v>
      </c>
      <c r="BD321">
        <f t="shared" si="165"/>
        <v>0</v>
      </c>
      <c r="BG321">
        <f t="shared" si="166"/>
        <v>0</v>
      </c>
      <c r="BJ321">
        <f t="shared" si="167"/>
        <v>0</v>
      </c>
      <c r="BM321">
        <f t="shared" si="168"/>
        <v>0</v>
      </c>
      <c r="BZ321">
        <f t="shared" si="185"/>
        <v>319</v>
      </c>
      <c r="CA321" s="1">
        <v>0.36749300000000001</v>
      </c>
      <c r="CB321">
        <f t="shared" si="169"/>
        <v>2.7429956829440906E-5</v>
      </c>
      <c r="CE321">
        <f t="shared" si="170"/>
        <v>0</v>
      </c>
      <c r="CH321">
        <f t="shared" si="171"/>
        <v>0</v>
      </c>
      <c r="CK321">
        <f t="shared" si="172"/>
        <v>0</v>
      </c>
      <c r="CN321">
        <f t="shared" si="173"/>
        <v>0</v>
      </c>
      <c r="CQ321">
        <f t="shared" si="174"/>
        <v>0</v>
      </c>
      <c r="CT321">
        <f t="shared" si="175"/>
        <v>0</v>
      </c>
      <c r="CX321">
        <f t="shared" si="176"/>
        <v>0</v>
      </c>
      <c r="DA321">
        <f t="shared" si="177"/>
        <v>0</v>
      </c>
      <c r="DD321">
        <f t="shared" si="178"/>
        <v>0</v>
      </c>
      <c r="DG321">
        <f t="shared" si="179"/>
        <v>0</v>
      </c>
      <c r="DJ321">
        <f t="shared" si="180"/>
        <v>0</v>
      </c>
    </row>
    <row r="322" spans="4:114" x14ac:dyDescent="0.25">
      <c r="D322">
        <f t="shared" si="181"/>
        <v>320</v>
      </c>
      <c r="E322" s="1">
        <f t="shared" si="182"/>
        <v>1.7444444444444446E-2</v>
      </c>
      <c r="F322" s="1">
        <v>0.94940199999999997</v>
      </c>
      <c r="G322">
        <f t="shared" ref="G322:G385" si="186">(F322+F323)*1/2*0.212/0.785/3600</f>
        <v>7.1141828733191787E-5</v>
      </c>
      <c r="I322" s="1">
        <v>0.51419099999999995</v>
      </c>
      <c r="J322">
        <f t="shared" si="151"/>
        <v>7.1209791666666659E-5</v>
      </c>
      <c r="M322">
        <f t="shared" si="152"/>
        <v>0</v>
      </c>
      <c r="P322">
        <f t="shared" si="153"/>
        <v>0</v>
      </c>
      <c r="S322">
        <f t="shared" si="154"/>
        <v>0</v>
      </c>
      <c r="V322">
        <f t="shared" si="155"/>
        <v>0</v>
      </c>
      <c r="Y322">
        <f t="shared" si="156"/>
        <v>0</v>
      </c>
      <c r="AB322">
        <f t="shared" si="183"/>
        <v>320</v>
      </c>
      <c r="AC322" s="1">
        <v>0.71340899999999996</v>
      </c>
      <c r="AD322">
        <f t="shared" si="157"/>
        <v>4.9451180555555565E-5</v>
      </c>
      <c r="AG322">
        <f t="shared" si="158"/>
        <v>0</v>
      </c>
      <c r="AJ322">
        <f t="shared" si="159"/>
        <v>0</v>
      </c>
      <c r="AM322">
        <f t="shared" si="160"/>
        <v>0</v>
      </c>
      <c r="AP322">
        <f t="shared" si="161"/>
        <v>0</v>
      </c>
      <c r="AS322">
        <f t="shared" si="162"/>
        <v>0</v>
      </c>
      <c r="AV322">
        <f t="shared" si="163"/>
        <v>0</v>
      </c>
      <c r="AY322">
        <f t="shared" si="184"/>
        <v>320</v>
      </c>
      <c r="AZ322" s="1">
        <v>0.25479099999999999</v>
      </c>
      <c r="BA322">
        <f t="shared" si="164"/>
        <v>1.7557118055555557E-5</v>
      </c>
      <c r="BD322">
        <f t="shared" si="165"/>
        <v>0</v>
      </c>
      <c r="BG322">
        <f t="shared" si="166"/>
        <v>0</v>
      </c>
      <c r="BJ322">
        <f t="shared" si="167"/>
        <v>0</v>
      </c>
      <c r="BM322">
        <f t="shared" si="168"/>
        <v>0</v>
      </c>
      <c r="BZ322">
        <f t="shared" si="185"/>
        <v>320</v>
      </c>
      <c r="CA322" s="1">
        <v>0.36380000000000001</v>
      </c>
      <c r="CB322">
        <f t="shared" si="169"/>
        <v>2.7148340410474167E-5</v>
      </c>
      <c r="CE322">
        <f t="shared" si="170"/>
        <v>0</v>
      </c>
      <c r="CH322">
        <f t="shared" si="171"/>
        <v>0</v>
      </c>
      <c r="CK322">
        <f t="shared" si="172"/>
        <v>0</v>
      </c>
      <c r="CN322">
        <f t="shared" si="173"/>
        <v>0</v>
      </c>
      <c r="CQ322">
        <f t="shared" si="174"/>
        <v>0</v>
      </c>
      <c r="CT322">
        <f t="shared" si="175"/>
        <v>0</v>
      </c>
      <c r="CX322">
        <f t="shared" si="176"/>
        <v>0</v>
      </c>
      <c r="DA322">
        <f t="shared" si="177"/>
        <v>0</v>
      </c>
      <c r="DD322">
        <f t="shared" si="178"/>
        <v>0</v>
      </c>
      <c r="DG322">
        <f t="shared" si="179"/>
        <v>0</v>
      </c>
      <c r="DJ322">
        <f t="shared" si="180"/>
        <v>0</v>
      </c>
    </row>
    <row r="323" spans="4:114" x14ac:dyDescent="0.25">
      <c r="D323">
        <f t="shared" si="181"/>
        <v>321</v>
      </c>
      <c r="E323" s="1">
        <f t="shared" si="182"/>
        <v>1.7498958333333335E-2</v>
      </c>
      <c r="F323" s="1">
        <v>0.94726600000000005</v>
      </c>
      <c r="G323">
        <f t="shared" si="186"/>
        <v>7.0993031139419672E-5</v>
      </c>
      <c r="I323" s="1">
        <v>0.51122999999999996</v>
      </c>
      <c r="J323">
        <f t="shared" ref="J323:J386" si="187">(I323+I324)*1/2*0.3925/0.785/3600</f>
        <v>7.0794374999999993E-5</v>
      </c>
      <c r="M323">
        <f t="shared" ref="M323:M386" si="188">(L323+L324)*1/2*0.785/0.785/3600</f>
        <v>0</v>
      </c>
      <c r="P323">
        <f t="shared" ref="P323:P386" si="189">(O323+O324)*1/2*1.57/0.785/3600</f>
        <v>0</v>
      </c>
      <c r="S323">
        <f t="shared" ref="S323:S386" si="190">(R323+R324)*1/2*2.355/0.785/3600</f>
        <v>0</v>
      </c>
      <c r="V323">
        <f t="shared" ref="V323:V386" si="191">(U323+U324)*1/2*3.14/0.785/3600</f>
        <v>0</v>
      </c>
      <c r="Y323">
        <f t="shared" ref="Y323:Y386" si="192">(X323+X324)*1/2*3.925/0.785/3600</f>
        <v>0</v>
      </c>
      <c r="AB323">
        <f t="shared" si="183"/>
        <v>321</v>
      </c>
      <c r="AC323" s="1">
        <v>0.710785</v>
      </c>
      <c r="AD323">
        <f t="shared" ref="AD323:AD386" si="193">(AC323+AC324)*1/2*0.19625/0.785/3600</f>
        <v>4.9278472222222227E-5</v>
      </c>
      <c r="AG323">
        <f t="shared" ref="AG323:AG386" si="194">(AF323+AF324)*1/2*0.393/0.785/3600</f>
        <v>0</v>
      </c>
      <c r="AJ323">
        <f t="shared" ref="AJ323:AJ386" si="195">(AI323+AI324)*1/2*0.785/0.785/3600</f>
        <v>0</v>
      </c>
      <c r="AM323">
        <f t="shared" ref="AM323:AM386" si="196">(AL323+AL324)*1/2*1.57/0.785/3600</f>
        <v>0</v>
      </c>
      <c r="AP323">
        <f t="shared" ref="AP323:AP386" si="197">(AO323+AO324)*1/2*2.355/0.785/3600</f>
        <v>0</v>
      </c>
      <c r="AS323">
        <f t="shared" ref="AS323:AS386" si="198">(AR323+AR324)*1/2*3.16/0.785/3600</f>
        <v>0</v>
      </c>
      <c r="AV323">
        <f t="shared" ref="AV323:AV386" si="199">(AU323+AU324)*1/2*3.925/0.785/3600</f>
        <v>0</v>
      </c>
      <c r="AY323">
        <f t="shared" si="184"/>
        <v>321</v>
      </c>
      <c r="AZ323" s="1">
        <v>0.25085400000000002</v>
      </c>
      <c r="BA323">
        <f t="shared" ref="BA323:BA386" si="200">(AZ323+AZ324)*1/2*0.19625/0.785/3600</f>
        <v>1.7290104166666668E-5</v>
      </c>
      <c r="BD323">
        <f t="shared" ref="BD323:BD386" si="201">(BC323+BC324)*1/2*0.3925/0.785/3600</f>
        <v>0</v>
      </c>
      <c r="BG323">
        <f t="shared" ref="BG323:BG386" si="202">(BF323+BF324)*1/2*0.785/0.785/3600</f>
        <v>0</v>
      </c>
      <c r="BJ323">
        <f t="shared" ref="BJ323:BJ386" si="203">(BI323+BI324)*1/2*1.57/0.785/3600</f>
        <v>0</v>
      </c>
      <c r="BM323">
        <f t="shared" ref="BM323:BM386" si="204">(BL323+BL324)*1/2*2.355/0.785/3600</f>
        <v>0</v>
      </c>
      <c r="BZ323">
        <f t="shared" si="185"/>
        <v>321</v>
      </c>
      <c r="CA323" s="1">
        <v>0.359985</v>
      </c>
      <c r="CB323">
        <f t="shared" ref="CB323:CB386" si="205">(CA323+CA324)*1/2*0.212/0.785/3600</f>
        <v>2.6864473460721867E-5</v>
      </c>
      <c r="CE323">
        <f t="shared" ref="CE323:CE386" si="206">(CD323+CD324)*1/2*0.3925/0.785/3600</f>
        <v>0</v>
      </c>
      <c r="CH323">
        <f t="shared" ref="CH323:CH386" si="207">(CG323+CG324)*1/2*0.785/0.785/3600</f>
        <v>0</v>
      </c>
      <c r="CK323">
        <f t="shared" ref="CK323:CK386" si="208">(CJ323+CJ324)*1/2*1.57/0.785/3600</f>
        <v>0</v>
      </c>
      <c r="CN323">
        <f t="shared" ref="CN323:CN386" si="209">(CM323+CM324)*1/2*2.355/0.785/3600</f>
        <v>0</v>
      </c>
      <c r="CQ323">
        <f t="shared" ref="CQ323:CQ386" si="210">(CP323+CP324)*1/2*3.14/0.785/3600</f>
        <v>0</v>
      </c>
      <c r="CT323">
        <f t="shared" ref="CT323:CT386" si="211">(CS323+CS324)*1/2*3.925/0.785/3600</f>
        <v>0</v>
      </c>
      <c r="CX323">
        <f t="shared" ref="CX323:CX386" si="212">(CW323+CW324)*1/2*0.19625/0.785/3600</f>
        <v>0</v>
      </c>
      <c r="DA323">
        <f t="shared" ref="DA323:DA386" si="213">(CZ323+CZ324)*1/2*0.3925/0.8/3600</f>
        <v>0</v>
      </c>
      <c r="DD323">
        <f t="shared" ref="DD323:DD386" si="214">(DC323+DC324)*1/2*0.785/0.785/3600</f>
        <v>0</v>
      </c>
      <c r="DG323">
        <f t="shared" ref="DG323:DG386" si="215">(DF323+DF324)*1/2*1.57/0.785/3600</f>
        <v>0</v>
      </c>
      <c r="DJ323">
        <f t="shared" ref="DJ323:DJ386" si="216">(DI323+DI324)*1/2*2.355/0.785/3600</f>
        <v>0</v>
      </c>
    </row>
    <row r="324" spans="4:114" x14ac:dyDescent="0.25">
      <c r="D324">
        <f t="shared" ref="D324:D387" si="217">D323+1</f>
        <v>322</v>
      </c>
      <c r="E324" s="1">
        <f t="shared" ref="E324:E387" si="218">D324*0.19625/3600</f>
        <v>1.7553472222222224E-2</v>
      </c>
      <c r="F324" s="1">
        <v>0.94543500000000003</v>
      </c>
      <c r="G324">
        <f t="shared" si="186"/>
        <v>7.0889994338287318E-5</v>
      </c>
      <c r="I324" s="1">
        <v>0.50820900000000002</v>
      </c>
      <c r="J324">
        <f t="shared" si="187"/>
        <v>7.0374791666666657E-5</v>
      </c>
      <c r="M324">
        <f t="shared" si="188"/>
        <v>0</v>
      </c>
      <c r="P324">
        <f t="shared" si="189"/>
        <v>0</v>
      </c>
      <c r="S324">
        <f t="shared" si="190"/>
        <v>0</v>
      </c>
      <c r="V324">
        <f t="shared" si="191"/>
        <v>0</v>
      </c>
      <c r="Y324">
        <f t="shared" si="192"/>
        <v>0</v>
      </c>
      <c r="AB324">
        <f t="shared" ref="AB324:AB387" si="219">AB323+1</f>
        <v>322</v>
      </c>
      <c r="AC324" s="1">
        <v>0.70843500000000004</v>
      </c>
      <c r="AD324">
        <f t="shared" si="193"/>
        <v>4.910680555555555E-5</v>
      </c>
      <c r="AG324">
        <f t="shared" si="194"/>
        <v>0</v>
      </c>
      <c r="AJ324">
        <f t="shared" si="195"/>
        <v>0</v>
      </c>
      <c r="AM324">
        <f t="shared" si="196"/>
        <v>0</v>
      </c>
      <c r="AP324">
        <f t="shared" si="197"/>
        <v>0</v>
      </c>
      <c r="AS324">
        <f t="shared" si="198"/>
        <v>0</v>
      </c>
      <c r="AV324">
        <f t="shared" si="199"/>
        <v>0</v>
      </c>
      <c r="AY324">
        <f t="shared" ref="AY324:AY387" si="220">AY323+1</f>
        <v>322</v>
      </c>
      <c r="AZ324" s="1">
        <v>0.24710099999999999</v>
      </c>
      <c r="BA324">
        <f t="shared" si="200"/>
        <v>1.7026284722222222E-5</v>
      </c>
      <c r="BD324">
        <f t="shared" si="201"/>
        <v>0</v>
      </c>
      <c r="BG324">
        <f t="shared" si="202"/>
        <v>0</v>
      </c>
      <c r="BJ324">
        <f t="shared" si="203"/>
        <v>0</v>
      </c>
      <c r="BM324">
        <f t="shared" si="204"/>
        <v>0</v>
      </c>
      <c r="BZ324">
        <f t="shared" ref="BZ324:BZ387" si="221">BZ323+1</f>
        <v>322</v>
      </c>
      <c r="CA324" s="1">
        <v>0.35623199999999999</v>
      </c>
      <c r="CB324">
        <f t="shared" si="205"/>
        <v>2.6581769285208772E-5</v>
      </c>
      <c r="CE324">
        <f t="shared" si="206"/>
        <v>0</v>
      </c>
      <c r="CH324">
        <f t="shared" si="207"/>
        <v>0</v>
      </c>
      <c r="CK324">
        <f t="shared" si="208"/>
        <v>0</v>
      </c>
      <c r="CN324">
        <f t="shared" si="209"/>
        <v>0</v>
      </c>
      <c r="CQ324">
        <f t="shared" si="210"/>
        <v>0</v>
      </c>
      <c r="CT324">
        <f t="shared" si="211"/>
        <v>0</v>
      </c>
      <c r="CX324">
        <f t="shared" si="212"/>
        <v>0</v>
      </c>
      <c r="DA324">
        <f t="shared" si="213"/>
        <v>0</v>
      </c>
      <c r="DD324">
        <f t="shared" si="214"/>
        <v>0</v>
      </c>
      <c r="DG324">
        <f t="shared" si="215"/>
        <v>0</v>
      </c>
      <c r="DJ324">
        <f t="shared" si="216"/>
        <v>0</v>
      </c>
    </row>
    <row r="325" spans="4:114" x14ac:dyDescent="0.25">
      <c r="D325">
        <f t="shared" si="217"/>
        <v>323</v>
      </c>
      <c r="E325" s="1">
        <f t="shared" si="218"/>
        <v>1.7607986111111112E-2</v>
      </c>
      <c r="F325" s="1">
        <v>0.944519</v>
      </c>
      <c r="G325">
        <f t="shared" si="186"/>
        <v>7.0764077140835104E-5</v>
      </c>
      <c r="I325" s="1">
        <v>0.50518799999999997</v>
      </c>
      <c r="J325">
        <f t="shared" si="187"/>
        <v>6.9950972222222223E-5</v>
      </c>
      <c r="M325">
        <f t="shared" si="188"/>
        <v>0</v>
      </c>
      <c r="P325">
        <f t="shared" si="189"/>
        <v>0</v>
      </c>
      <c r="S325">
        <f t="shared" si="190"/>
        <v>0</v>
      </c>
      <c r="V325">
        <f t="shared" si="191"/>
        <v>0</v>
      </c>
      <c r="Y325">
        <f t="shared" si="192"/>
        <v>0</v>
      </c>
      <c r="AB325">
        <f t="shared" si="219"/>
        <v>323</v>
      </c>
      <c r="AC325" s="1">
        <v>0.70584100000000005</v>
      </c>
      <c r="AD325">
        <f t="shared" si="193"/>
        <v>4.8927743055555556E-5</v>
      </c>
      <c r="AG325">
        <f t="shared" si="194"/>
        <v>0</v>
      </c>
      <c r="AJ325">
        <f t="shared" si="195"/>
        <v>0</v>
      </c>
      <c r="AM325">
        <f t="shared" si="196"/>
        <v>0</v>
      </c>
      <c r="AP325">
        <f t="shared" si="197"/>
        <v>0</v>
      </c>
      <c r="AS325">
        <f t="shared" si="198"/>
        <v>0</v>
      </c>
      <c r="AV325">
        <f t="shared" si="199"/>
        <v>0</v>
      </c>
      <c r="AY325">
        <f t="shared" si="220"/>
        <v>323</v>
      </c>
      <c r="AZ325" s="1">
        <v>0.243256</v>
      </c>
      <c r="BA325">
        <f t="shared" si="200"/>
        <v>1.6761354166666668E-5</v>
      </c>
      <c r="BD325">
        <f t="shared" si="201"/>
        <v>0</v>
      </c>
      <c r="BG325">
        <f t="shared" si="202"/>
        <v>0</v>
      </c>
      <c r="BJ325">
        <f t="shared" si="203"/>
        <v>0</v>
      </c>
      <c r="BM325">
        <f t="shared" si="204"/>
        <v>0</v>
      </c>
      <c r="BZ325">
        <f t="shared" si="221"/>
        <v>323</v>
      </c>
      <c r="CA325" s="1">
        <v>0.35244799999999998</v>
      </c>
      <c r="CB325">
        <f t="shared" si="205"/>
        <v>2.6299027600849252E-5</v>
      </c>
      <c r="CE325">
        <f t="shared" si="206"/>
        <v>0</v>
      </c>
      <c r="CH325">
        <f t="shared" si="207"/>
        <v>0</v>
      </c>
      <c r="CK325">
        <f t="shared" si="208"/>
        <v>0</v>
      </c>
      <c r="CN325">
        <f t="shared" si="209"/>
        <v>0</v>
      </c>
      <c r="CQ325">
        <f t="shared" si="210"/>
        <v>0</v>
      </c>
      <c r="CT325">
        <f t="shared" si="211"/>
        <v>0</v>
      </c>
      <c r="CX325">
        <f t="shared" si="212"/>
        <v>0</v>
      </c>
      <c r="DA325">
        <f t="shared" si="213"/>
        <v>0</v>
      </c>
      <c r="DD325">
        <f t="shared" si="214"/>
        <v>0</v>
      </c>
      <c r="DG325">
        <f t="shared" si="215"/>
        <v>0</v>
      </c>
      <c r="DJ325">
        <f t="shared" si="216"/>
        <v>0</v>
      </c>
    </row>
    <row r="326" spans="4:114" x14ac:dyDescent="0.25">
      <c r="D326">
        <f t="shared" si="217"/>
        <v>324</v>
      </c>
      <c r="E326" s="1">
        <f t="shared" si="218"/>
        <v>1.7662500000000001E-2</v>
      </c>
      <c r="F326" s="1">
        <v>0.94207799999999997</v>
      </c>
      <c r="G326">
        <f t="shared" si="186"/>
        <v>7.0626719745222919E-5</v>
      </c>
      <c r="I326" s="1">
        <v>0.50210600000000005</v>
      </c>
      <c r="J326">
        <f t="shared" si="187"/>
        <v>6.952708333333333E-5</v>
      </c>
      <c r="M326">
        <f t="shared" si="188"/>
        <v>0</v>
      </c>
      <c r="P326">
        <f t="shared" si="189"/>
        <v>0</v>
      </c>
      <c r="S326">
        <f t="shared" si="190"/>
        <v>0</v>
      </c>
      <c r="V326">
        <f t="shared" si="191"/>
        <v>0</v>
      </c>
      <c r="Y326">
        <f t="shared" si="192"/>
        <v>0</v>
      </c>
      <c r="AB326">
        <f t="shared" si="219"/>
        <v>324</v>
      </c>
      <c r="AC326" s="1">
        <v>0.70327799999999996</v>
      </c>
      <c r="AD326">
        <f t="shared" si="193"/>
        <v>4.8749722222222209E-5</v>
      </c>
      <c r="AG326">
        <f t="shared" si="194"/>
        <v>0</v>
      </c>
      <c r="AJ326">
        <f t="shared" si="195"/>
        <v>0</v>
      </c>
      <c r="AM326">
        <f t="shared" si="196"/>
        <v>0</v>
      </c>
      <c r="AP326">
        <f t="shared" si="197"/>
        <v>0</v>
      </c>
      <c r="AS326">
        <f t="shared" si="198"/>
        <v>0</v>
      </c>
      <c r="AV326">
        <f t="shared" si="199"/>
        <v>0</v>
      </c>
      <c r="AY326">
        <f t="shared" si="220"/>
        <v>324</v>
      </c>
      <c r="AZ326" s="1">
        <v>0.23947099999999999</v>
      </c>
      <c r="BA326">
        <f t="shared" si="200"/>
        <v>1.6500659722222223E-5</v>
      </c>
      <c r="BD326">
        <f t="shared" si="201"/>
        <v>0</v>
      </c>
      <c r="BG326">
        <f t="shared" si="202"/>
        <v>0</v>
      </c>
      <c r="BJ326">
        <f t="shared" si="203"/>
        <v>0</v>
      </c>
      <c r="BM326">
        <f t="shared" si="204"/>
        <v>0</v>
      </c>
      <c r="BZ326">
        <f t="shared" si="221"/>
        <v>324</v>
      </c>
      <c r="CA326" s="1">
        <v>0.348694</v>
      </c>
      <c r="CB326">
        <f t="shared" si="205"/>
        <v>2.6018573956121726E-5</v>
      </c>
      <c r="CE326">
        <f t="shared" si="206"/>
        <v>0</v>
      </c>
      <c r="CH326">
        <f t="shared" si="207"/>
        <v>0</v>
      </c>
      <c r="CK326">
        <f t="shared" si="208"/>
        <v>0</v>
      </c>
      <c r="CN326">
        <f t="shared" si="209"/>
        <v>0</v>
      </c>
      <c r="CQ326">
        <f t="shared" si="210"/>
        <v>0</v>
      </c>
      <c r="CT326">
        <f t="shared" si="211"/>
        <v>0</v>
      </c>
      <c r="CX326">
        <f t="shared" si="212"/>
        <v>0</v>
      </c>
      <c r="DA326">
        <f t="shared" si="213"/>
        <v>0</v>
      </c>
      <c r="DD326">
        <f t="shared" si="214"/>
        <v>0</v>
      </c>
      <c r="DG326">
        <f t="shared" si="215"/>
        <v>0</v>
      </c>
      <c r="DJ326">
        <f t="shared" si="216"/>
        <v>0</v>
      </c>
    </row>
    <row r="327" spans="4:114" x14ac:dyDescent="0.25">
      <c r="D327">
        <f t="shared" si="217"/>
        <v>325</v>
      </c>
      <c r="E327" s="1">
        <f t="shared" si="218"/>
        <v>1.771701388888889E-2</v>
      </c>
      <c r="F327" s="1">
        <v>0.94085700000000005</v>
      </c>
      <c r="G327">
        <f t="shared" si="186"/>
        <v>7.0512242745930634E-5</v>
      </c>
      <c r="I327" s="1">
        <v>0.49908400000000003</v>
      </c>
      <c r="J327">
        <f t="shared" si="187"/>
        <v>6.9103194444444452E-5</v>
      </c>
      <c r="M327">
        <f t="shared" si="188"/>
        <v>0</v>
      </c>
      <c r="P327">
        <f t="shared" si="189"/>
        <v>0</v>
      </c>
      <c r="S327">
        <f t="shared" si="190"/>
        <v>0</v>
      </c>
      <c r="V327">
        <f t="shared" si="191"/>
        <v>0</v>
      </c>
      <c r="Y327">
        <f t="shared" si="192"/>
        <v>0</v>
      </c>
      <c r="AB327">
        <f t="shared" si="219"/>
        <v>325</v>
      </c>
      <c r="AC327" s="1">
        <v>0.70071399999999995</v>
      </c>
      <c r="AD327">
        <f t="shared" si="193"/>
        <v>4.8571701388888883E-5</v>
      </c>
      <c r="AG327">
        <f t="shared" si="194"/>
        <v>0</v>
      </c>
      <c r="AJ327">
        <f t="shared" si="195"/>
        <v>0</v>
      </c>
      <c r="AM327">
        <f t="shared" si="196"/>
        <v>0</v>
      </c>
      <c r="AP327">
        <f t="shared" si="197"/>
        <v>0</v>
      </c>
      <c r="AS327">
        <f t="shared" si="198"/>
        <v>0</v>
      </c>
      <c r="AV327">
        <f t="shared" si="199"/>
        <v>0</v>
      </c>
      <c r="AY327">
        <f t="shared" si="220"/>
        <v>325</v>
      </c>
      <c r="AZ327" s="1">
        <v>0.23574800000000001</v>
      </c>
      <c r="BA327">
        <f t="shared" si="200"/>
        <v>1.6236840277777777E-5</v>
      </c>
      <c r="BD327">
        <f t="shared" si="201"/>
        <v>0</v>
      </c>
      <c r="BG327">
        <f t="shared" si="202"/>
        <v>0</v>
      </c>
      <c r="BJ327">
        <f t="shared" si="203"/>
        <v>0</v>
      </c>
      <c r="BM327">
        <f t="shared" si="204"/>
        <v>0</v>
      </c>
      <c r="BZ327">
        <f t="shared" si="221"/>
        <v>325</v>
      </c>
      <c r="CA327" s="1">
        <v>0.34497100000000003</v>
      </c>
      <c r="CB327">
        <f t="shared" si="205"/>
        <v>2.5738120311394199E-5</v>
      </c>
      <c r="CE327">
        <f t="shared" si="206"/>
        <v>0</v>
      </c>
      <c r="CH327">
        <f t="shared" si="207"/>
        <v>0</v>
      </c>
      <c r="CK327">
        <f t="shared" si="208"/>
        <v>0</v>
      </c>
      <c r="CN327">
        <f t="shared" si="209"/>
        <v>0</v>
      </c>
      <c r="CQ327">
        <f t="shared" si="210"/>
        <v>0</v>
      </c>
      <c r="CT327">
        <f t="shared" si="211"/>
        <v>0</v>
      </c>
      <c r="CX327">
        <f t="shared" si="212"/>
        <v>0</v>
      </c>
      <c r="DA327">
        <f t="shared" si="213"/>
        <v>0</v>
      </c>
      <c r="DD327">
        <f t="shared" si="214"/>
        <v>0</v>
      </c>
      <c r="DG327">
        <f t="shared" si="215"/>
        <v>0</v>
      </c>
      <c r="DJ327">
        <f t="shared" si="216"/>
        <v>0</v>
      </c>
    </row>
    <row r="328" spans="4:114" x14ac:dyDescent="0.25">
      <c r="D328">
        <f t="shared" si="217"/>
        <v>326</v>
      </c>
      <c r="E328" s="1">
        <f t="shared" si="218"/>
        <v>1.7771527777777778E-2</v>
      </c>
      <c r="F328" s="1">
        <v>0.93902600000000003</v>
      </c>
      <c r="G328">
        <f t="shared" si="186"/>
        <v>7.038632554847842E-5</v>
      </c>
      <c r="I328" s="1">
        <v>0.496002</v>
      </c>
      <c r="J328">
        <f t="shared" si="187"/>
        <v>6.8685763888888881E-5</v>
      </c>
      <c r="M328">
        <f t="shared" si="188"/>
        <v>0</v>
      </c>
      <c r="P328">
        <f t="shared" si="189"/>
        <v>0</v>
      </c>
      <c r="S328">
        <f t="shared" si="190"/>
        <v>0</v>
      </c>
      <c r="V328">
        <f t="shared" si="191"/>
        <v>0</v>
      </c>
      <c r="Y328">
        <f t="shared" si="192"/>
        <v>0</v>
      </c>
      <c r="AB328">
        <f t="shared" si="219"/>
        <v>326</v>
      </c>
      <c r="AC328" s="1">
        <v>0.69815099999999997</v>
      </c>
      <c r="AD328">
        <f t="shared" si="193"/>
        <v>4.8397916666666676E-5</v>
      </c>
      <c r="AG328">
        <f t="shared" si="194"/>
        <v>0</v>
      </c>
      <c r="AJ328">
        <f t="shared" si="195"/>
        <v>0</v>
      </c>
      <c r="AM328">
        <f t="shared" si="196"/>
        <v>0</v>
      </c>
      <c r="AP328">
        <f t="shared" si="197"/>
        <v>0</v>
      </c>
      <c r="AS328">
        <f t="shared" si="198"/>
        <v>0</v>
      </c>
      <c r="AV328">
        <f t="shared" si="199"/>
        <v>0</v>
      </c>
      <c r="AY328">
        <f t="shared" si="220"/>
        <v>326</v>
      </c>
      <c r="AZ328" s="1">
        <v>0.231873</v>
      </c>
      <c r="BA328">
        <f t="shared" si="200"/>
        <v>1.5970868055555555E-5</v>
      </c>
      <c r="BD328">
        <f t="shared" si="201"/>
        <v>0</v>
      </c>
      <c r="BG328">
        <f t="shared" si="202"/>
        <v>0</v>
      </c>
      <c r="BJ328">
        <f t="shared" si="203"/>
        <v>0</v>
      </c>
      <c r="BM328">
        <f t="shared" si="204"/>
        <v>0</v>
      </c>
      <c r="BZ328">
        <f t="shared" si="221"/>
        <v>326</v>
      </c>
      <c r="CA328" s="1">
        <v>0.34121699999999999</v>
      </c>
      <c r="CB328">
        <f t="shared" si="205"/>
        <v>2.5455378627034679E-5</v>
      </c>
      <c r="CE328">
        <f t="shared" si="206"/>
        <v>0</v>
      </c>
      <c r="CH328">
        <f t="shared" si="207"/>
        <v>0</v>
      </c>
      <c r="CK328">
        <f t="shared" si="208"/>
        <v>0</v>
      </c>
      <c r="CN328">
        <f t="shared" si="209"/>
        <v>0</v>
      </c>
      <c r="CQ328">
        <f t="shared" si="210"/>
        <v>0</v>
      </c>
      <c r="CT328">
        <f t="shared" si="211"/>
        <v>0</v>
      </c>
      <c r="CX328">
        <f t="shared" si="212"/>
        <v>0</v>
      </c>
      <c r="DA328">
        <f t="shared" si="213"/>
        <v>0</v>
      </c>
      <c r="DD328">
        <f t="shared" si="214"/>
        <v>0</v>
      </c>
      <c r="DG328">
        <f t="shared" si="215"/>
        <v>0</v>
      </c>
      <c r="DJ328">
        <f t="shared" si="216"/>
        <v>0</v>
      </c>
    </row>
    <row r="329" spans="4:114" x14ac:dyDescent="0.25">
      <c r="D329">
        <f t="shared" si="217"/>
        <v>327</v>
      </c>
      <c r="E329" s="1">
        <f t="shared" si="218"/>
        <v>1.7826041666666667E-2</v>
      </c>
      <c r="F329" s="1">
        <v>0.9375</v>
      </c>
      <c r="G329">
        <f t="shared" si="186"/>
        <v>7.0260408351026165E-5</v>
      </c>
      <c r="I329" s="1">
        <v>0.49307299999999998</v>
      </c>
      <c r="J329">
        <f t="shared" si="187"/>
        <v>6.8259791666666682E-5</v>
      </c>
      <c r="M329">
        <f t="shared" si="188"/>
        <v>0</v>
      </c>
      <c r="P329">
        <f t="shared" si="189"/>
        <v>0</v>
      </c>
      <c r="S329">
        <f t="shared" si="190"/>
        <v>0</v>
      </c>
      <c r="V329">
        <f t="shared" si="191"/>
        <v>0</v>
      </c>
      <c r="Y329">
        <f t="shared" si="192"/>
        <v>0</v>
      </c>
      <c r="AB329">
        <f t="shared" si="219"/>
        <v>327</v>
      </c>
      <c r="AC329" s="1">
        <v>0.69570900000000002</v>
      </c>
      <c r="AD329">
        <f t="shared" si="193"/>
        <v>4.8228368055555563E-5</v>
      </c>
      <c r="AG329">
        <f t="shared" si="194"/>
        <v>0</v>
      </c>
      <c r="AJ329">
        <f t="shared" si="195"/>
        <v>0</v>
      </c>
      <c r="AM329">
        <f t="shared" si="196"/>
        <v>0</v>
      </c>
      <c r="AP329">
        <f t="shared" si="197"/>
        <v>0</v>
      </c>
      <c r="AS329">
        <f t="shared" si="198"/>
        <v>0</v>
      </c>
      <c r="AV329">
        <f t="shared" si="199"/>
        <v>0</v>
      </c>
      <c r="AY329">
        <f t="shared" si="220"/>
        <v>327</v>
      </c>
      <c r="AZ329" s="1">
        <v>0.22808800000000001</v>
      </c>
      <c r="BA329">
        <f t="shared" si="200"/>
        <v>1.5709131944444447E-5</v>
      </c>
      <c r="BD329">
        <f t="shared" si="201"/>
        <v>0</v>
      </c>
      <c r="BG329">
        <f t="shared" si="202"/>
        <v>0</v>
      </c>
      <c r="BJ329">
        <f t="shared" si="203"/>
        <v>0</v>
      </c>
      <c r="BM329">
        <f t="shared" si="204"/>
        <v>0</v>
      </c>
      <c r="BZ329">
        <f t="shared" si="221"/>
        <v>327</v>
      </c>
      <c r="CA329" s="1">
        <v>0.33743299999999998</v>
      </c>
      <c r="CB329">
        <f t="shared" si="205"/>
        <v>2.5177213021939135E-5</v>
      </c>
      <c r="CE329">
        <f t="shared" si="206"/>
        <v>0</v>
      </c>
      <c r="CH329">
        <f t="shared" si="207"/>
        <v>0</v>
      </c>
      <c r="CK329">
        <f t="shared" si="208"/>
        <v>0</v>
      </c>
      <c r="CN329">
        <f t="shared" si="209"/>
        <v>0</v>
      </c>
      <c r="CQ329">
        <f t="shared" si="210"/>
        <v>0</v>
      </c>
      <c r="CT329">
        <f t="shared" si="211"/>
        <v>0</v>
      </c>
      <c r="CX329">
        <f t="shared" si="212"/>
        <v>0</v>
      </c>
      <c r="DA329">
        <f t="shared" si="213"/>
        <v>0</v>
      </c>
      <c r="DD329">
        <f t="shared" si="214"/>
        <v>0</v>
      </c>
      <c r="DG329">
        <f t="shared" si="215"/>
        <v>0</v>
      </c>
      <c r="DJ329">
        <f t="shared" si="216"/>
        <v>0</v>
      </c>
    </row>
    <row r="330" spans="4:114" x14ac:dyDescent="0.25">
      <c r="D330">
        <f t="shared" si="217"/>
        <v>328</v>
      </c>
      <c r="E330" s="1">
        <f t="shared" si="218"/>
        <v>1.7880555555555556E-2</v>
      </c>
      <c r="F330" s="1">
        <v>0.93566899999999997</v>
      </c>
      <c r="G330">
        <f t="shared" si="186"/>
        <v>7.0157371549893838E-5</v>
      </c>
      <c r="I330" s="1">
        <v>0.48986800000000003</v>
      </c>
      <c r="J330">
        <f t="shared" si="187"/>
        <v>6.7835902777777776E-5</v>
      </c>
      <c r="M330">
        <f t="shared" si="188"/>
        <v>0</v>
      </c>
      <c r="P330">
        <f t="shared" si="189"/>
        <v>0</v>
      </c>
      <c r="S330">
        <f t="shared" si="190"/>
        <v>0</v>
      </c>
      <c r="V330">
        <f t="shared" si="191"/>
        <v>0</v>
      </c>
      <c r="Y330">
        <f t="shared" si="192"/>
        <v>0</v>
      </c>
      <c r="AB330">
        <f t="shared" si="219"/>
        <v>328</v>
      </c>
      <c r="AC330" s="1">
        <v>0.693268</v>
      </c>
      <c r="AD330">
        <f t="shared" si="193"/>
        <v>4.8055659722222218E-5</v>
      </c>
      <c r="AG330">
        <f t="shared" si="194"/>
        <v>0</v>
      </c>
      <c r="AJ330">
        <f t="shared" si="195"/>
        <v>0</v>
      </c>
      <c r="AM330">
        <f t="shared" si="196"/>
        <v>0</v>
      </c>
      <c r="AP330">
        <f t="shared" si="197"/>
        <v>0</v>
      </c>
      <c r="AS330">
        <f t="shared" si="198"/>
        <v>0</v>
      </c>
      <c r="AV330">
        <f t="shared" si="199"/>
        <v>0</v>
      </c>
      <c r="AY330">
        <f t="shared" si="220"/>
        <v>328</v>
      </c>
      <c r="AZ330" s="1">
        <v>0.22433500000000001</v>
      </c>
      <c r="BA330">
        <f t="shared" si="200"/>
        <v>1.5445312500000004E-5</v>
      </c>
      <c r="BD330">
        <f t="shared" si="201"/>
        <v>0</v>
      </c>
      <c r="BG330">
        <f t="shared" si="202"/>
        <v>0</v>
      </c>
      <c r="BJ330">
        <f t="shared" si="203"/>
        <v>0</v>
      </c>
      <c r="BM330">
        <f t="shared" si="204"/>
        <v>0</v>
      </c>
      <c r="BZ330">
        <f t="shared" si="221"/>
        <v>328</v>
      </c>
      <c r="CA330" s="1">
        <v>0.33380100000000001</v>
      </c>
      <c r="CB330">
        <f t="shared" si="205"/>
        <v>2.490133545647558E-5</v>
      </c>
      <c r="CE330">
        <f t="shared" si="206"/>
        <v>0</v>
      </c>
      <c r="CH330">
        <f t="shared" si="207"/>
        <v>0</v>
      </c>
      <c r="CK330">
        <f t="shared" si="208"/>
        <v>0</v>
      </c>
      <c r="CN330">
        <f t="shared" si="209"/>
        <v>0</v>
      </c>
      <c r="CQ330">
        <f t="shared" si="210"/>
        <v>0</v>
      </c>
      <c r="CT330">
        <f t="shared" si="211"/>
        <v>0</v>
      </c>
      <c r="CX330">
        <f t="shared" si="212"/>
        <v>0</v>
      </c>
      <c r="DA330">
        <f t="shared" si="213"/>
        <v>0</v>
      </c>
      <c r="DD330">
        <f t="shared" si="214"/>
        <v>0</v>
      </c>
      <c r="DG330">
        <f t="shared" si="215"/>
        <v>0</v>
      </c>
      <c r="DJ330">
        <f t="shared" si="216"/>
        <v>0</v>
      </c>
    </row>
    <row r="331" spans="4:114" x14ac:dyDescent="0.25">
      <c r="D331">
        <f t="shared" si="217"/>
        <v>329</v>
      </c>
      <c r="E331" s="1">
        <f t="shared" si="218"/>
        <v>1.7935069444444444E-2</v>
      </c>
      <c r="F331" s="1">
        <v>0.93475299999999995</v>
      </c>
      <c r="G331">
        <f t="shared" si="186"/>
        <v>7.0065812455767865E-5</v>
      </c>
      <c r="I331" s="1">
        <v>0.48696899999999999</v>
      </c>
      <c r="J331">
        <f t="shared" si="187"/>
        <v>6.7418402777777775E-5</v>
      </c>
      <c r="M331">
        <f t="shared" si="188"/>
        <v>0</v>
      </c>
      <c r="P331">
        <f t="shared" si="189"/>
        <v>0</v>
      </c>
      <c r="S331">
        <f t="shared" si="190"/>
        <v>0</v>
      </c>
      <c r="V331">
        <f t="shared" si="191"/>
        <v>0</v>
      </c>
      <c r="Y331">
        <f t="shared" si="192"/>
        <v>0</v>
      </c>
      <c r="AB331">
        <f t="shared" si="219"/>
        <v>329</v>
      </c>
      <c r="AC331" s="1">
        <v>0.69073499999999999</v>
      </c>
      <c r="AD331">
        <f t="shared" si="193"/>
        <v>4.7879756944444448E-5</v>
      </c>
      <c r="AG331">
        <f t="shared" si="194"/>
        <v>0</v>
      </c>
      <c r="AJ331">
        <f t="shared" si="195"/>
        <v>0</v>
      </c>
      <c r="AM331">
        <f t="shared" si="196"/>
        <v>0</v>
      </c>
      <c r="AP331">
        <f t="shared" si="197"/>
        <v>0</v>
      </c>
      <c r="AS331">
        <f t="shared" si="198"/>
        <v>0</v>
      </c>
      <c r="AV331">
        <f t="shared" si="199"/>
        <v>0</v>
      </c>
      <c r="AY331">
        <f t="shared" si="220"/>
        <v>329</v>
      </c>
      <c r="AZ331" s="1">
        <v>0.22048999999999999</v>
      </c>
      <c r="BA331">
        <f t="shared" si="200"/>
        <v>1.5180381944444443E-5</v>
      </c>
      <c r="BD331">
        <f t="shared" si="201"/>
        <v>0</v>
      </c>
      <c r="BG331">
        <f t="shared" si="202"/>
        <v>0</v>
      </c>
      <c r="BJ331">
        <f t="shared" si="203"/>
        <v>0</v>
      </c>
      <c r="BM331">
        <f t="shared" si="204"/>
        <v>0</v>
      </c>
      <c r="BZ331">
        <f t="shared" si="221"/>
        <v>329</v>
      </c>
      <c r="CA331" s="1">
        <v>0.33007799999999998</v>
      </c>
      <c r="CB331">
        <f t="shared" si="205"/>
        <v>2.4620881811748046E-5</v>
      </c>
      <c r="CE331">
        <f t="shared" si="206"/>
        <v>0</v>
      </c>
      <c r="CH331">
        <f t="shared" si="207"/>
        <v>0</v>
      </c>
      <c r="CK331">
        <f t="shared" si="208"/>
        <v>0</v>
      </c>
      <c r="CN331">
        <f t="shared" si="209"/>
        <v>0</v>
      </c>
      <c r="CQ331">
        <f t="shared" si="210"/>
        <v>0</v>
      </c>
      <c r="CT331">
        <f t="shared" si="211"/>
        <v>0</v>
      </c>
      <c r="CX331">
        <f t="shared" si="212"/>
        <v>0</v>
      </c>
      <c r="DA331">
        <f t="shared" si="213"/>
        <v>0</v>
      </c>
      <c r="DD331">
        <f t="shared" si="214"/>
        <v>0</v>
      </c>
      <c r="DG331">
        <f t="shared" si="215"/>
        <v>0</v>
      </c>
      <c r="DJ331">
        <f t="shared" si="216"/>
        <v>0</v>
      </c>
    </row>
    <row r="332" spans="4:114" x14ac:dyDescent="0.25">
      <c r="D332">
        <f t="shared" si="217"/>
        <v>330</v>
      </c>
      <c r="E332" s="1">
        <f t="shared" si="218"/>
        <v>1.7989583333333333E-2</v>
      </c>
      <c r="F332" s="1">
        <v>0.93322799999999995</v>
      </c>
      <c r="G332">
        <f t="shared" si="186"/>
        <v>6.9939895258315637E-5</v>
      </c>
      <c r="I332" s="1">
        <v>0.48385600000000001</v>
      </c>
      <c r="J332">
        <f t="shared" si="187"/>
        <v>6.6990277777777784E-5</v>
      </c>
      <c r="M332">
        <f t="shared" si="188"/>
        <v>0</v>
      </c>
      <c r="P332">
        <f t="shared" si="189"/>
        <v>0</v>
      </c>
      <c r="S332">
        <f t="shared" si="190"/>
        <v>0</v>
      </c>
      <c r="V332">
        <f t="shared" si="191"/>
        <v>0</v>
      </c>
      <c r="Y332">
        <f t="shared" si="192"/>
        <v>0</v>
      </c>
      <c r="AB332">
        <f t="shared" si="219"/>
        <v>330</v>
      </c>
      <c r="AC332" s="1">
        <v>0.68820199999999998</v>
      </c>
      <c r="AD332">
        <f t="shared" si="193"/>
        <v>4.7704895833333346E-5</v>
      </c>
      <c r="AG332">
        <f t="shared" si="194"/>
        <v>0</v>
      </c>
      <c r="AJ332">
        <f t="shared" si="195"/>
        <v>0</v>
      </c>
      <c r="AM332">
        <f t="shared" si="196"/>
        <v>0</v>
      </c>
      <c r="AP332">
        <f t="shared" si="197"/>
        <v>0</v>
      </c>
      <c r="AS332">
        <f t="shared" si="198"/>
        <v>0</v>
      </c>
      <c r="AV332">
        <f t="shared" si="199"/>
        <v>0</v>
      </c>
      <c r="AY332">
        <f t="shared" si="220"/>
        <v>330</v>
      </c>
      <c r="AZ332" s="1">
        <v>0.21670500000000001</v>
      </c>
      <c r="BA332">
        <f t="shared" si="200"/>
        <v>1.4921805555555554E-5</v>
      </c>
      <c r="BD332">
        <f t="shared" si="201"/>
        <v>0</v>
      </c>
      <c r="BG332">
        <f t="shared" si="202"/>
        <v>0</v>
      </c>
      <c r="BJ332">
        <f t="shared" si="203"/>
        <v>0</v>
      </c>
      <c r="BM332">
        <f t="shared" si="204"/>
        <v>0</v>
      </c>
      <c r="BZ332">
        <f t="shared" si="221"/>
        <v>330</v>
      </c>
      <c r="CA332" s="1">
        <v>0.326324</v>
      </c>
      <c r="CB332">
        <f t="shared" si="205"/>
        <v>2.4340428167020526E-5</v>
      </c>
      <c r="CE332">
        <f t="shared" si="206"/>
        <v>0</v>
      </c>
      <c r="CH332">
        <f t="shared" si="207"/>
        <v>0</v>
      </c>
      <c r="CK332">
        <f t="shared" si="208"/>
        <v>0</v>
      </c>
      <c r="CN332">
        <f t="shared" si="209"/>
        <v>0</v>
      </c>
      <c r="CQ332">
        <f t="shared" si="210"/>
        <v>0</v>
      </c>
      <c r="CT332">
        <f t="shared" si="211"/>
        <v>0</v>
      </c>
      <c r="CX332">
        <f t="shared" si="212"/>
        <v>0</v>
      </c>
      <c r="DA332">
        <f t="shared" si="213"/>
        <v>0</v>
      </c>
      <c r="DD332">
        <f t="shared" si="214"/>
        <v>0</v>
      </c>
      <c r="DG332">
        <f t="shared" si="215"/>
        <v>0</v>
      </c>
      <c r="DJ332">
        <f t="shared" si="216"/>
        <v>0</v>
      </c>
    </row>
    <row r="333" spans="4:114" x14ac:dyDescent="0.25">
      <c r="D333">
        <f t="shared" si="217"/>
        <v>331</v>
      </c>
      <c r="E333" s="1">
        <f t="shared" si="218"/>
        <v>1.8044097222222225E-2</v>
      </c>
      <c r="F333" s="1">
        <v>0.931396</v>
      </c>
      <c r="G333">
        <f t="shared" si="186"/>
        <v>6.9791060155697097E-5</v>
      </c>
      <c r="I333" s="1">
        <v>0.48080400000000001</v>
      </c>
      <c r="J333">
        <f t="shared" si="187"/>
        <v>6.6562222222222236E-5</v>
      </c>
      <c r="M333">
        <f t="shared" si="188"/>
        <v>0</v>
      </c>
      <c r="P333">
        <f t="shared" si="189"/>
        <v>0</v>
      </c>
      <c r="S333">
        <f t="shared" si="190"/>
        <v>0</v>
      </c>
      <c r="V333">
        <f t="shared" si="191"/>
        <v>0</v>
      </c>
      <c r="Y333">
        <f t="shared" si="192"/>
        <v>0</v>
      </c>
      <c r="AB333">
        <f t="shared" si="219"/>
        <v>331</v>
      </c>
      <c r="AC333" s="1">
        <v>0.68569899999999995</v>
      </c>
      <c r="AD333">
        <f t="shared" si="193"/>
        <v>4.7532187499999994E-5</v>
      </c>
      <c r="AG333">
        <f t="shared" si="194"/>
        <v>0</v>
      </c>
      <c r="AJ333">
        <f t="shared" si="195"/>
        <v>0</v>
      </c>
      <c r="AM333">
        <f t="shared" si="196"/>
        <v>0</v>
      </c>
      <c r="AP333">
        <f t="shared" si="197"/>
        <v>0</v>
      </c>
      <c r="AS333">
        <f t="shared" si="198"/>
        <v>0</v>
      </c>
      <c r="AV333">
        <f t="shared" si="199"/>
        <v>0</v>
      </c>
      <c r="AY333">
        <f t="shared" si="220"/>
        <v>331</v>
      </c>
      <c r="AZ333" s="1">
        <v>0.21304300000000001</v>
      </c>
      <c r="BA333">
        <f t="shared" si="200"/>
        <v>1.4656909722222222E-5</v>
      </c>
      <c r="BD333">
        <f t="shared" si="201"/>
        <v>0</v>
      </c>
      <c r="BG333">
        <f t="shared" si="202"/>
        <v>0</v>
      </c>
      <c r="BJ333">
        <f t="shared" si="203"/>
        <v>0</v>
      </c>
      <c r="BM333">
        <f t="shared" si="204"/>
        <v>0</v>
      </c>
      <c r="BZ333">
        <f t="shared" si="221"/>
        <v>331</v>
      </c>
      <c r="CA333" s="1">
        <v>0.32260100000000003</v>
      </c>
      <c r="CB333">
        <f t="shared" si="205"/>
        <v>2.4060012031139421E-5</v>
      </c>
      <c r="CE333">
        <f t="shared" si="206"/>
        <v>0</v>
      </c>
      <c r="CH333">
        <f t="shared" si="207"/>
        <v>0</v>
      </c>
      <c r="CK333">
        <f t="shared" si="208"/>
        <v>0</v>
      </c>
      <c r="CN333">
        <f t="shared" si="209"/>
        <v>0</v>
      </c>
      <c r="CQ333">
        <f t="shared" si="210"/>
        <v>0</v>
      </c>
      <c r="CT333">
        <f t="shared" si="211"/>
        <v>0</v>
      </c>
      <c r="CX333">
        <f t="shared" si="212"/>
        <v>0</v>
      </c>
      <c r="DA333">
        <f t="shared" si="213"/>
        <v>0</v>
      </c>
      <c r="DD333">
        <f t="shared" si="214"/>
        <v>0</v>
      </c>
      <c r="DG333">
        <f t="shared" si="215"/>
        <v>0</v>
      </c>
      <c r="DJ333">
        <f t="shared" si="216"/>
        <v>0</v>
      </c>
    </row>
    <row r="334" spans="4:114" x14ac:dyDescent="0.25">
      <c r="D334">
        <f t="shared" si="217"/>
        <v>332</v>
      </c>
      <c r="E334" s="1">
        <f t="shared" si="218"/>
        <v>1.809861111111111E-2</v>
      </c>
      <c r="F334" s="1">
        <v>0.92925999999999997</v>
      </c>
      <c r="G334">
        <f t="shared" si="186"/>
        <v>6.9665180467091295E-5</v>
      </c>
      <c r="I334" s="1">
        <v>0.47769200000000001</v>
      </c>
      <c r="J334">
        <f t="shared" si="187"/>
        <v>6.6134166666666661E-5</v>
      </c>
      <c r="M334">
        <f t="shared" si="188"/>
        <v>0</v>
      </c>
      <c r="P334">
        <f t="shared" si="189"/>
        <v>0</v>
      </c>
      <c r="S334">
        <f t="shared" si="190"/>
        <v>0</v>
      </c>
      <c r="V334">
        <f t="shared" si="191"/>
        <v>0</v>
      </c>
      <c r="Y334">
        <f t="shared" si="192"/>
        <v>0</v>
      </c>
      <c r="AB334">
        <f t="shared" si="219"/>
        <v>332</v>
      </c>
      <c r="AC334" s="1">
        <v>0.68322799999999995</v>
      </c>
      <c r="AD334">
        <f t="shared" si="193"/>
        <v>4.7360555555555553E-5</v>
      </c>
      <c r="AG334">
        <f t="shared" si="194"/>
        <v>0</v>
      </c>
      <c r="AJ334">
        <f t="shared" si="195"/>
        <v>0</v>
      </c>
      <c r="AM334">
        <f t="shared" si="196"/>
        <v>0</v>
      </c>
      <c r="AP334">
        <f t="shared" si="197"/>
        <v>0</v>
      </c>
      <c r="AS334">
        <f t="shared" si="198"/>
        <v>0</v>
      </c>
      <c r="AV334">
        <f t="shared" si="199"/>
        <v>0</v>
      </c>
      <c r="AY334">
        <f t="shared" si="220"/>
        <v>332</v>
      </c>
      <c r="AZ334" s="1">
        <v>0.20907600000000001</v>
      </c>
      <c r="BA334">
        <f t="shared" si="200"/>
        <v>1.4393055555555555E-5</v>
      </c>
      <c r="BD334">
        <f t="shared" si="201"/>
        <v>0</v>
      </c>
      <c r="BG334">
        <f t="shared" si="202"/>
        <v>0</v>
      </c>
      <c r="BJ334">
        <f t="shared" si="203"/>
        <v>0</v>
      </c>
      <c r="BM334">
        <f t="shared" si="204"/>
        <v>0</v>
      </c>
      <c r="BZ334">
        <f t="shared" si="221"/>
        <v>332</v>
      </c>
      <c r="CA334" s="1">
        <v>0.31884800000000002</v>
      </c>
      <c r="CB334">
        <f t="shared" si="205"/>
        <v>2.377843312101911E-5</v>
      </c>
      <c r="CE334">
        <f t="shared" si="206"/>
        <v>0</v>
      </c>
      <c r="CH334">
        <f t="shared" si="207"/>
        <v>0</v>
      </c>
      <c r="CK334">
        <f t="shared" si="208"/>
        <v>0</v>
      </c>
      <c r="CN334">
        <f t="shared" si="209"/>
        <v>0</v>
      </c>
      <c r="CQ334">
        <f t="shared" si="210"/>
        <v>0</v>
      </c>
      <c r="CT334">
        <f t="shared" si="211"/>
        <v>0</v>
      </c>
      <c r="CX334">
        <f t="shared" si="212"/>
        <v>0</v>
      </c>
      <c r="DA334">
        <f t="shared" si="213"/>
        <v>0</v>
      </c>
      <c r="DD334">
        <f t="shared" si="214"/>
        <v>0</v>
      </c>
      <c r="DG334">
        <f t="shared" si="215"/>
        <v>0</v>
      </c>
      <c r="DJ334">
        <f t="shared" si="216"/>
        <v>0</v>
      </c>
    </row>
    <row r="335" spans="4:114" x14ac:dyDescent="0.25">
      <c r="D335">
        <f t="shared" si="217"/>
        <v>333</v>
      </c>
      <c r="E335" s="1">
        <f t="shared" si="218"/>
        <v>1.8153125000000003E-2</v>
      </c>
      <c r="F335" s="1">
        <v>0.92803999999999998</v>
      </c>
      <c r="G335">
        <f t="shared" si="186"/>
        <v>6.9539263269639067E-5</v>
      </c>
      <c r="I335" s="1">
        <v>0.47464000000000001</v>
      </c>
      <c r="J335">
        <f t="shared" si="187"/>
        <v>6.5708194444444448E-5</v>
      </c>
      <c r="M335">
        <f t="shared" si="188"/>
        <v>0</v>
      </c>
      <c r="P335">
        <f t="shared" si="189"/>
        <v>0</v>
      </c>
      <c r="S335">
        <f t="shared" si="190"/>
        <v>0</v>
      </c>
      <c r="V335">
        <f t="shared" si="191"/>
        <v>0</v>
      </c>
      <c r="Y335">
        <f t="shared" si="192"/>
        <v>0</v>
      </c>
      <c r="AB335">
        <f t="shared" si="219"/>
        <v>333</v>
      </c>
      <c r="AC335" s="1">
        <v>0.68075600000000003</v>
      </c>
      <c r="AD335">
        <f t="shared" si="193"/>
        <v>4.7186770833333339E-5</v>
      </c>
      <c r="AG335">
        <f t="shared" si="194"/>
        <v>0</v>
      </c>
      <c r="AJ335">
        <f t="shared" si="195"/>
        <v>0</v>
      </c>
      <c r="AM335">
        <f t="shared" si="196"/>
        <v>0</v>
      </c>
      <c r="AP335">
        <f t="shared" si="197"/>
        <v>0</v>
      </c>
      <c r="AS335">
        <f t="shared" si="198"/>
        <v>0</v>
      </c>
      <c r="AV335">
        <f t="shared" si="199"/>
        <v>0</v>
      </c>
      <c r="AY335">
        <f t="shared" si="220"/>
        <v>333</v>
      </c>
      <c r="AZ335" s="1">
        <v>0.20544399999999999</v>
      </c>
      <c r="BA335">
        <f t="shared" si="200"/>
        <v>1.4137673611111112E-5</v>
      </c>
      <c r="BD335">
        <f t="shared" si="201"/>
        <v>0</v>
      </c>
      <c r="BG335">
        <f t="shared" si="202"/>
        <v>0</v>
      </c>
      <c r="BJ335">
        <f t="shared" si="203"/>
        <v>0</v>
      </c>
      <c r="BM335">
        <f t="shared" si="204"/>
        <v>0</v>
      </c>
      <c r="BZ335">
        <f t="shared" si="221"/>
        <v>333</v>
      </c>
      <c r="CA335" s="1">
        <v>0.31509399999999999</v>
      </c>
      <c r="CB335">
        <f t="shared" si="205"/>
        <v>2.3499104741684357E-5</v>
      </c>
      <c r="CE335">
        <f t="shared" si="206"/>
        <v>0</v>
      </c>
      <c r="CH335">
        <f t="shared" si="207"/>
        <v>0</v>
      </c>
      <c r="CK335">
        <f t="shared" si="208"/>
        <v>0</v>
      </c>
      <c r="CN335">
        <f t="shared" si="209"/>
        <v>0</v>
      </c>
      <c r="CQ335">
        <f t="shared" si="210"/>
        <v>0</v>
      </c>
      <c r="CT335">
        <f t="shared" si="211"/>
        <v>0</v>
      </c>
      <c r="CX335">
        <f t="shared" si="212"/>
        <v>0</v>
      </c>
      <c r="DA335">
        <f t="shared" si="213"/>
        <v>0</v>
      </c>
      <c r="DD335">
        <f t="shared" si="214"/>
        <v>0</v>
      </c>
      <c r="DG335">
        <f t="shared" si="215"/>
        <v>0</v>
      </c>
      <c r="DJ335">
        <f t="shared" si="216"/>
        <v>0</v>
      </c>
    </row>
    <row r="336" spans="4:114" x14ac:dyDescent="0.25">
      <c r="D336">
        <f t="shared" si="217"/>
        <v>334</v>
      </c>
      <c r="E336" s="1">
        <f t="shared" si="218"/>
        <v>1.8207638888888888E-2</v>
      </c>
      <c r="F336" s="1">
        <v>0.92590300000000003</v>
      </c>
      <c r="G336">
        <f t="shared" si="186"/>
        <v>6.940186836518047E-5</v>
      </c>
      <c r="I336" s="1">
        <v>0.47155799999999998</v>
      </c>
      <c r="J336">
        <f t="shared" si="187"/>
        <v>6.5275833333333329E-5</v>
      </c>
      <c r="M336">
        <f t="shared" si="188"/>
        <v>0</v>
      </c>
      <c r="P336">
        <f t="shared" si="189"/>
        <v>0</v>
      </c>
      <c r="S336">
        <f t="shared" si="190"/>
        <v>0</v>
      </c>
      <c r="V336">
        <f t="shared" si="191"/>
        <v>0</v>
      </c>
      <c r="Y336">
        <f t="shared" si="192"/>
        <v>0</v>
      </c>
      <c r="AB336">
        <f t="shared" si="219"/>
        <v>334</v>
      </c>
      <c r="AC336" s="1">
        <v>0.67822300000000002</v>
      </c>
      <c r="AD336">
        <f t="shared" si="193"/>
        <v>4.7012986111111113E-5</v>
      </c>
      <c r="AG336">
        <f t="shared" si="194"/>
        <v>0</v>
      </c>
      <c r="AJ336">
        <f t="shared" si="195"/>
        <v>0</v>
      </c>
      <c r="AM336">
        <f t="shared" si="196"/>
        <v>0</v>
      </c>
      <c r="AP336">
        <f t="shared" si="197"/>
        <v>0</v>
      </c>
      <c r="AS336">
        <f t="shared" si="198"/>
        <v>0</v>
      </c>
      <c r="AV336">
        <f t="shared" si="199"/>
        <v>0</v>
      </c>
      <c r="AY336">
        <f t="shared" si="220"/>
        <v>334</v>
      </c>
      <c r="AZ336" s="1">
        <v>0.20172100000000001</v>
      </c>
      <c r="BA336">
        <f t="shared" si="200"/>
        <v>1.3879131944444445E-5</v>
      </c>
      <c r="BD336">
        <f t="shared" si="201"/>
        <v>0</v>
      </c>
      <c r="BG336">
        <f t="shared" si="202"/>
        <v>0</v>
      </c>
      <c r="BJ336">
        <f t="shared" si="203"/>
        <v>0</v>
      </c>
      <c r="BM336">
        <f t="shared" si="204"/>
        <v>0</v>
      </c>
      <c r="BZ336">
        <f t="shared" si="221"/>
        <v>334</v>
      </c>
      <c r="CA336" s="1">
        <v>0.31140099999999998</v>
      </c>
      <c r="CB336">
        <f t="shared" si="205"/>
        <v>2.3219813871196032E-5</v>
      </c>
      <c r="CE336">
        <f t="shared" si="206"/>
        <v>0</v>
      </c>
      <c r="CH336">
        <f t="shared" si="207"/>
        <v>0</v>
      </c>
      <c r="CK336">
        <f t="shared" si="208"/>
        <v>0</v>
      </c>
      <c r="CN336">
        <f t="shared" si="209"/>
        <v>0</v>
      </c>
      <c r="CQ336">
        <f t="shared" si="210"/>
        <v>0</v>
      </c>
      <c r="CT336">
        <f t="shared" si="211"/>
        <v>0</v>
      </c>
      <c r="CX336">
        <f t="shared" si="212"/>
        <v>0</v>
      </c>
      <c r="DA336">
        <f t="shared" si="213"/>
        <v>0</v>
      </c>
      <c r="DD336">
        <f t="shared" si="214"/>
        <v>0</v>
      </c>
      <c r="DG336">
        <f t="shared" si="215"/>
        <v>0</v>
      </c>
      <c r="DJ336">
        <f t="shared" si="216"/>
        <v>0</v>
      </c>
    </row>
    <row r="337" spans="4:114" x14ac:dyDescent="0.25">
      <c r="D337">
        <f t="shared" si="217"/>
        <v>335</v>
      </c>
      <c r="E337" s="1">
        <f t="shared" si="218"/>
        <v>1.826215277777778E-2</v>
      </c>
      <c r="F337" s="1">
        <v>0.924377</v>
      </c>
      <c r="G337">
        <f t="shared" si="186"/>
        <v>6.9298869072894554E-5</v>
      </c>
      <c r="I337" s="1">
        <v>0.468414</v>
      </c>
      <c r="J337">
        <f t="shared" si="187"/>
        <v>6.4845625000000003E-5</v>
      </c>
      <c r="M337">
        <f t="shared" si="188"/>
        <v>0</v>
      </c>
      <c r="P337">
        <f t="shared" si="189"/>
        <v>0</v>
      </c>
      <c r="S337">
        <f t="shared" si="190"/>
        <v>0</v>
      </c>
      <c r="V337">
        <f t="shared" si="191"/>
        <v>0</v>
      </c>
      <c r="Y337">
        <f t="shared" si="192"/>
        <v>0</v>
      </c>
      <c r="AB337">
        <f t="shared" si="219"/>
        <v>335</v>
      </c>
      <c r="AC337" s="1">
        <v>0.67575099999999999</v>
      </c>
      <c r="AD337">
        <f t="shared" si="193"/>
        <v>4.6841319444444442E-5</v>
      </c>
      <c r="AG337">
        <f t="shared" si="194"/>
        <v>0</v>
      </c>
      <c r="AJ337">
        <f t="shared" si="195"/>
        <v>0</v>
      </c>
      <c r="AM337">
        <f t="shared" si="196"/>
        <v>0</v>
      </c>
      <c r="AP337">
        <f t="shared" si="197"/>
        <v>0</v>
      </c>
      <c r="AS337">
        <f t="shared" si="198"/>
        <v>0</v>
      </c>
      <c r="AV337">
        <f t="shared" si="199"/>
        <v>0</v>
      </c>
      <c r="AY337">
        <f t="shared" si="220"/>
        <v>335</v>
      </c>
      <c r="AZ337" s="1">
        <v>0.19799800000000001</v>
      </c>
      <c r="BA337">
        <f t="shared" si="200"/>
        <v>1.3621631944444445E-5</v>
      </c>
      <c r="BD337">
        <f t="shared" si="201"/>
        <v>0</v>
      </c>
      <c r="BG337">
        <f t="shared" si="202"/>
        <v>0</v>
      </c>
      <c r="BJ337">
        <f t="shared" si="203"/>
        <v>0</v>
      </c>
      <c r="BM337">
        <f t="shared" si="204"/>
        <v>0</v>
      </c>
      <c r="BZ337">
        <f t="shared" si="221"/>
        <v>335</v>
      </c>
      <c r="CA337" s="1">
        <v>0.30764799999999998</v>
      </c>
      <c r="CB337">
        <f t="shared" si="205"/>
        <v>2.2940523000707707E-5</v>
      </c>
      <c r="CE337">
        <f t="shared" si="206"/>
        <v>0</v>
      </c>
      <c r="CH337">
        <f t="shared" si="207"/>
        <v>0</v>
      </c>
      <c r="CK337">
        <f t="shared" si="208"/>
        <v>0</v>
      </c>
      <c r="CN337">
        <f t="shared" si="209"/>
        <v>0</v>
      </c>
      <c r="CQ337">
        <f t="shared" si="210"/>
        <v>0</v>
      </c>
      <c r="CT337">
        <f t="shared" si="211"/>
        <v>0</v>
      </c>
      <c r="CX337">
        <f t="shared" si="212"/>
        <v>0</v>
      </c>
      <c r="DA337">
        <f t="shared" si="213"/>
        <v>0</v>
      </c>
      <c r="DD337">
        <f t="shared" si="214"/>
        <v>0</v>
      </c>
      <c r="DG337">
        <f t="shared" si="215"/>
        <v>0</v>
      </c>
      <c r="DJ337">
        <f t="shared" si="216"/>
        <v>0</v>
      </c>
    </row>
    <row r="338" spans="4:114" x14ac:dyDescent="0.25">
      <c r="D338">
        <f t="shared" si="217"/>
        <v>336</v>
      </c>
      <c r="E338" s="1">
        <f t="shared" si="218"/>
        <v>1.8316666666666665E-2</v>
      </c>
      <c r="F338" s="1">
        <v>0.92315700000000001</v>
      </c>
      <c r="G338">
        <f t="shared" si="186"/>
        <v>6.9172989384288738E-5</v>
      </c>
      <c r="I338" s="1">
        <v>0.46536300000000003</v>
      </c>
      <c r="J338">
        <f t="shared" si="187"/>
        <v>6.4415416666666663E-5</v>
      </c>
      <c r="M338">
        <f t="shared" si="188"/>
        <v>0</v>
      </c>
      <c r="P338">
        <f t="shared" si="189"/>
        <v>0</v>
      </c>
      <c r="S338">
        <f t="shared" si="190"/>
        <v>0</v>
      </c>
      <c r="V338">
        <f t="shared" si="191"/>
        <v>0</v>
      </c>
      <c r="Y338">
        <f t="shared" si="192"/>
        <v>0</v>
      </c>
      <c r="AB338">
        <f t="shared" si="219"/>
        <v>336</v>
      </c>
      <c r="AC338" s="1">
        <v>0.67327899999999996</v>
      </c>
      <c r="AD338">
        <f t="shared" si="193"/>
        <v>4.6665416666666672E-5</v>
      </c>
      <c r="AG338">
        <f t="shared" si="194"/>
        <v>0</v>
      </c>
      <c r="AJ338">
        <f t="shared" si="195"/>
        <v>0</v>
      </c>
      <c r="AM338">
        <f t="shared" si="196"/>
        <v>0</v>
      </c>
      <c r="AP338">
        <f t="shared" si="197"/>
        <v>0</v>
      </c>
      <c r="AS338">
        <f t="shared" si="198"/>
        <v>0</v>
      </c>
      <c r="AV338">
        <f t="shared" si="199"/>
        <v>0</v>
      </c>
      <c r="AY338">
        <f t="shared" si="220"/>
        <v>336</v>
      </c>
      <c r="AZ338" s="1">
        <v>0.19430500000000001</v>
      </c>
      <c r="BA338">
        <f t="shared" si="200"/>
        <v>1.3359895833333331E-5</v>
      </c>
      <c r="BD338">
        <f t="shared" si="201"/>
        <v>0</v>
      </c>
      <c r="BG338">
        <f t="shared" si="202"/>
        <v>0</v>
      </c>
      <c r="BJ338">
        <f t="shared" si="203"/>
        <v>0</v>
      </c>
      <c r="BM338">
        <f t="shared" si="204"/>
        <v>0</v>
      </c>
      <c r="BZ338">
        <f t="shared" si="221"/>
        <v>336</v>
      </c>
      <c r="CA338" s="1">
        <v>0.30395499999999998</v>
      </c>
      <c r="CB338">
        <f t="shared" si="205"/>
        <v>2.2660069355980177E-5</v>
      </c>
      <c r="CE338">
        <f t="shared" si="206"/>
        <v>0</v>
      </c>
      <c r="CH338">
        <f t="shared" si="207"/>
        <v>0</v>
      </c>
      <c r="CK338">
        <f t="shared" si="208"/>
        <v>0</v>
      </c>
      <c r="CN338">
        <f t="shared" si="209"/>
        <v>0</v>
      </c>
      <c r="CQ338">
        <f t="shared" si="210"/>
        <v>0</v>
      </c>
      <c r="CT338">
        <f t="shared" si="211"/>
        <v>0</v>
      </c>
      <c r="CX338">
        <f t="shared" si="212"/>
        <v>0</v>
      </c>
      <c r="DA338">
        <f t="shared" si="213"/>
        <v>0</v>
      </c>
      <c r="DD338">
        <f t="shared" si="214"/>
        <v>0</v>
      </c>
      <c r="DG338">
        <f t="shared" si="215"/>
        <v>0</v>
      </c>
      <c r="DJ338">
        <f t="shared" si="216"/>
        <v>0</v>
      </c>
    </row>
    <row r="339" spans="4:114" x14ac:dyDescent="0.25">
      <c r="D339">
        <f t="shared" si="217"/>
        <v>337</v>
      </c>
      <c r="E339" s="1">
        <f t="shared" si="218"/>
        <v>1.8371180555555557E-2</v>
      </c>
      <c r="F339" s="1">
        <v>0.92102099999999998</v>
      </c>
      <c r="G339">
        <f t="shared" si="186"/>
        <v>6.903563198867658E-5</v>
      </c>
      <c r="I339" s="1">
        <v>0.46221899999999999</v>
      </c>
      <c r="J339">
        <f t="shared" si="187"/>
        <v>6.3985138888888893E-5</v>
      </c>
      <c r="M339">
        <f t="shared" si="188"/>
        <v>0</v>
      </c>
      <c r="P339">
        <f t="shared" si="189"/>
        <v>0</v>
      </c>
      <c r="S339">
        <f t="shared" si="190"/>
        <v>0</v>
      </c>
      <c r="V339">
        <f t="shared" si="191"/>
        <v>0</v>
      </c>
      <c r="Y339">
        <f t="shared" si="192"/>
        <v>0</v>
      </c>
      <c r="AB339">
        <f t="shared" si="219"/>
        <v>337</v>
      </c>
      <c r="AC339" s="1">
        <v>0.67068499999999998</v>
      </c>
      <c r="AD339">
        <f t="shared" si="193"/>
        <v>4.6491631944444445E-5</v>
      </c>
      <c r="AG339">
        <f t="shared" si="194"/>
        <v>0</v>
      </c>
      <c r="AJ339">
        <f t="shared" si="195"/>
        <v>0</v>
      </c>
      <c r="AM339">
        <f t="shared" si="196"/>
        <v>0</v>
      </c>
      <c r="AP339">
        <f t="shared" si="197"/>
        <v>0</v>
      </c>
      <c r="AS339">
        <f t="shared" si="198"/>
        <v>0</v>
      </c>
      <c r="AV339">
        <f t="shared" si="199"/>
        <v>0</v>
      </c>
      <c r="AY339">
        <f t="shared" si="220"/>
        <v>337</v>
      </c>
      <c r="AZ339" s="1">
        <v>0.19045999999999999</v>
      </c>
      <c r="BA339">
        <f t="shared" si="200"/>
        <v>1.3098194444444445E-5</v>
      </c>
      <c r="BD339">
        <f t="shared" si="201"/>
        <v>0</v>
      </c>
      <c r="BG339">
        <f t="shared" si="202"/>
        <v>0</v>
      </c>
      <c r="BJ339">
        <f t="shared" si="203"/>
        <v>0</v>
      </c>
      <c r="BM339">
        <f t="shared" si="204"/>
        <v>0</v>
      </c>
      <c r="BZ339">
        <f t="shared" si="221"/>
        <v>337</v>
      </c>
      <c r="CA339" s="1">
        <v>0.30017100000000002</v>
      </c>
      <c r="CB339">
        <f t="shared" si="205"/>
        <v>2.2377327671620661E-5</v>
      </c>
      <c r="CE339">
        <f t="shared" si="206"/>
        <v>0</v>
      </c>
      <c r="CH339">
        <f t="shared" si="207"/>
        <v>0</v>
      </c>
      <c r="CK339">
        <f t="shared" si="208"/>
        <v>0</v>
      </c>
      <c r="CN339">
        <f t="shared" si="209"/>
        <v>0</v>
      </c>
      <c r="CQ339">
        <f t="shared" si="210"/>
        <v>0</v>
      </c>
      <c r="CT339">
        <f t="shared" si="211"/>
        <v>0</v>
      </c>
      <c r="CX339">
        <f t="shared" si="212"/>
        <v>0</v>
      </c>
      <c r="DA339">
        <f t="shared" si="213"/>
        <v>0</v>
      </c>
      <c r="DD339">
        <f t="shared" si="214"/>
        <v>0</v>
      </c>
      <c r="DG339">
        <f t="shared" si="215"/>
        <v>0</v>
      </c>
      <c r="DJ339">
        <f t="shared" si="216"/>
        <v>0</v>
      </c>
    </row>
    <row r="340" spans="4:114" x14ac:dyDescent="0.25">
      <c r="D340">
        <f t="shared" si="217"/>
        <v>338</v>
      </c>
      <c r="E340" s="1">
        <f t="shared" si="218"/>
        <v>1.8425694444444442E-2</v>
      </c>
      <c r="F340" s="1">
        <v>0.91949499999999995</v>
      </c>
      <c r="G340">
        <f t="shared" si="186"/>
        <v>6.8921154989384282E-5</v>
      </c>
      <c r="I340" s="1">
        <v>0.45916699999999999</v>
      </c>
      <c r="J340">
        <f t="shared" si="187"/>
        <v>6.3550694444444454E-5</v>
      </c>
      <c r="M340">
        <f t="shared" si="188"/>
        <v>0</v>
      </c>
      <c r="P340">
        <f t="shared" si="189"/>
        <v>0</v>
      </c>
      <c r="S340">
        <f t="shared" si="190"/>
        <v>0</v>
      </c>
      <c r="V340">
        <f t="shared" si="191"/>
        <v>0</v>
      </c>
      <c r="Y340">
        <f t="shared" si="192"/>
        <v>0</v>
      </c>
      <c r="AB340">
        <f t="shared" si="219"/>
        <v>338</v>
      </c>
      <c r="AC340" s="1">
        <v>0.66827400000000003</v>
      </c>
      <c r="AD340">
        <f t="shared" si="193"/>
        <v>4.6319965277777775E-5</v>
      </c>
      <c r="AG340">
        <f t="shared" si="194"/>
        <v>0</v>
      </c>
      <c r="AJ340">
        <f t="shared" si="195"/>
        <v>0</v>
      </c>
      <c r="AM340">
        <f t="shared" si="196"/>
        <v>0</v>
      </c>
      <c r="AP340">
        <f t="shared" si="197"/>
        <v>0</v>
      </c>
      <c r="AS340">
        <f t="shared" si="198"/>
        <v>0</v>
      </c>
      <c r="AV340">
        <f t="shared" si="199"/>
        <v>0</v>
      </c>
      <c r="AY340">
        <f t="shared" si="220"/>
        <v>338</v>
      </c>
      <c r="AZ340" s="1">
        <v>0.18676799999999999</v>
      </c>
      <c r="BA340">
        <f t="shared" si="200"/>
        <v>1.2842812500000001E-5</v>
      </c>
      <c r="BD340">
        <f t="shared" si="201"/>
        <v>0</v>
      </c>
      <c r="BG340">
        <f t="shared" si="202"/>
        <v>0</v>
      </c>
      <c r="BJ340">
        <f t="shared" si="203"/>
        <v>0</v>
      </c>
      <c r="BM340">
        <f t="shared" si="204"/>
        <v>0</v>
      </c>
      <c r="BZ340">
        <f t="shared" si="221"/>
        <v>338</v>
      </c>
      <c r="CA340" s="1">
        <v>0.29641699999999999</v>
      </c>
      <c r="CB340">
        <f t="shared" si="205"/>
        <v>2.2102612880396318E-5</v>
      </c>
      <c r="CE340">
        <f t="shared" si="206"/>
        <v>0</v>
      </c>
      <c r="CH340">
        <f t="shared" si="207"/>
        <v>0</v>
      </c>
      <c r="CK340">
        <f t="shared" si="208"/>
        <v>0</v>
      </c>
      <c r="CN340">
        <f t="shared" si="209"/>
        <v>0</v>
      </c>
      <c r="CQ340">
        <f t="shared" si="210"/>
        <v>0</v>
      </c>
      <c r="CT340">
        <f t="shared" si="211"/>
        <v>0</v>
      </c>
      <c r="CX340">
        <f t="shared" si="212"/>
        <v>0</v>
      </c>
      <c r="DA340">
        <f t="shared" si="213"/>
        <v>0</v>
      </c>
      <c r="DD340">
        <f t="shared" si="214"/>
        <v>0</v>
      </c>
      <c r="DG340">
        <f t="shared" si="215"/>
        <v>0</v>
      </c>
      <c r="DJ340">
        <f t="shared" si="216"/>
        <v>0</v>
      </c>
    </row>
    <row r="341" spans="4:114" x14ac:dyDescent="0.25">
      <c r="D341">
        <f t="shared" si="217"/>
        <v>339</v>
      </c>
      <c r="E341" s="1">
        <f t="shared" si="218"/>
        <v>1.8480208333333335E-2</v>
      </c>
      <c r="F341" s="1">
        <v>0.91796900000000003</v>
      </c>
      <c r="G341">
        <f t="shared" si="186"/>
        <v>6.8772319886765742E-5</v>
      </c>
      <c r="I341" s="1">
        <v>0.45596300000000001</v>
      </c>
      <c r="J341">
        <f t="shared" si="187"/>
        <v>6.3118402777777779E-5</v>
      </c>
      <c r="M341">
        <f t="shared" si="188"/>
        <v>0</v>
      </c>
      <c r="P341">
        <f t="shared" si="189"/>
        <v>0</v>
      </c>
      <c r="S341">
        <f t="shared" si="190"/>
        <v>0</v>
      </c>
      <c r="V341">
        <f t="shared" si="191"/>
        <v>0</v>
      </c>
      <c r="Y341">
        <f t="shared" si="192"/>
        <v>0</v>
      </c>
      <c r="AB341">
        <f t="shared" si="219"/>
        <v>339</v>
      </c>
      <c r="AC341" s="1">
        <v>0.66574100000000003</v>
      </c>
      <c r="AD341">
        <f t="shared" si="193"/>
        <v>4.6149375000000001E-5</v>
      </c>
      <c r="AG341">
        <f t="shared" si="194"/>
        <v>0</v>
      </c>
      <c r="AJ341">
        <f t="shared" si="195"/>
        <v>0</v>
      </c>
      <c r="AM341">
        <f t="shared" si="196"/>
        <v>0</v>
      </c>
      <c r="AP341">
        <f t="shared" si="197"/>
        <v>0</v>
      </c>
      <c r="AS341">
        <f t="shared" si="198"/>
        <v>0</v>
      </c>
      <c r="AV341">
        <f t="shared" si="199"/>
        <v>0</v>
      </c>
      <c r="AY341">
        <f t="shared" si="220"/>
        <v>339</v>
      </c>
      <c r="AZ341" s="1">
        <v>0.18310499999999999</v>
      </c>
      <c r="BA341">
        <f t="shared" si="200"/>
        <v>1.25853125E-5</v>
      </c>
      <c r="BD341">
        <f t="shared" si="201"/>
        <v>0</v>
      </c>
      <c r="BG341">
        <f t="shared" si="202"/>
        <v>0</v>
      </c>
      <c r="BJ341">
        <f t="shared" si="203"/>
        <v>0</v>
      </c>
      <c r="BM341">
        <f t="shared" si="204"/>
        <v>0</v>
      </c>
      <c r="BZ341">
        <f t="shared" si="221"/>
        <v>339</v>
      </c>
      <c r="CA341" s="1">
        <v>0.29284700000000002</v>
      </c>
      <c r="CB341">
        <f t="shared" si="205"/>
        <v>2.1827898089171972E-5</v>
      </c>
      <c r="CE341">
        <f t="shared" si="206"/>
        <v>0</v>
      </c>
      <c r="CH341">
        <f t="shared" si="207"/>
        <v>0</v>
      </c>
      <c r="CK341">
        <f t="shared" si="208"/>
        <v>0</v>
      </c>
      <c r="CN341">
        <f t="shared" si="209"/>
        <v>0</v>
      </c>
      <c r="CQ341">
        <f t="shared" si="210"/>
        <v>0</v>
      </c>
      <c r="CT341">
        <f t="shared" si="211"/>
        <v>0</v>
      </c>
      <c r="CX341">
        <f t="shared" si="212"/>
        <v>0</v>
      </c>
      <c r="DA341">
        <f t="shared" si="213"/>
        <v>0</v>
      </c>
      <c r="DD341">
        <f t="shared" si="214"/>
        <v>0</v>
      </c>
      <c r="DG341">
        <f t="shared" si="215"/>
        <v>0</v>
      </c>
      <c r="DJ341">
        <f t="shared" si="216"/>
        <v>0</v>
      </c>
    </row>
    <row r="342" spans="4:114" x14ac:dyDescent="0.25">
      <c r="D342">
        <f t="shared" si="217"/>
        <v>340</v>
      </c>
      <c r="E342" s="1">
        <f t="shared" si="218"/>
        <v>1.8534722222222223E-2</v>
      </c>
      <c r="F342" s="1">
        <v>0.91552699999999998</v>
      </c>
      <c r="G342">
        <f t="shared" si="186"/>
        <v>6.8646402689313514E-5</v>
      </c>
      <c r="I342" s="1">
        <v>0.45294200000000001</v>
      </c>
      <c r="J342">
        <f t="shared" si="187"/>
        <v>6.2692430555555566E-5</v>
      </c>
      <c r="M342">
        <f t="shared" si="188"/>
        <v>0</v>
      </c>
      <c r="P342">
        <f t="shared" si="189"/>
        <v>0</v>
      </c>
      <c r="S342">
        <f t="shared" si="190"/>
        <v>0</v>
      </c>
      <c r="V342">
        <f t="shared" si="191"/>
        <v>0</v>
      </c>
      <c r="Y342">
        <f t="shared" si="192"/>
        <v>0</v>
      </c>
      <c r="AB342">
        <f t="shared" si="219"/>
        <v>340</v>
      </c>
      <c r="AC342" s="1">
        <v>0.66336099999999998</v>
      </c>
      <c r="AD342">
        <f t="shared" si="193"/>
        <v>4.5978784722222233E-5</v>
      </c>
      <c r="AG342">
        <f t="shared" si="194"/>
        <v>0</v>
      </c>
      <c r="AJ342">
        <f t="shared" si="195"/>
        <v>0</v>
      </c>
      <c r="AM342">
        <f t="shared" si="196"/>
        <v>0</v>
      </c>
      <c r="AP342">
        <f t="shared" si="197"/>
        <v>0</v>
      </c>
      <c r="AS342">
        <f t="shared" si="198"/>
        <v>0</v>
      </c>
      <c r="AV342">
        <f t="shared" si="199"/>
        <v>0</v>
      </c>
      <c r="AY342">
        <f t="shared" si="220"/>
        <v>340</v>
      </c>
      <c r="AZ342" s="1">
        <v>0.17935200000000001</v>
      </c>
      <c r="BA342">
        <f t="shared" si="200"/>
        <v>1.2326770833333334E-5</v>
      </c>
      <c r="BD342">
        <f t="shared" si="201"/>
        <v>0</v>
      </c>
      <c r="BG342">
        <f t="shared" si="202"/>
        <v>0</v>
      </c>
      <c r="BJ342">
        <f t="shared" si="203"/>
        <v>0</v>
      </c>
      <c r="BM342">
        <f t="shared" si="204"/>
        <v>0</v>
      </c>
      <c r="BZ342">
        <f t="shared" si="221"/>
        <v>340</v>
      </c>
      <c r="CA342" s="1">
        <v>0.28909299999999999</v>
      </c>
      <c r="CB342">
        <f t="shared" si="205"/>
        <v>2.1548569709837223E-5</v>
      </c>
      <c r="CE342">
        <f t="shared" si="206"/>
        <v>0</v>
      </c>
      <c r="CH342">
        <f t="shared" si="207"/>
        <v>0</v>
      </c>
      <c r="CK342">
        <f t="shared" si="208"/>
        <v>0</v>
      </c>
      <c r="CN342">
        <f t="shared" si="209"/>
        <v>0</v>
      </c>
      <c r="CQ342">
        <f t="shared" si="210"/>
        <v>0</v>
      </c>
      <c r="CT342">
        <f t="shared" si="211"/>
        <v>0</v>
      </c>
      <c r="CX342">
        <f t="shared" si="212"/>
        <v>0</v>
      </c>
      <c r="DA342">
        <f t="shared" si="213"/>
        <v>0</v>
      </c>
      <c r="DD342">
        <f t="shared" si="214"/>
        <v>0</v>
      </c>
      <c r="DG342">
        <f t="shared" si="215"/>
        <v>0</v>
      </c>
      <c r="DJ342">
        <f t="shared" si="216"/>
        <v>0</v>
      </c>
    </row>
    <row r="343" spans="4:114" x14ac:dyDescent="0.25">
      <c r="D343">
        <f t="shared" si="217"/>
        <v>341</v>
      </c>
      <c r="E343" s="1">
        <f t="shared" si="218"/>
        <v>1.8589236111111112E-2</v>
      </c>
      <c r="F343" s="1">
        <v>0.91461199999999998</v>
      </c>
      <c r="G343">
        <f t="shared" si="186"/>
        <v>6.8531963198867655E-5</v>
      </c>
      <c r="I343" s="1">
        <v>0.44982899999999998</v>
      </c>
      <c r="J343">
        <f t="shared" si="187"/>
        <v>6.2260069444444434E-5</v>
      </c>
      <c r="M343">
        <f t="shared" si="188"/>
        <v>0</v>
      </c>
      <c r="P343">
        <f t="shared" si="189"/>
        <v>0</v>
      </c>
      <c r="S343">
        <f t="shared" si="190"/>
        <v>0</v>
      </c>
      <c r="V343">
        <f t="shared" si="191"/>
        <v>0</v>
      </c>
      <c r="Y343">
        <f t="shared" si="192"/>
        <v>0</v>
      </c>
      <c r="AB343">
        <f t="shared" si="219"/>
        <v>341</v>
      </c>
      <c r="AC343" s="1">
        <v>0.66082799999999997</v>
      </c>
      <c r="AD343">
        <f t="shared" si="193"/>
        <v>4.5802881944444429E-5</v>
      </c>
      <c r="AG343">
        <f t="shared" si="194"/>
        <v>0</v>
      </c>
      <c r="AJ343">
        <f t="shared" si="195"/>
        <v>0</v>
      </c>
      <c r="AM343">
        <f t="shared" si="196"/>
        <v>0</v>
      </c>
      <c r="AP343">
        <f t="shared" si="197"/>
        <v>0</v>
      </c>
      <c r="AS343">
        <f t="shared" si="198"/>
        <v>0</v>
      </c>
      <c r="AV343">
        <f t="shared" si="199"/>
        <v>0</v>
      </c>
      <c r="AY343">
        <f t="shared" si="220"/>
        <v>341</v>
      </c>
      <c r="AZ343" s="1">
        <v>0.17565900000000001</v>
      </c>
      <c r="BA343">
        <f t="shared" si="200"/>
        <v>1.2076701388888889E-5</v>
      </c>
      <c r="BD343">
        <f t="shared" si="201"/>
        <v>0</v>
      </c>
      <c r="BG343">
        <f t="shared" si="202"/>
        <v>0</v>
      </c>
      <c r="BJ343">
        <f t="shared" si="203"/>
        <v>0</v>
      </c>
      <c r="BM343">
        <f t="shared" si="204"/>
        <v>0</v>
      </c>
      <c r="BZ343">
        <f t="shared" si="221"/>
        <v>341</v>
      </c>
      <c r="CA343" s="1">
        <v>0.28539999999999999</v>
      </c>
      <c r="CB343">
        <f t="shared" si="205"/>
        <v>2.1271566878980887E-5</v>
      </c>
      <c r="CE343">
        <f t="shared" si="206"/>
        <v>0</v>
      </c>
      <c r="CH343">
        <f t="shared" si="207"/>
        <v>0</v>
      </c>
      <c r="CK343">
        <f t="shared" si="208"/>
        <v>0</v>
      </c>
      <c r="CN343">
        <f t="shared" si="209"/>
        <v>0</v>
      </c>
      <c r="CQ343">
        <f t="shared" si="210"/>
        <v>0</v>
      </c>
      <c r="CT343">
        <f t="shared" si="211"/>
        <v>0</v>
      </c>
      <c r="CX343">
        <f t="shared" si="212"/>
        <v>0</v>
      </c>
      <c r="DA343">
        <f t="shared" si="213"/>
        <v>0</v>
      </c>
      <c r="DD343">
        <f t="shared" si="214"/>
        <v>0</v>
      </c>
      <c r="DG343">
        <f t="shared" si="215"/>
        <v>0</v>
      </c>
      <c r="DJ343">
        <f t="shared" si="216"/>
        <v>0</v>
      </c>
    </row>
    <row r="344" spans="4:114" x14ac:dyDescent="0.25">
      <c r="D344">
        <f t="shared" si="217"/>
        <v>342</v>
      </c>
      <c r="E344" s="1">
        <f t="shared" si="218"/>
        <v>1.8643750000000001E-2</v>
      </c>
      <c r="F344" s="1">
        <v>0.91247599999999995</v>
      </c>
      <c r="G344">
        <f t="shared" si="186"/>
        <v>6.8406046001415414E-5</v>
      </c>
      <c r="I344" s="1">
        <v>0.446716</v>
      </c>
      <c r="J344">
        <f t="shared" si="187"/>
        <v>6.1819236111111117E-5</v>
      </c>
      <c r="M344">
        <f t="shared" si="188"/>
        <v>0</v>
      </c>
      <c r="P344">
        <f t="shared" si="189"/>
        <v>0</v>
      </c>
      <c r="S344">
        <f t="shared" si="190"/>
        <v>0</v>
      </c>
      <c r="V344">
        <f t="shared" si="191"/>
        <v>0</v>
      </c>
      <c r="Y344">
        <f t="shared" si="192"/>
        <v>0</v>
      </c>
      <c r="AB344">
        <f t="shared" si="219"/>
        <v>342</v>
      </c>
      <c r="AC344" s="1">
        <v>0.65829499999999996</v>
      </c>
      <c r="AD344">
        <f t="shared" si="193"/>
        <v>4.5631215277777779E-5</v>
      </c>
      <c r="AG344">
        <f t="shared" si="194"/>
        <v>0</v>
      </c>
      <c r="AJ344">
        <f t="shared" si="195"/>
        <v>0</v>
      </c>
      <c r="AM344">
        <f t="shared" si="196"/>
        <v>0</v>
      </c>
      <c r="AP344">
        <f t="shared" si="197"/>
        <v>0</v>
      </c>
      <c r="AS344">
        <f t="shared" si="198"/>
        <v>0</v>
      </c>
      <c r="AV344">
        <f t="shared" si="199"/>
        <v>0</v>
      </c>
      <c r="AY344">
        <f t="shared" si="220"/>
        <v>342</v>
      </c>
      <c r="AZ344" s="1">
        <v>0.17215</v>
      </c>
      <c r="BA344">
        <f t="shared" si="200"/>
        <v>1.1822395833333335E-5</v>
      </c>
      <c r="BD344">
        <f t="shared" si="201"/>
        <v>0</v>
      </c>
      <c r="BG344">
        <f t="shared" si="202"/>
        <v>0</v>
      </c>
      <c r="BJ344">
        <f t="shared" si="203"/>
        <v>0</v>
      </c>
      <c r="BM344">
        <f t="shared" si="204"/>
        <v>0</v>
      </c>
      <c r="BZ344">
        <f t="shared" si="221"/>
        <v>342</v>
      </c>
      <c r="CA344" s="1">
        <v>0.28170800000000001</v>
      </c>
      <c r="CB344">
        <f t="shared" si="205"/>
        <v>2.0994564048124555E-5</v>
      </c>
      <c r="CE344">
        <f t="shared" si="206"/>
        <v>0</v>
      </c>
      <c r="CH344">
        <f t="shared" si="207"/>
        <v>0</v>
      </c>
      <c r="CK344">
        <f t="shared" si="208"/>
        <v>0</v>
      </c>
      <c r="CN344">
        <f t="shared" si="209"/>
        <v>0</v>
      </c>
      <c r="CQ344">
        <f t="shared" si="210"/>
        <v>0</v>
      </c>
      <c r="CT344">
        <f t="shared" si="211"/>
        <v>0</v>
      </c>
      <c r="CX344">
        <f t="shared" si="212"/>
        <v>0</v>
      </c>
      <c r="DA344">
        <f t="shared" si="213"/>
        <v>0</v>
      </c>
      <c r="DD344">
        <f t="shared" si="214"/>
        <v>0</v>
      </c>
      <c r="DG344">
        <f t="shared" si="215"/>
        <v>0</v>
      </c>
      <c r="DJ344">
        <f t="shared" si="216"/>
        <v>0</v>
      </c>
    </row>
    <row r="345" spans="4:114" x14ac:dyDescent="0.25">
      <c r="D345">
        <f t="shared" si="217"/>
        <v>343</v>
      </c>
      <c r="E345" s="1">
        <f t="shared" si="218"/>
        <v>1.8698263888888889E-2</v>
      </c>
      <c r="F345" s="1">
        <v>0.91125500000000004</v>
      </c>
      <c r="G345">
        <f t="shared" si="186"/>
        <v>6.8291569002123143E-5</v>
      </c>
      <c r="I345" s="1">
        <v>0.44348100000000001</v>
      </c>
      <c r="J345">
        <f t="shared" si="187"/>
        <v>6.1384791666666677E-5</v>
      </c>
      <c r="M345">
        <f t="shared" si="188"/>
        <v>0</v>
      </c>
      <c r="P345">
        <f t="shared" si="189"/>
        <v>0</v>
      </c>
      <c r="S345">
        <f t="shared" si="190"/>
        <v>0</v>
      </c>
      <c r="V345">
        <f t="shared" si="191"/>
        <v>0</v>
      </c>
      <c r="Y345">
        <f t="shared" si="192"/>
        <v>0</v>
      </c>
      <c r="AB345">
        <f t="shared" si="219"/>
        <v>343</v>
      </c>
      <c r="AC345" s="1">
        <v>0.65588400000000002</v>
      </c>
      <c r="AD345">
        <f t="shared" si="193"/>
        <v>4.5459548611111122E-5</v>
      </c>
      <c r="AG345">
        <f t="shared" si="194"/>
        <v>0</v>
      </c>
      <c r="AJ345">
        <f t="shared" si="195"/>
        <v>0</v>
      </c>
      <c r="AM345">
        <f t="shared" si="196"/>
        <v>0</v>
      </c>
      <c r="AP345">
        <f t="shared" si="197"/>
        <v>0</v>
      </c>
      <c r="AS345">
        <f t="shared" si="198"/>
        <v>0</v>
      </c>
      <c r="AV345">
        <f t="shared" si="199"/>
        <v>0</v>
      </c>
      <c r="AY345">
        <f t="shared" si="220"/>
        <v>343</v>
      </c>
      <c r="AZ345" s="1">
        <v>0.16833500000000001</v>
      </c>
      <c r="BA345">
        <f t="shared" si="200"/>
        <v>1.1564895833333334E-5</v>
      </c>
      <c r="BD345">
        <f t="shared" si="201"/>
        <v>0</v>
      </c>
      <c r="BG345">
        <f t="shared" si="202"/>
        <v>0</v>
      </c>
      <c r="BJ345">
        <f t="shared" si="203"/>
        <v>0</v>
      </c>
      <c r="BM345">
        <f t="shared" si="204"/>
        <v>0</v>
      </c>
      <c r="BZ345">
        <f t="shared" si="221"/>
        <v>343</v>
      </c>
      <c r="CA345" s="1">
        <v>0.27801500000000001</v>
      </c>
      <c r="CB345">
        <f t="shared" si="205"/>
        <v>2.0715235668789809E-5</v>
      </c>
      <c r="CE345">
        <f t="shared" si="206"/>
        <v>0</v>
      </c>
      <c r="CH345">
        <f t="shared" si="207"/>
        <v>0</v>
      </c>
      <c r="CK345">
        <f t="shared" si="208"/>
        <v>0</v>
      </c>
      <c r="CN345">
        <f t="shared" si="209"/>
        <v>0</v>
      </c>
      <c r="CQ345">
        <f t="shared" si="210"/>
        <v>0</v>
      </c>
      <c r="CT345">
        <f t="shared" si="211"/>
        <v>0</v>
      </c>
      <c r="CX345">
        <f t="shared" si="212"/>
        <v>0</v>
      </c>
      <c r="DA345">
        <f t="shared" si="213"/>
        <v>0</v>
      </c>
      <c r="DD345">
        <f t="shared" si="214"/>
        <v>0</v>
      </c>
      <c r="DG345">
        <f t="shared" si="215"/>
        <v>0</v>
      </c>
      <c r="DJ345">
        <f t="shared" si="216"/>
        <v>0</v>
      </c>
    </row>
    <row r="346" spans="4:114" x14ac:dyDescent="0.25">
      <c r="D346">
        <f t="shared" si="217"/>
        <v>344</v>
      </c>
      <c r="E346" s="1">
        <f t="shared" si="218"/>
        <v>1.8752777777777778E-2</v>
      </c>
      <c r="F346" s="1">
        <v>0.90942400000000001</v>
      </c>
      <c r="G346">
        <f t="shared" si="186"/>
        <v>6.8188532200990788E-5</v>
      </c>
      <c r="I346" s="1">
        <v>0.44046000000000002</v>
      </c>
      <c r="J346">
        <f t="shared" si="187"/>
        <v>6.0954583333333344E-5</v>
      </c>
      <c r="M346">
        <f t="shared" si="188"/>
        <v>0</v>
      </c>
      <c r="P346">
        <f t="shared" si="189"/>
        <v>0</v>
      </c>
      <c r="S346">
        <f t="shared" si="190"/>
        <v>0</v>
      </c>
      <c r="V346">
        <f t="shared" si="191"/>
        <v>0</v>
      </c>
      <c r="Y346">
        <f t="shared" si="192"/>
        <v>0</v>
      </c>
      <c r="AB346">
        <f t="shared" si="219"/>
        <v>344</v>
      </c>
      <c r="AC346" s="1">
        <v>0.65335100000000002</v>
      </c>
      <c r="AD346">
        <f t="shared" si="193"/>
        <v>4.5285763888888882E-5</v>
      </c>
      <c r="AG346">
        <f t="shared" si="194"/>
        <v>0</v>
      </c>
      <c r="AJ346">
        <f t="shared" si="195"/>
        <v>0</v>
      </c>
      <c r="AM346">
        <f t="shared" si="196"/>
        <v>0</v>
      </c>
      <c r="AP346">
        <f t="shared" si="197"/>
        <v>0</v>
      </c>
      <c r="AS346">
        <f t="shared" si="198"/>
        <v>0</v>
      </c>
      <c r="AV346">
        <f t="shared" si="199"/>
        <v>0</v>
      </c>
      <c r="AY346">
        <f t="shared" si="220"/>
        <v>344</v>
      </c>
      <c r="AZ346" s="1">
        <v>0.16473399999999999</v>
      </c>
      <c r="BA346">
        <f t="shared" si="200"/>
        <v>1.1311631944444443E-5</v>
      </c>
      <c r="BD346">
        <f t="shared" si="201"/>
        <v>0</v>
      </c>
      <c r="BG346">
        <f t="shared" si="202"/>
        <v>0</v>
      </c>
      <c r="BJ346">
        <f t="shared" si="203"/>
        <v>0</v>
      </c>
      <c r="BM346">
        <f t="shared" si="204"/>
        <v>0</v>
      </c>
      <c r="BZ346">
        <f t="shared" si="221"/>
        <v>344</v>
      </c>
      <c r="CA346" s="1">
        <v>0.27426099999999998</v>
      </c>
      <c r="CB346">
        <f t="shared" si="205"/>
        <v>2.0437070063694261E-5</v>
      </c>
      <c r="CE346">
        <f t="shared" si="206"/>
        <v>0</v>
      </c>
      <c r="CH346">
        <f t="shared" si="207"/>
        <v>0</v>
      </c>
      <c r="CK346">
        <f t="shared" si="208"/>
        <v>0</v>
      </c>
      <c r="CN346">
        <f t="shared" si="209"/>
        <v>0</v>
      </c>
      <c r="CQ346">
        <f t="shared" si="210"/>
        <v>0</v>
      </c>
      <c r="CT346">
        <f t="shared" si="211"/>
        <v>0</v>
      </c>
      <c r="CX346">
        <f t="shared" si="212"/>
        <v>0</v>
      </c>
      <c r="DA346">
        <f t="shared" si="213"/>
        <v>0</v>
      </c>
      <c r="DD346">
        <f t="shared" si="214"/>
        <v>0</v>
      </c>
      <c r="DG346">
        <f t="shared" si="215"/>
        <v>0</v>
      </c>
      <c r="DJ346">
        <f t="shared" si="216"/>
        <v>0</v>
      </c>
    </row>
    <row r="347" spans="4:114" x14ac:dyDescent="0.25">
      <c r="D347">
        <f t="shared" si="217"/>
        <v>345</v>
      </c>
      <c r="E347" s="1">
        <f t="shared" si="218"/>
        <v>1.8807291666666667E-2</v>
      </c>
      <c r="F347" s="1">
        <v>0.90850799999999998</v>
      </c>
      <c r="G347">
        <f t="shared" si="186"/>
        <v>6.8074055201698517E-5</v>
      </c>
      <c r="I347" s="1">
        <v>0.43728600000000001</v>
      </c>
      <c r="J347">
        <f t="shared" si="187"/>
        <v>6.051805555555555E-5</v>
      </c>
      <c r="M347">
        <f t="shared" si="188"/>
        <v>0</v>
      </c>
      <c r="P347">
        <f t="shared" si="189"/>
        <v>0</v>
      </c>
      <c r="S347">
        <f t="shared" si="190"/>
        <v>0</v>
      </c>
      <c r="V347">
        <f t="shared" si="191"/>
        <v>0</v>
      </c>
      <c r="Y347">
        <f t="shared" si="192"/>
        <v>0</v>
      </c>
      <c r="AB347">
        <f t="shared" si="219"/>
        <v>345</v>
      </c>
      <c r="AC347" s="1">
        <v>0.65087899999999999</v>
      </c>
      <c r="AD347">
        <f t="shared" si="193"/>
        <v>4.5116215277777782E-5</v>
      </c>
      <c r="AG347">
        <f t="shared" si="194"/>
        <v>0</v>
      </c>
      <c r="AJ347">
        <f t="shared" si="195"/>
        <v>0</v>
      </c>
      <c r="AM347">
        <f t="shared" si="196"/>
        <v>0</v>
      </c>
      <c r="AP347">
        <f t="shared" si="197"/>
        <v>0</v>
      </c>
      <c r="AS347">
        <f t="shared" si="198"/>
        <v>0</v>
      </c>
      <c r="AV347">
        <f t="shared" si="199"/>
        <v>0</v>
      </c>
      <c r="AY347">
        <f t="shared" si="220"/>
        <v>345</v>
      </c>
      <c r="AZ347" s="1">
        <v>0.16104099999999999</v>
      </c>
      <c r="BA347">
        <f t="shared" si="200"/>
        <v>1.1060486111111111E-5</v>
      </c>
      <c r="BD347">
        <f t="shared" si="201"/>
        <v>0</v>
      </c>
      <c r="BG347">
        <f t="shared" si="202"/>
        <v>0</v>
      </c>
      <c r="BJ347">
        <f t="shared" si="203"/>
        <v>0</v>
      </c>
      <c r="BM347">
        <f t="shared" si="204"/>
        <v>0</v>
      </c>
      <c r="BZ347">
        <f t="shared" si="221"/>
        <v>345</v>
      </c>
      <c r="CA347" s="1">
        <v>0.27059899999999998</v>
      </c>
      <c r="CB347">
        <f t="shared" si="205"/>
        <v>2.0162355272469922E-5</v>
      </c>
      <c r="CE347">
        <f t="shared" si="206"/>
        <v>0</v>
      </c>
      <c r="CH347">
        <f t="shared" si="207"/>
        <v>0</v>
      </c>
      <c r="CK347">
        <f t="shared" si="208"/>
        <v>0</v>
      </c>
      <c r="CN347">
        <f t="shared" si="209"/>
        <v>0</v>
      </c>
      <c r="CQ347">
        <f t="shared" si="210"/>
        <v>0</v>
      </c>
      <c r="CT347">
        <f t="shared" si="211"/>
        <v>0</v>
      </c>
      <c r="CX347">
        <f t="shared" si="212"/>
        <v>0</v>
      </c>
      <c r="DA347">
        <f t="shared" si="213"/>
        <v>0</v>
      </c>
      <c r="DD347">
        <f t="shared" si="214"/>
        <v>0</v>
      </c>
      <c r="DG347">
        <f t="shared" si="215"/>
        <v>0</v>
      </c>
      <c r="DJ347">
        <f t="shared" si="216"/>
        <v>0</v>
      </c>
    </row>
    <row r="348" spans="4:114" x14ac:dyDescent="0.25">
      <c r="D348">
        <f t="shared" si="217"/>
        <v>346</v>
      </c>
      <c r="E348" s="1">
        <f t="shared" si="218"/>
        <v>1.8861805555555555E-2</v>
      </c>
      <c r="F348" s="1">
        <v>0.90637199999999996</v>
      </c>
      <c r="G348">
        <f t="shared" si="186"/>
        <v>6.7936697806086346E-5</v>
      </c>
      <c r="I348" s="1">
        <v>0.434174</v>
      </c>
      <c r="J348">
        <f t="shared" si="187"/>
        <v>6.0081527777777769E-5</v>
      </c>
      <c r="M348">
        <f t="shared" si="188"/>
        <v>0</v>
      </c>
      <c r="P348">
        <f t="shared" si="189"/>
        <v>0</v>
      </c>
      <c r="S348">
        <f t="shared" si="190"/>
        <v>0</v>
      </c>
      <c r="V348">
        <f t="shared" si="191"/>
        <v>0</v>
      </c>
      <c r="Y348">
        <f t="shared" si="192"/>
        <v>0</v>
      </c>
      <c r="AB348">
        <f t="shared" si="219"/>
        <v>346</v>
      </c>
      <c r="AC348" s="1">
        <v>0.64846800000000004</v>
      </c>
      <c r="AD348">
        <f t="shared" si="193"/>
        <v>4.4945624999999994E-5</v>
      </c>
      <c r="AG348">
        <f t="shared" si="194"/>
        <v>0</v>
      </c>
      <c r="AJ348">
        <f t="shared" si="195"/>
        <v>0</v>
      </c>
      <c r="AM348">
        <f t="shared" si="196"/>
        <v>0</v>
      </c>
      <c r="AP348">
        <f t="shared" si="197"/>
        <v>0</v>
      </c>
      <c r="AS348">
        <f t="shared" si="198"/>
        <v>0</v>
      </c>
      <c r="AV348">
        <f t="shared" si="199"/>
        <v>0</v>
      </c>
      <c r="AY348">
        <f t="shared" si="220"/>
        <v>346</v>
      </c>
      <c r="AZ348" s="1">
        <v>0.157501</v>
      </c>
      <c r="BA348">
        <f t="shared" si="200"/>
        <v>1.0807256944444444E-5</v>
      </c>
      <c r="BD348">
        <f t="shared" si="201"/>
        <v>0</v>
      </c>
      <c r="BG348">
        <f t="shared" si="202"/>
        <v>0</v>
      </c>
      <c r="BJ348">
        <f t="shared" si="203"/>
        <v>0</v>
      </c>
      <c r="BM348">
        <f t="shared" si="204"/>
        <v>0</v>
      </c>
      <c r="BZ348">
        <f t="shared" si="221"/>
        <v>346</v>
      </c>
      <c r="CA348" s="1">
        <v>0.26693699999999998</v>
      </c>
      <c r="CB348">
        <f t="shared" si="205"/>
        <v>1.9885352441613586E-5</v>
      </c>
      <c r="CE348">
        <f t="shared" si="206"/>
        <v>0</v>
      </c>
      <c r="CH348">
        <f t="shared" si="207"/>
        <v>0</v>
      </c>
      <c r="CK348">
        <f t="shared" si="208"/>
        <v>0</v>
      </c>
      <c r="CN348">
        <f t="shared" si="209"/>
        <v>0</v>
      </c>
      <c r="CQ348">
        <f t="shared" si="210"/>
        <v>0</v>
      </c>
      <c r="CT348">
        <f t="shared" si="211"/>
        <v>0</v>
      </c>
      <c r="CX348">
        <f t="shared" si="212"/>
        <v>0</v>
      </c>
      <c r="DA348">
        <f t="shared" si="213"/>
        <v>0</v>
      </c>
      <c r="DD348">
        <f t="shared" si="214"/>
        <v>0</v>
      </c>
      <c r="DG348">
        <f t="shared" si="215"/>
        <v>0</v>
      </c>
      <c r="DJ348">
        <f t="shared" si="216"/>
        <v>0</v>
      </c>
    </row>
    <row r="349" spans="4:114" x14ac:dyDescent="0.25">
      <c r="D349">
        <f t="shared" si="217"/>
        <v>347</v>
      </c>
      <c r="E349" s="1">
        <f t="shared" si="218"/>
        <v>1.8916319444444447E-2</v>
      </c>
      <c r="F349" s="1">
        <v>0.90484600000000004</v>
      </c>
      <c r="G349">
        <f t="shared" si="186"/>
        <v>6.7833661004953991E-5</v>
      </c>
      <c r="I349" s="1">
        <v>0.43099999999999999</v>
      </c>
      <c r="J349">
        <f t="shared" si="187"/>
        <v>5.9644930555555552E-5</v>
      </c>
      <c r="M349">
        <f t="shared" si="188"/>
        <v>0</v>
      </c>
      <c r="P349">
        <f t="shared" si="189"/>
        <v>0</v>
      </c>
      <c r="S349">
        <f t="shared" si="190"/>
        <v>0</v>
      </c>
      <c r="V349">
        <f t="shared" si="191"/>
        <v>0</v>
      </c>
      <c r="Y349">
        <f t="shared" si="192"/>
        <v>0</v>
      </c>
      <c r="AB349">
        <f t="shared" si="219"/>
        <v>347</v>
      </c>
      <c r="AC349" s="1">
        <v>0.64596600000000004</v>
      </c>
      <c r="AD349">
        <f t="shared" si="193"/>
        <v>4.477291666666667E-5</v>
      </c>
      <c r="AG349">
        <f t="shared" si="194"/>
        <v>0</v>
      </c>
      <c r="AJ349">
        <f t="shared" si="195"/>
        <v>0</v>
      </c>
      <c r="AM349">
        <f t="shared" si="196"/>
        <v>0</v>
      </c>
      <c r="AP349">
        <f t="shared" si="197"/>
        <v>0</v>
      </c>
      <c r="AS349">
        <f t="shared" si="198"/>
        <v>0</v>
      </c>
      <c r="AV349">
        <f t="shared" si="199"/>
        <v>0</v>
      </c>
      <c r="AY349">
        <f t="shared" si="220"/>
        <v>347</v>
      </c>
      <c r="AZ349" s="1">
        <v>0.153748</v>
      </c>
      <c r="BA349">
        <f t="shared" si="200"/>
        <v>1.0551875E-5</v>
      </c>
      <c r="BD349">
        <f t="shared" si="201"/>
        <v>0</v>
      </c>
      <c r="BG349">
        <f t="shared" si="202"/>
        <v>0</v>
      </c>
      <c r="BJ349">
        <f t="shared" si="203"/>
        <v>0</v>
      </c>
      <c r="BM349">
        <f t="shared" si="204"/>
        <v>0</v>
      </c>
      <c r="BZ349">
        <f t="shared" si="221"/>
        <v>347</v>
      </c>
      <c r="CA349" s="1">
        <v>0.263214</v>
      </c>
      <c r="CB349">
        <f t="shared" si="205"/>
        <v>1.9606061571125262E-5</v>
      </c>
      <c r="CE349">
        <f t="shared" si="206"/>
        <v>0</v>
      </c>
      <c r="CH349">
        <f t="shared" si="207"/>
        <v>0</v>
      </c>
      <c r="CK349">
        <f t="shared" si="208"/>
        <v>0</v>
      </c>
      <c r="CN349">
        <f t="shared" si="209"/>
        <v>0</v>
      </c>
      <c r="CQ349">
        <f t="shared" si="210"/>
        <v>0</v>
      </c>
      <c r="CT349">
        <f t="shared" si="211"/>
        <v>0</v>
      </c>
      <c r="CX349">
        <f t="shared" si="212"/>
        <v>0</v>
      </c>
      <c r="DA349">
        <f t="shared" si="213"/>
        <v>0</v>
      </c>
      <c r="DD349">
        <f t="shared" si="214"/>
        <v>0</v>
      </c>
      <c r="DG349">
        <f t="shared" si="215"/>
        <v>0</v>
      </c>
      <c r="DJ349">
        <f t="shared" si="216"/>
        <v>0</v>
      </c>
    </row>
    <row r="350" spans="4:114" x14ac:dyDescent="0.25">
      <c r="D350">
        <f t="shared" si="217"/>
        <v>348</v>
      </c>
      <c r="E350" s="1">
        <f t="shared" si="218"/>
        <v>1.8970833333333333E-2</v>
      </c>
      <c r="F350" s="1">
        <v>0.90362500000000001</v>
      </c>
      <c r="G350">
        <f t="shared" si="186"/>
        <v>6.7707743807501764E-5</v>
      </c>
      <c r="I350" s="1">
        <v>0.42788700000000002</v>
      </c>
      <c r="J350">
        <f t="shared" si="187"/>
        <v>5.919777777777778E-5</v>
      </c>
      <c r="M350">
        <f t="shared" si="188"/>
        <v>0</v>
      </c>
      <c r="P350">
        <f t="shared" si="189"/>
        <v>0</v>
      </c>
      <c r="S350">
        <f t="shared" si="190"/>
        <v>0</v>
      </c>
      <c r="V350">
        <f t="shared" si="191"/>
        <v>0</v>
      </c>
      <c r="Y350">
        <f t="shared" si="192"/>
        <v>0</v>
      </c>
      <c r="AB350">
        <f t="shared" si="219"/>
        <v>348</v>
      </c>
      <c r="AC350" s="1">
        <v>0.64349400000000001</v>
      </c>
      <c r="AD350">
        <f t="shared" si="193"/>
        <v>4.4601250000000006E-5</v>
      </c>
      <c r="AG350">
        <f t="shared" si="194"/>
        <v>0</v>
      </c>
      <c r="AJ350">
        <f t="shared" si="195"/>
        <v>0</v>
      </c>
      <c r="AM350">
        <f t="shared" si="196"/>
        <v>0</v>
      </c>
      <c r="AP350">
        <f t="shared" si="197"/>
        <v>0</v>
      </c>
      <c r="AS350">
        <f t="shared" si="198"/>
        <v>0</v>
      </c>
      <c r="AV350">
        <f t="shared" si="199"/>
        <v>0</v>
      </c>
      <c r="AY350">
        <f t="shared" si="220"/>
        <v>348</v>
      </c>
      <c r="AZ350" s="1">
        <v>0.150146</v>
      </c>
      <c r="BA350">
        <f t="shared" si="200"/>
        <v>1.0299652777777778E-5</v>
      </c>
      <c r="BD350">
        <f t="shared" si="201"/>
        <v>0</v>
      </c>
      <c r="BG350">
        <f t="shared" si="202"/>
        <v>0</v>
      </c>
      <c r="BJ350">
        <f t="shared" si="203"/>
        <v>0</v>
      </c>
      <c r="BM350">
        <f t="shared" si="204"/>
        <v>0</v>
      </c>
      <c r="BZ350">
        <f t="shared" si="221"/>
        <v>348</v>
      </c>
      <c r="CA350" s="1">
        <v>0.25949100000000003</v>
      </c>
      <c r="CB350">
        <f t="shared" si="205"/>
        <v>1.932905874026893E-5</v>
      </c>
      <c r="CE350">
        <f t="shared" si="206"/>
        <v>0</v>
      </c>
      <c r="CH350">
        <f t="shared" si="207"/>
        <v>0</v>
      </c>
      <c r="CK350">
        <f t="shared" si="208"/>
        <v>0</v>
      </c>
      <c r="CN350">
        <f t="shared" si="209"/>
        <v>0</v>
      </c>
      <c r="CQ350">
        <f t="shared" si="210"/>
        <v>0</v>
      </c>
      <c r="CT350">
        <f t="shared" si="211"/>
        <v>0</v>
      </c>
      <c r="CX350">
        <f t="shared" si="212"/>
        <v>0</v>
      </c>
      <c r="DA350">
        <f t="shared" si="213"/>
        <v>0</v>
      </c>
      <c r="DD350">
        <f t="shared" si="214"/>
        <v>0</v>
      </c>
      <c r="DG350">
        <f t="shared" si="215"/>
        <v>0</v>
      </c>
      <c r="DJ350">
        <f t="shared" si="216"/>
        <v>0</v>
      </c>
    </row>
    <row r="351" spans="4:114" x14ac:dyDescent="0.25">
      <c r="D351">
        <f t="shared" si="217"/>
        <v>349</v>
      </c>
      <c r="E351" s="1">
        <f t="shared" si="218"/>
        <v>1.9025347222222225E-2</v>
      </c>
      <c r="F351" s="1">
        <v>0.90148899999999998</v>
      </c>
      <c r="G351">
        <f t="shared" si="186"/>
        <v>6.7581864118895961E-5</v>
      </c>
      <c r="I351" s="1">
        <v>0.42456100000000002</v>
      </c>
      <c r="J351">
        <f t="shared" si="187"/>
        <v>5.876333333333334E-5</v>
      </c>
      <c r="M351">
        <f t="shared" si="188"/>
        <v>0</v>
      </c>
      <c r="P351">
        <f t="shared" si="189"/>
        <v>0</v>
      </c>
      <c r="S351">
        <f t="shared" si="190"/>
        <v>0</v>
      </c>
      <c r="V351">
        <f t="shared" si="191"/>
        <v>0</v>
      </c>
      <c r="Y351">
        <f t="shared" si="192"/>
        <v>0</v>
      </c>
      <c r="AB351">
        <f t="shared" si="219"/>
        <v>349</v>
      </c>
      <c r="AC351" s="1">
        <v>0.64102199999999998</v>
      </c>
      <c r="AD351">
        <f t="shared" si="193"/>
        <v>4.4428506944444446E-5</v>
      </c>
      <c r="AG351">
        <f t="shared" si="194"/>
        <v>0</v>
      </c>
      <c r="AJ351">
        <f t="shared" si="195"/>
        <v>0</v>
      </c>
      <c r="AM351">
        <f t="shared" si="196"/>
        <v>0</v>
      </c>
      <c r="AP351">
        <f t="shared" si="197"/>
        <v>0</v>
      </c>
      <c r="AS351">
        <f t="shared" si="198"/>
        <v>0</v>
      </c>
      <c r="AV351">
        <f t="shared" si="199"/>
        <v>0</v>
      </c>
      <c r="AY351">
        <f t="shared" si="220"/>
        <v>349</v>
      </c>
      <c r="AZ351" s="1">
        <v>0.146484</v>
      </c>
      <c r="BA351">
        <f t="shared" si="200"/>
        <v>1.0046423611111111E-5</v>
      </c>
      <c r="BD351">
        <f t="shared" si="201"/>
        <v>0</v>
      </c>
      <c r="BG351">
        <f t="shared" si="202"/>
        <v>0</v>
      </c>
      <c r="BJ351">
        <f t="shared" si="203"/>
        <v>0</v>
      </c>
      <c r="BM351">
        <f t="shared" si="204"/>
        <v>0</v>
      </c>
      <c r="BZ351">
        <f t="shared" si="221"/>
        <v>349</v>
      </c>
      <c r="CA351" s="1">
        <v>0.25582899999999997</v>
      </c>
      <c r="CB351">
        <f t="shared" si="205"/>
        <v>1.9053181174805375E-5</v>
      </c>
      <c r="CE351">
        <f t="shared" si="206"/>
        <v>0</v>
      </c>
      <c r="CH351">
        <f t="shared" si="207"/>
        <v>0</v>
      </c>
      <c r="CK351">
        <f t="shared" si="208"/>
        <v>0</v>
      </c>
      <c r="CN351">
        <f t="shared" si="209"/>
        <v>0</v>
      </c>
      <c r="CQ351">
        <f t="shared" si="210"/>
        <v>0</v>
      </c>
      <c r="CT351">
        <f t="shared" si="211"/>
        <v>0</v>
      </c>
      <c r="CX351">
        <f t="shared" si="212"/>
        <v>0</v>
      </c>
      <c r="DA351">
        <f t="shared" si="213"/>
        <v>0</v>
      </c>
      <c r="DD351">
        <f t="shared" si="214"/>
        <v>0</v>
      </c>
      <c r="DG351">
        <f t="shared" si="215"/>
        <v>0</v>
      </c>
      <c r="DJ351">
        <f t="shared" si="216"/>
        <v>0</v>
      </c>
    </row>
    <row r="352" spans="4:114" x14ac:dyDescent="0.25">
      <c r="D352">
        <f t="shared" si="217"/>
        <v>350</v>
      </c>
      <c r="E352" s="1">
        <f t="shared" si="218"/>
        <v>1.907986111111111E-2</v>
      </c>
      <c r="F352" s="1">
        <v>0.90026899999999999</v>
      </c>
      <c r="G352">
        <f t="shared" si="186"/>
        <v>6.7455946921443733E-5</v>
      </c>
      <c r="I352" s="1">
        <v>0.42163099999999998</v>
      </c>
      <c r="J352">
        <f t="shared" si="187"/>
        <v>5.8335208333333328E-5</v>
      </c>
      <c r="M352">
        <f t="shared" si="188"/>
        <v>0</v>
      </c>
      <c r="P352">
        <f t="shared" si="189"/>
        <v>0</v>
      </c>
      <c r="S352">
        <f t="shared" si="190"/>
        <v>0</v>
      </c>
      <c r="V352">
        <f t="shared" si="191"/>
        <v>0</v>
      </c>
      <c r="Y352">
        <f t="shared" si="192"/>
        <v>0</v>
      </c>
      <c r="AB352">
        <f t="shared" si="219"/>
        <v>350</v>
      </c>
      <c r="AC352" s="1">
        <v>0.63851899999999995</v>
      </c>
      <c r="AD352">
        <f t="shared" si="193"/>
        <v>4.4257881944444443E-5</v>
      </c>
      <c r="AG352">
        <f t="shared" si="194"/>
        <v>0</v>
      </c>
      <c r="AJ352">
        <f t="shared" si="195"/>
        <v>0</v>
      </c>
      <c r="AM352">
        <f t="shared" si="196"/>
        <v>0</v>
      </c>
      <c r="AP352">
        <f t="shared" si="197"/>
        <v>0</v>
      </c>
      <c r="AS352">
        <f t="shared" si="198"/>
        <v>0</v>
      </c>
      <c r="AV352">
        <f t="shared" si="199"/>
        <v>0</v>
      </c>
      <c r="AY352">
        <f t="shared" si="220"/>
        <v>350</v>
      </c>
      <c r="AZ352" s="1">
        <v>0.14285300000000001</v>
      </c>
      <c r="BA352">
        <f t="shared" si="200"/>
        <v>9.7963541666666673E-6</v>
      </c>
      <c r="BD352">
        <f t="shared" si="201"/>
        <v>0</v>
      </c>
      <c r="BG352">
        <f t="shared" si="202"/>
        <v>0</v>
      </c>
      <c r="BJ352">
        <f t="shared" si="203"/>
        <v>0</v>
      </c>
      <c r="BM352">
        <f t="shared" si="204"/>
        <v>0</v>
      </c>
      <c r="BZ352">
        <f t="shared" si="221"/>
        <v>350</v>
      </c>
      <c r="CA352" s="1">
        <v>0.25213600000000003</v>
      </c>
      <c r="CB352">
        <f t="shared" si="205"/>
        <v>1.8778466383581029E-5</v>
      </c>
      <c r="CE352">
        <f t="shared" si="206"/>
        <v>0</v>
      </c>
      <c r="CH352">
        <f t="shared" si="207"/>
        <v>0</v>
      </c>
      <c r="CK352">
        <f t="shared" si="208"/>
        <v>0</v>
      </c>
      <c r="CN352">
        <f t="shared" si="209"/>
        <v>0</v>
      </c>
      <c r="CQ352">
        <f t="shared" si="210"/>
        <v>0</v>
      </c>
      <c r="CT352">
        <f t="shared" si="211"/>
        <v>0</v>
      </c>
      <c r="CX352">
        <f t="shared" si="212"/>
        <v>0</v>
      </c>
      <c r="DA352">
        <f t="shared" si="213"/>
        <v>0</v>
      </c>
      <c r="DD352">
        <f t="shared" si="214"/>
        <v>0</v>
      </c>
      <c r="DG352">
        <f t="shared" si="215"/>
        <v>0</v>
      </c>
      <c r="DJ352">
        <f t="shared" si="216"/>
        <v>0</v>
      </c>
    </row>
    <row r="353" spans="4:114" x14ac:dyDescent="0.25">
      <c r="D353">
        <f t="shared" si="217"/>
        <v>351</v>
      </c>
      <c r="E353" s="1">
        <f t="shared" si="218"/>
        <v>1.9134375000000002E-2</v>
      </c>
      <c r="F353" s="1">
        <v>0.89813200000000004</v>
      </c>
      <c r="G353">
        <f t="shared" si="186"/>
        <v>6.7318552016985137E-5</v>
      </c>
      <c r="I353" s="1">
        <v>0.41839599999999999</v>
      </c>
      <c r="J353">
        <f t="shared" si="187"/>
        <v>5.7890138888888884E-5</v>
      </c>
      <c r="M353">
        <f t="shared" si="188"/>
        <v>0</v>
      </c>
      <c r="P353">
        <f t="shared" si="189"/>
        <v>0</v>
      </c>
      <c r="S353">
        <f t="shared" si="190"/>
        <v>0</v>
      </c>
      <c r="V353">
        <f t="shared" si="191"/>
        <v>0</v>
      </c>
      <c r="Y353">
        <f t="shared" si="192"/>
        <v>0</v>
      </c>
      <c r="AB353">
        <f t="shared" si="219"/>
        <v>351</v>
      </c>
      <c r="AC353" s="1">
        <v>0.63610800000000001</v>
      </c>
      <c r="AD353">
        <f t="shared" si="193"/>
        <v>4.4087291666666669E-5</v>
      </c>
      <c r="AG353">
        <f t="shared" si="194"/>
        <v>0</v>
      </c>
      <c r="AJ353">
        <f t="shared" si="195"/>
        <v>0</v>
      </c>
      <c r="AM353">
        <f t="shared" si="196"/>
        <v>0</v>
      </c>
      <c r="AP353">
        <f t="shared" si="197"/>
        <v>0</v>
      </c>
      <c r="AS353">
        <f t="shared" si="198"/>
        <v>0</v>
      </c>
      <c r="AV353">
        <f t="shared" si="199"/>
        <v>0</v>
      </c>
      <c r="AY353">
        <f t="shared" si="220"/>
        <v>351</v>
      </c>
      <c r="AZ353" s="1">
        <v>0.13928199999999999</v>
      </c>
      <c r="BA353">
        <f t="shared" si="200"/>
        <v>9.5473263888888879E-6</v>
      </c>
      <c r="BD353">
        <f t="shared" si="201"/>
        <v>0</v>
      </c>
      <c r="BG353">
        <f t="shared" si="202"/>
        <v>0</v>
      </c>
      <c r="BJ353">
        <f t="shared" si="203"/>
        <v>0</v>
      </c>
      <c r="BM353">
        <f t="shared" si="204"/>
        <v>0</v>
      </c>
      <c r="BZ353">
        <f t="shared" si="221"/>
        <v>351</v>
      </c>
      <c r="CA353" s="1">
        <v>0.248505</v>
      </c>
      <c r="CB353">
        <f t="shared" si="205"/>
        <v>1.850258881811748E-5</v>
      </c>
      <c r="CE353">
        <f t="shared" si="206"/>
        <v>0</v>
      </c>
      <c r="CH353">
        <f t="shared" si="207"/>
        <v>0</v>
      </c>
      <c r="CK353">
        <f t="shared" si="208"/>
        <v>0</v>
      </c>
      <c r="CN353">
        <f t="shared" si="209"/>
        <v>0</v>
      </c>
      <c r="CQ353">
        <f t="shared" si="210"/>
        <v>0</v>
      </c>
      <c r="CT353">
        <f t="shared" si="211"/>
        <v>0</v>
      </c>
      <c r="CX353">
        <f t="shared" si="212"/>
        <v>0</v>
      </c>
      <c r="DA353">
        <f t="shared" si="213"/>
        <v>0</v>
      </c>
      <c r="DD353">
        <f t="shared" si="214"/>
        <v>0</v>
      </c>
      <c r="DG353">
        <f t="shared" si="215"/>
        <v>0</v>
      </c>
      <c r="DJ353">
        <f t="shared" si="216"/>
        <v>0</v>
      </c>
    </row>
    <row r="354" spans="4:114" x14ac:dyDescent="0.25">
      <c r="D354">
        <f t="shared" si="217"/>
        <v>352</v>
      </c>
      <c r="E354" s="1">
        <f t="shared" si="218"/>
        <v>1.9188888888888887E-2</v>
      </c>
      <c r="F354" s="1">
        <v>0.89660600000000001</v>
      </c>
      <c r="G354">
        <f t="shared" si="186"/>
        <v>6.7215552724699207E-5</v>
      </c>
      <c r="I354" s="1">
        <v>0.41522199999999998</v>
      </c>
      <c r="J354">
        <f t="shared" si="187"/>
        <v>5.7451458333333332E-5</v>
      </c>
      <c r="M354">
        <f t="shared" si="188"/>
        <v>0</v>
      </c>
      <c r="P354">
        <f t="shared" si="189"/>
        <v>0</v>
      </c>
      <c r="S354">
        <f t="shared" si="190"/>
        <v>0</v>
      </c>
      <c r="V354">
        <f t="shared" si="191"/>
        <v>0</v>
      </c>
      <c r="Y354">
        <f t="shared" si="192"/>
        <v>0</v>
      </c>
      <c r="AB354">
        <f t="shared" si="219"/>
        <v>352</v>
      </c>
      <c r="AC354" s="1">
        <v>0.633606</v>
      </c>
      <c r="AD354">
        <f t="shared" si="193"/>
        <v>4.3919895833333334E-5</v>
      </c>
      <c r="AG354">
        <f t="shared" si="194"/>
        <v>0</v>
      </c>
      <c r="AJ354">
        <f t="shared" si="195"/>
        <v>0</v>
      </c>
      <c r="AM354">
        <f t="shared" si="196"/>
        <v>0</v>
      </c>
      <c r="AP354">
        <f t="shared" si="197"/>
        <v>0</v>
      </c>
      <c r="AS354">
        <f t="shared" si="198"/>
        <v>0</v>
      </c>
      <c r="AV354">
        <f t="shared" si="199"/>
        <v>0</v>
      </c>
      <c r="AY354">
        <f t="shared" si="220"/>
        <v>352</v>
      </c>
      <c r="AZ354" s="1">
        <v>0.135681</v>
      </c>
      <c r="BA354">
        <f t="shared" si="200"/>
        <v>9.2930208333333315E-6</v>
      </c>
      <c r="BD354">
        <f t="shared" si="201"/>
        <v>0</v>
      </c>
      <c r="BG354">
        <f t="shared" si="202"/>
        <v>0</v>
      </c>
      <c r="BJ354">
        <f t="shared" si="203"/>
        <v>0</v>
      </c>
      <c r="BM354">
        <f t="shared" si="204"/>
        <v>0</v>
      </c>
      <c r="BZ354">
        <f t="shared" si="221"/>
        <v>352</v>
      </c>
      <c r="CA354" s="1">
        <v>0.244781</v>
      </c>
      <c r="CB354">
        <f t="shared" si="205"/>
        <v>1.822213517338995E-5</v>
      </c>
      <c r="CE354">
        <f t="shared" si="206"/>
        <v>0</v>
      </c>
      <c r="CH354">
        <f t="shared" si="207"/>
        <v>0</v>
      </c>
      <c r="CK354">
        <f t="shared" si="208"/>
        <v>0</v>
      </c>
      <c r="CN354">
        <f t="shared" si="209"/>
        <v>0</v>
      </c>
      <c r="CQ354">
        <f t="shared" si="210"/>
        <v>0</v>
      </c>
      <c r="CT354">
        <f t="shared" si="211"/>
        <v>0</v>
      </c>
      <c r="CX354">
        <f t="shared" si="212"/>
        <v>0</v>
      </c>
      <c r="DA354">
        <f t="shared" si="213"/>
        <v>0</v>
      </c>
      <c r="DD354">
        <f t="shared" si="214"/>
        <v>0</v>
      </c>
      <c r="DG354">
        <f t="shared" si="215"/>
        <v>0</v>
      </c>
      <c r="DJ354">
        <f t="shared" si="216"/>
        <v>0</v>
      </c>
    </row>
    <row r="355" spans="4:114" x14ac:dyDescent="0.25">
      <c r="D355">
        <f t="shared" si="217"/>
        <v>353</v>
      </c>
      <c r="E355" s="1">
        <f t="shared" si="218"/>
        <v>1.9243402777777779E-2</v>
      </c>
      <c r="F355" s="1">
        <v>0.89538600000000002</v>
      </c>
      <c r="G355">
        <f t="shared" si="186"/>
        <v>6.7089673036093417E-5</v>
      </c>
      <c r="I355" s="1">
        <v>0.41207899999999997</v>
      </c>
      <c r="J355">
        <f t="shared" si="187"/>
        <v>5.7012777777777766E-5</v>
      </c>
      <c r="M355">
        <f t="shared" si="188"/>
        <v>0</v>
      </c>
      <c r="P355">
        <f t="shared" si="189"/>
        <v>0</v>
      </c>
      <c r="S355">
        <f t="shared" si="190"/>
        <v>0</v>
      </c>
      <c r="V355">
        <f t="shared" si="191"/>
        <v>0</v>
      </c>
      <c r="Y355">
        <f t="shared" si="192"/>
        <v>0</v>
      </c>
      <c r="AB355">
        <f t="shared" si="219"/>
        <v>353</v>
      </c>
      <c r="AC355" s="1">
        <v>0.63128700000000004</v>
      </c>
      <c r="AD355">
        <f t="shared" si="193"/>
        <v>4.3749305555555559E-5</v>
      </c>
      <c r="AG355">
        <f t="shared" si="194"/>
        <v>0</v>
      </c>
      <c r="AJ355">
        <f t="shared" si="195"/>
        <v>0</v>
      </c>
      <c r="AM355">
        <f t="shared" si="196"/>
        <v>0</v>
      </c>
      <c r="AP355">
        <f t="shared" si="197"/>
        <v>0</v>
      </c>
      <c r="AS355">
        <f t="shared" si="198"/>
        <v>0</v>
      </c>
      <c r="AV355">
        <f t="shared" si="199"/>
        <v>0</v>
      </c>
      <c r="AY355">
        <f t="shared" si="220"/>
        <v>353</v>
      </c>
      <c r="AZ355" s="1">
        <v>0.13195799999999999</v>
      </c>
      <c r="BA355">
        <f t="shared" si="200"/>
        <v>9.0418750000000006E-6</v>
      </c>
      <c r="BD355">
        <f t="shared" si="201"/>
        <v>0</v>
      </c>
      <c r="BG355">
        <f t="shared" si="202"/>
        <v>0</v>
      </c>
      <c r="BJ355">
        <f t="shared" si="203"/>
        <v>0</v>
      </c>
      <c r="BM355">
        <f t="shared" si="204"/>
        <v>0</v>
      </c>
      <c r="BZ355">
        <f t="shared" si="221"/>
        <v>353</v>
      </c>
      <c r="CA355" s="1">
        <v>0.24102799999999999</v>
      </c>
      <c r="CB355">
        <f t="shared" si="205"/>
        <v>1.7945132342533615E-5</v>
      </c>
      <c r="CE355">
        <f t="shared" si="206"/>
        <v>0</v>
      </c>
      <c r="CH355">
        <f t="shared" si="207"/>
        <v>0</v>
      </c>
      <c r="CK355">
        <f t="shared" si="208"/>
        <v>0</v>
      </c>
      <c r="CN355">
        <f t="shared" si="209"/>
        <v>0</v>
      </c>
      <c r="CQ355">
        <f t="shared" si="210"/>
        <v>0</v>
      </c>
      <c r="CT355">
        <f t="shared" si="211"/>
        <v>0</v>
      </c>
      <c r="CX355">
        <f t="shared" si="212"/>
        <v>0</v>
      </c>
      <c r="DA355">
        <f t="shared" si="213"/>
        <v>0</v>
      </c>
      <c r="DD355">
        <f t="shared" si="214"/>
        <v>0</v>
      </c>
      <c r="DG355">
        <f t="shared" si="215"/>
        <v>0</v>
      </c>
      <c r="DJ355">
        <f t="shared" si="216"/>
        <v>0</v>
      </c>
    </row>
    <row r="356" spans="4:114" x14ac:dyDescent="0.25">
      <c r="D356">
        <f t="shared" si="217"/>
        <v>354</v>
      </c>
      <c r="E356" s="1">
        <f t="shared" si="218"/>
        <v>1.9297916666666665E-2</v>
      </c>
      <c r="F356" s="1">
        <v>0.89324999999999999</v>
      </c>
      <c r="G356">
        <f t="shared" si="186"/>
        <v>6.6963755838641176E-5</v>
      </c>
      <c r="I356" s="1">
        <v>0.40890500000000002</v>
      </c>
      <c r="J356">
        <f t="shared" si="187"/>
        <v>5.6567708333333336E-5</v>
      </c>
      <c r="M356">
        <f t="shared" si="188"/>
        <v>0</v>
      </c>
      <c r="P356">
        <f t="shared" si="189"/>
        <v>0</v>
      </c>
      <c r="S356">
        <f t="shared" si="190"/>
        <v>0</v>
      </c>
      <c r="V356">
        <f t="shared" si="191"/>
        <v>0</v>
      </c>
      <c r="Y356">
        <f t="shared" si="192"/>
        <v>0</v>
      </c>
      <c r="AB356">
        <f t="shared" si="219"/>
        <v>354</v>
      </c>
      <c r="AC356" s="1">
        <v>0.62869299999999995</v>
      </c>
      <c r="AD356">
        <f t="shared" si="193"/>
        <v>4.35765625E-5</v>
      </c>
      <c r="AG356">
        <f t="shared" si="194"/>
        <v>0</v>
      </c>
      <c r="AJ356">
        <f t="shared" si="195"/>
        <v>0</v>
      </c>
      <c r="AM356">
        <f t="shared" si="196"/>
        <v>0</v>
      </c>
      <c r="AP356">
        <f t="shared" si="197"/>
        <v>0</v>
      </c>
      <c r="AS356">
        <f t="shared" si="198"/>
        <v>0</v>
      </c>
      <c r="AV356">
        <f t="shared" si="199"/>
        <v>0</v>
      </c>
      <c r="AY356">
        <f t="shared" si="220"/>
        <v>354</v>
      </c>
      <c r="AZ356" s="1">
        <v>0.12844800000000001</v>
      </c>
      <c r="BA356">
        <f t="shared" si="200"/>
        <v>8.7970833333333342E-6</v>
      </c>
      <c r="BD356">
        <f t="shared" si="201"/>
        <v>0</v>
      </c>
      <c r="BG356">
        <f t="shared" si="202"/>
        <v>0</v>
      </c>
      <c r="BJ356">
        <f t="shared" si="203"/>
        <v>0</v>
      </c>
      <c r="BM356">
        <f t="shared" si="204"/>
        <v>0</v>
      </c>
      <c r="BZ356">
        <f t="shared" si="221"/>
        <v>354</v>
      </c>
      <c r="CA356" s="1">
        <v>0.237396</v>
      </c>
      <c r="CB356">
        <f t="shared" si="205"/>
        <v>1.7674993630573247E-5</v>
      </c>
      <c r="CE356">
        <f t="shared" si="206"/>
        <v>0</v>
      </c>
      <c r="CH356">
        <f t="shared" si="207"/>
        <v>0</v>
      </c>
      <c r="CK356">
        <f t="shared" si="208"/>
        <v>0</v>
      </c>
      <c r="CN356">
        <f t="shared" si="209"/>
        <v>0</v>
      </c>
      <c r="CQ356">
        <f t="shared" si="210"/>
        <v>0</v>
      </c>
      <c r="CT356">
        <f t="shared" si="211"/>
        <v>0</v>
      </c>
      <c r="CX356">
        <f t="shared" si="212"/>
        <v>0</v>
      </c>
      <c r="DA356">
        <f t="shared" si="213"/>
        <v>0</v>
      </c>
      <c r="DD356">
        <f t="shared" si="214"/>
        <v>0</v>
      </c>
      <c r="DG356">
        <f t="shared" si="215"/>
        <v>0</v>
      </c>
      <c r="DJ356">
        <f t="shared" si="216"/>
        <v>0</v>
      </c>
    </row>
    <row r="357" spans="4:114" x14ac:dyDescent="0.25">
      <c r="D357">
        <f t="shared" si="217"/>
        <v>355</v>
      </c>
      <c r="E357" s="1">
        <f t="shared" si="218"/>
        <v>1.9352430555555557E-2</v>
      </c>
      <c r="F357" s="1">
        <v>0.89202899999999996</v>
      </c>
      <c r="G357">
        <f t="shared" si="186"/>
        <v>6.6837838641188962E-5</v>
      </c>
      <c r="I357" s="1">
        <v>0.40566999999999998</v>
      </c>
      <c r="J357">
        <f t="shared" si="187"/>
        <v>5.6122638888888892E-5</v>
      </c>
      <c r="M357">
        <f t="shared" si="188"/>
        <v>0</v>
      </c>
      <c r="P357">
        <f t="shared" si="189"/>
        <v>0</v>
      </c>
      <c r="S357">
        <f t="shared" si="190"/>
        <v>0</v>
      </c>
      <c r="V357">
        <f t="shared" si="191"/>
        <v>0</v>
      </c>
      <c r="Y357">
        <f t="shared" si="192"/>
        <v>0</v>
      </c>
      <c r="AB357">
        <f t="shared" si="219"/>
        <v>355</v>
      </c>
      <c r="AC357" s="1">
        <v>0.62631199999999998</v>
      </c>
      <c r="AD357">
        <f t="shared" si="193"/>
        <v>4.3408055555555553E-5</v>
      </c>
      <c r="AG357">
        <f t="shared" si="194"/>
        <v>0</v>
      </c>
      <c r="AJ357">
        <f t="shared" si="195"/>
        <v>0</v>
      </c>
      <c r="AM357">
        <f t="shared" si="196"/>
        <v>0</v>
      </c>
      <c r="AP357">
        <f t="shared" si="197"/>
        <v>0</v>
      </c>
      <c r="AS357">
        <f t="shared" si="198"/>
        <v>0</v>
      </c>
      <c r="AV357">
        <f t="shared" si="199"/>
        <v>0</v>
      </c>
      <c r="AY357">
        <f t="shared" si="220"/>
        <v>355</v>
      </c>
      <c r="AZ357" s="1">
        <v>0.12490800000000001</v>
      </c>
      <c r="BA357">
        <f t="shared" si="200"/>
        <v>8.5502083333333332E-6</v>
      </c>
      <c r="BD357">
        <f t="shared" si="201"/>
        <v>0</v>
      </c>
      <c r="BG357">
        <f t="shared" si="202"/>
        <v>0</v>
      </c>
      <c r="BJ357">
        <f t="shared" si="203"/>
        <v>0</v>
      </c>
      <c r="BM357">
        <f t="shared" si="204"/>
        <v>0</v>
      </c>
      <c r="BZ357">
        <f t="shared" si="221"/>
        <v>355</v>
      </c>
      <c r="CA357" s="1">
        <v>0.23382600000000001</v>
      </c>
      <c r="CB357">
        <f t="shared" si="205"/>
        <v>1.7400278839348901E-5</v>
      </c>
      <c r="CE357">
        <f t="shared" si="206"/>
        <v>0</v>
      </c>
      <c r="CH357">
        <f t="shared" si="207"/>
        <v>0</v>
      </c>
      <c r="CK357">
        <f t="shared" si="208"/>
        <v>0</v>
      </c>
      <c r="CN357">
        <f t="shared" si="209"/>
        <v>0</v>
      </c>
      <c r="CQ357">
        <f t="shared" si="210"/>
        <v>0</v>
      </c>
      <c r="CT357">
        <f t="shared" si="211"/>
        <v>0</v>
      </c>
      <c r="CX357">
        <f t="shared" si="212"/>
        <v>0</v>
      </c>
      <c r="DA357">
        <f t="shared" si="213"/>
        <v>0</v>
      </c>
      <c r="DD357">
        <f t="shared" si="214"/>
        <v>0</v>
      </c>
      <c r="DG357">
        <f t="shared" si="215"/>
        <v>0</v>
      </c>
      <c r="DJ357">
        <f t="shared" si="216"/>
        <v>0</v>
      </c>
    </row>
    <row r="358" spans="4:114" x14ac:dyDescent="0.25">
      <c r="D358">
        <f t="shared" si="217"/>
        <v>356</v>
      </c>
      <c r="E358" s="1">
        <f t="shared" si="218"/>
        <v>1.9406944444444445E-2</v>
      </c>
      <c r="F358" s="1">
        <v>0.88989300000000005</v>
      </c>
      <c r="G358">
        <f t="shared" si="186"/>
        <v>6.671192144373672E-5</v>
      </c>
      <c r="I358" s="1">
        <v>0.40249600000000002</v>
      </c>
      <c r="J358">
        <f t="shared" si="187"/>
        <v>5.5681875000000005E-5</v>
      </c>
      <c r="M358">
        <f t="shared" si="188"/>
        <v>0</v>
      </c>
      <c r="P358">
        <f t="shared" si="189"/>
        <v>0</v>
      </c>
      <c r="S358">
        <f t="shared" si="190"/>
        <v>0</v>
      </c>
      <c r="V358">
        <f t="shared" si="191"/>
        <v>0</v>
      </c>
      <c r="Y358">
        <f t="shared" si="192"/>
        <v>0</v>
      </c>
      <c r="AB358">
        <f t="shared" si="219"/>
        <v>356</v>
      </c>
      <c r="AC358" s="1">
        <v>0.62383999999999995</v>
      </c>
      <c r="AD358">
        <f t="shared" si="193"/>
        <v>4.3236388888888883E-5</v>
      </c>
      <c r="AG358">
        <f t="shared" si="194"/>
        <v>0</v>
      </c>
      <c r="AJ358">
        <f t="shared" si="195"/>
        <v>0</v>
      </c>
      <c r="AM358">
        <f t="shared" si="196"/>
        <v>0</v>
      </c>
      <c r="AP358">
        <f t="shared" si="197"/>
        <v>0</v>
      </c>
      <c r="AS358">
        <f t="shared" si="198"/>
        <v>0</v>
      </c>
      <c r="AV358">
        <f t="shared" si="199"/>
        <v>0</v>
      </c>
      <c r="AY358">
        <f t="shared" si="220"/>
        <v>356</v>
      </c>
      <c r="AZ358" s="1">
        <v>0.121338</v>
      </c>
      <c r="BA358">
        <f t="shared" si="200"/>
        <v>8.3012152777777775E-6</v>
      </c>
      <c r="BD358">
        <f t="shared" si="201"/>
        <v>0</v>
      </c>
      <c r="BG358">
        <f t="shared" si="202"/>
        <v>0</v>
      </c>
      <c r="BJ358">
        <f t="shared" si="203"/>
        <v>0</v>
      </c>
      <c r="BM358">
        <f t="shared" si="204"/>
        <v>0</v>
      </c>
      <c r="BZ358">
        <f t="shared" si="221"/>
        <v>356</v>
      </c>
      <c r="CA358" s="1">
        <v>0.230072</v>
      </c>
      <c r="CB358">
        <f t="shared" si="205"/>
        <v>1.7120950460014155E-5</v>
      </c>
      <c r="CE358">
        <f t="shared" si="206"/>
        <v>0</v>
      </c>
      <c r="CH358">
        <f t="shared" si="207"/>
        <v>0</v>
      </c>
      <c r="CK358">
        <f t="shared" si="208"/>
        <v>0</v>
      </c>
      <c r="CN358">
        <f t="shared" si="209"/>
        <v>0</v>
      </c>
      <c r="CQ358">
        <f t="shared" si="210"/>
        <v>0</v>
      </c>
      <c r="CT358">
        <f t="shared" si="211"/>
        <v>0</v>
      </c>
      <c r="CX358">
        <f t="shared" si="212"/>
        <v>0</v>
      </c>
      <c r="DA358">
        <f t="shared" si="213"/>
        <v>0</v>
      </c>
      <c r="DD358">
        <f t="shared" si="214"/>
        <v>0</v>
      </c>
      <c r="DG358">
        <f t="shared" si="215"/>
        <v>0</v>
      </c>
      <c r="DJ358">
        <f t="shared" si="216"/>
        <v>0</v>
      </c>
    </row>
    <row r="359" spans="4:114" x14ac:dyDescent="0.25">
      <c r="D359">
        <f t="shared" si="217"/>
        <v>357</v>
      </c>
      <c r="E359" s="1">
        <f t="shared" si="218"/>
        <v>1.9461458333333334E-2</v>
      </c>
      <c r="F359" s="1">
        <v>0.88867200000000002</v>
      </c>
      <c r="G359">
        <f t="shared" si="186"/>
        <v>6.6597444444444436E-5</v>
      </c>
      <c r="I359" s="1">
        <v>0.39932299999999998</v>
      </c>
      <c r="J359">
        <f t="shared" si="187"/>
        <v>5.5245347222222224E-5</v>
      </c>
      <c r="M359">
        <f t="shared" si="188"/>
        <v>0</v>
      </c>
      <c r="P359">
        <f t="shared" si="189"/>
        <v>0</v>
      </c>
      <c r="S359">
        <f t="shared" si="190"/>
        <v>0</v>
      </c>
      <c r="V359">
        <f t="shared" si="191"/>
        <v>0</v>
      </c>
      <c r="Y359">
        <f t="shared" si="192"/>
        <v>0</v>
      </c>
      <c r="AB359">
        <f t="shared" si="219"/>
        <v>357</v>
      </c>
      <c r="AC359" s="1">
        <v>0.62136800000000003</v>
      </c>
      <c r="AD359">
        <f t="shared" si="193"/>
        <v>4.3066875000000004E-5</v>
      </c>
      <c r="AG359">
        <f t="shared" si="194"/>
        <v>0</v>
      </c>
      <c r="AJ359">
        <f t="shared" si="195"/>
        <v>0</v>
      </c>
      <c r="AM359">
        <f t="shared" si="196"/>
        <v>0</v>
      </c>
      <c r="AP359">
        <f t="shared" si="197"/>
        <v>0</v>
      </c>
      <c r="AS359">
        <f t="shared" si="198"/>
        <v>0</v>
      </c>
      <c r="AV359">
        <f t="shared" si="199"/>
        <v>0</v>
      </c>
      <c r="AY359">
        <f t="shared" si="220"/>
        <v>357</v>
      </c>
      <c r="AZ359" s="1">
        <v>0.11773699999999999</v>
      </c>
      <c r="BA359">
        <f t="shared" si="200"/>
        <v>8.0564236111111111E-6</v>
      </c>
      <c r="BD359">
        <f t="shared" si="201"/>
        <v>0</v>
      </c>
      <c r="BG359">
        <f t="shared" si="202"/>
        <v>0</v>
      </c>
      <c r="BJ359">
        <f t="shared" si="203"/>
        <v>0</v>
      </c>
      <c r="BM359">
        <f t="shared" si="204"/>
        <v>0</v>
      </c>
      <c r="BZ359">
        <f t="shared" si="221"/>
        <v>357</v>
      </c>
      <c r="CA359" s="1">
        <v>0.226379</v>
      </c>
      <c r="CB359">
        <f t="shared" si="205"/>
        <v>1.6846235668789809E-5</v>
      </c>
      <c r="CE359">
        <f t="shared" si="206"/>
        <v>0</v>
      </c>
      <c r="CH359">
        <f t="shared" si="207"/>
        <v>0</v>
      </c>
      <c r="CK359">
        <f t="shared" si="208"/>
        <v>0</v>
      </c>
      <c r="CN359">
        <f t="shared" si="209"/>
        <v>0</v>
      </c>
      <c r="CQ359">
        <f t="shared" si="210"/>
        <v>0</v>
      </c>
      <c r="CT359">
        <f t="shared" si="211"/>
        <v>0</v>
      </c>
      <c r="CX359">
        <f t="shared" si="212"/>
        <v>0</v>
      </c>
      <c r="DA359">
        <f t="shared" si="213"/>
        <v>0</v>
      </c>
      <c r="DD359">
        <f t="shared" si="214"/>
        <v>0</v>
      </c>
      <c r="DG359">
        <f t="shared" si="215"/>
        <v>0</v>
      </c>
      <c r="DJ359">
        <f t="shared" si="216"/>
        <v>0</v>
      </c>
    </row>
    <row r="360" spans="4:114" x14ac:dyDescent="0.25">
      <c r="D360">
        <f t="shared" si="217"/>
        <v>358</v>
      </c>
      <c r="E360" s="1">
        <f t="shared" si="218"/>
        <v>1.9515972222222223E-2</v>
      </c>
      <c r="F360" s="1">
        <v>0.88684099999999999</v>
      </c>
      <c r="G360">
        <f t="shared" si="186"/>
        <v>6.6471527246992208E-5</v>
      </c>
      <c r="I360" s="1">
        <v>0.39621000000000001</v>
      </c>
      <c r="J360">
        <f t="shared" si="187"/>
        <v>5.4806597222222221E-5</v>
      </c>
      <c r="M360">
        <f t="shared" si="188"/>
        <v>0</v>
      </c>
      <c r="P360">
        <f t="shared" si="189"/>
        <v>0</v>
      </c>
      <c r="S360">
        <f t="shared" si="190"/>
        <v>0</v>
      </c>
      <c r="V360">
        <f t="shared" si="191"/>
        <v>0</v>
      </c>
      <c r="Y360">
        <f t="shared" si="192"/>
        <v>0</v>
      </c>
      <c r="AB360">
        <f t="shared" si="219"/>
        <v>358</v>
      </c>
      <c r="AC360" s="1">
        <v>0.61895800000000001</v>
      </c>
      <c r="AD360">
        <f t="shared" si="193"/>
        <v>4.2897361111111112E-5</v>
      </c>
      <c r="AG360">
        <f t="shared" si="194"/>
        <v>0</v>
      </c>
      <c r="AJ360">
        <f t="shared" si="195"/>
        <v>0</v>
      </c>
      <c r="AM360">
        <f t="shared" si="196"/>
        <v>0</v>
      </c>
      <c r="AP360">
        <f t="shared" si="197"/>
        <v>0</v>
      </c>
      <c r="AS360">
        <f t="shared" si="198"/>
        <v>0</v>
      </c>
      <c r="AV360">
        <f t="shared" si="199"/>
        <v>0</v>
      </c>
      <c r="AY360">
        <f t="shared" si="220"/>
        <v>358</v>
      </c>
      <c r="AZ360" s="1">
        <v>0.114288</v>
      </c>
      <c r="BA360">
        <f t="shared" si="200"/>
        <v>7.8084722222222226E-6</v>
      </c>
      <c r="BD360">
        <f t="shared" si="201"/>
        <v>0</v>
      </c>
      <c r="BG360">
        <f t="shared" si="202"/>
        <v>0</v>
      </c>
      <c r="BJ360">
        <f t="shared" si="203"/>
        <v>0</v>
      </c>
      <c r="BM360">
        <f t="shared" si="204"/>
        <v>0</v>
      </c>
      <c r="BZ360">
        <f t="shared" si="221"/>
        <v>358</v>
      </c>
      <c r="CA360" s="1">
        <v>0.222748</v>
      </c>
      <c r="CB360">
        <f t="shared" si="205"/>
        <v>1.6566944798301484E-5</v>
      </c>
      <c r="CE360">
        <f t="shared" si="206"/>
        <v>0</v>
      </c>
      <c r="CH360">
        <f t="shared" si="207"/>
        <v>0</v>
      </c>
      <c r="CK360">
        <f t="shared" si="208"/>
        <v>0</v>
      </c>
      <c r="CN360">
        <f t="shared" si="209"/>
        <v>0</v>
      </c>
      <c r="CQ360">
        <f t="shared" si="210"/>
        <v>0</v>
      </c>
      <c r="CT360">
        <f t="shared" si="211"/>
        <v>0</v>
      </c>
      <c r="CX360">
        <f t="shared" si="212"/>
        <v>0</v>
      </c>
      <c r="DA360">
        <f t="shared" si="213"/>
        <v>0</v>
      </c>
      <c r="DD360">
        <f t="shared" si="214"/>
        <v>0</v>
      </c>
      <c r="DG360">
        <f t="shared" si="215"/>
        <v>0</v>
      </c>
      <c r="DJ360">
        <f t="shared" si="216"/>
        <v>0</v>
      </c>
    </row>
    <row r="361" spans="4:114" x14ac:dyDescent="0.25">
      <c r="D361">
        <f t="shared" si="217"/>
        <v>359</v>
      </c>
      <c r="E361" s="1">
        <f t="shared" si="218"/>
        <v>1.9570486111111111E-2</v>
      </c>
      <c r="F361" s="1">
        <v>0.88531499999999996</v>
      </c>
      <c r="G361">
        <f t="shared" si="186"/>
        <v>6.6357050247699924E-5</v>
      </c>
      <c r="I361" s="1">
        <v>0.39300499999999999</v>
      </c>
      <c r="J361">
        <f t="shared" si="187"/>
        <v>5.4359444444444429E-5</v>
      </c>
      <c r="M361">
        <f t="shared" si="188"/>
        <v>0</v>
      </c>
      <c r="P361">
        <f t="shared" si="189"/>
        <v>0</v>
      </c>
      <c r="S361">
        <f t="shared" si="190"/>
        <v>0</v>
      </c>
      <c r="V361">
        <f t="shared" si="191"/>
        <v>0</v>
      </c>
      <c r="Y361">
        <f t="shared" si="192"/>
        <v>0</v>
      </c>
      <c r="AB361">
        <f t="shared" si="219"/>
        <v>359</v>
      </c>
      <c r="AC361" s="1">
        <v>0.61648599999999998</v>
      </c>
      <c r="AD361">
        <f t="shared" si="193"/>
        <v>4.2728854166666666E-5</v>
      </c>
      <c r="AG361">
        <f t="shared" si="194"/>
        <v>0</v>
      </c>
      <c r="AJ361">
        <f t="shared" si="195"/>
        <v>0</v>
      </c>
      <c r="AM361">
        <f t="shared" si="196"/>
        <v>0</v>
      </c>
      <c r="AP361">
        <f t="shared" si="197"/>
        <v>0</v>
      </c>
      <c r="AS361">
        <f t="shared" si="198"/>
        <v>0</v>
      </c>
      <c r="AV361">
        <f t="shared" si="199"/>
        <v>0</v>
      </c>
      <c r="AY361">
        <f t="shared" si="220"/>
        <v>359</v>
      </c>
      <c r="AZ361" s="1">
        <v>0.110596</v>
      </c>
      <c r="BA361">
        <f t="shared" si="200"/>
        <v>7.5605208333333341E-6</v>
      </c>
      <c r="BD361">
        <f t="shared" si="201"/>
        <v>0</v>
      </c>
      <c r="BG361">
        <f t="shared" si="202"/>
        <v>0</v>
      </c>
      <c r="BJ361">
        <f t="shared" si="203"/>
        <v>0</v>
      </c>
      <c r="BM361">
        <f t="shared" si="204"/>
        <v>0</v>
      </c>
      <c r="BZ361">
        <f t="shared" si="221"/>
        <v>359</v>
      </c>
      <c r="CA361" s="1">
        <v>0.21893299999999999</v>
      </c>
      <c r="CB361">
        <f t="shared" si="205"/>
        <v>1.6288779193205943E-5</v>
      </c>
      <c r="CE361">
        <f t="shared" si="206"/>
        <v>0</v>
      </c>
      <c r="CH361">
        <f t="shared" si="207"/>
        <v>0</v>
      </c>
      <c r="CK361">
        <f t="shared" si="208"/>
        <v>0</v>
      </c>
      <c r="CN361">
        <f t="shared" si="209"/>
        <v>0</v>
      </c>
      <c r="CQ361">
        <f t="shared" si="210"/>
        <v>0</v>
      </c>
      <c r="CT361">
        <f t="shared" si="211"/>
        <v>0</v>
      </c>
      <c r="CX361">
        <f t="shared" si="212"/>
        <v>0</v>
      </c>
      <c r="DA361">
        <f t="shared" si="213"/>
        <v>0</v>
      </c>
      <c r="DD361">
        <f t="shared" si="214"/>
        <v>0</v>
      </c>
      <c r="DG361">
        <f t="shared" si="215"/>
        <v>0</v>
      </c>
      <c r="DJ361">
        <f t="shared" si="216"/>
        <v>0</v>
      </c>
    </row>
    <row r="362" spans="4:114" x14ac:dyDescent="0.25">
      <c r="D362">
        <f t="shared" si="217"/>
        <v>360</v>
      </c>
      <c r="E362" s="1">
        <f t="shared" si="218"/>
        <v>1.9625E-2</v>
      </c>
      <c r="F362" s="1">
        <v>0.88378900000000005</v>
      </c>
      <c r="G362">
        <f t="shared" si="186"/>
        <v>6.6242573248407639E-5</v>
      </c>
      <c r="I362" s="1">
        <v>0.38977099999999998</v>
      </c>
      <c r="J362">
        <f t="shared" si="187"/>
        <v>5.3910208333333329E-5</v>
      </c>
      <c r="M362">
        <f t="shared" si="188"/>
        <v>0</v>
      </c>
      <c r="P362">
        <f t="shared" si="189"/>
        <v>0</v>
      </c>
      <c r="S362">
        <f t="shared" si="190"/>
        <v>0</v>
      </c>
      <c r="V362">
        <f t="shared" si="191"/>
        <v>0</v>
      </c>
      <c r="Y362">
        <f t="shared" si="192"/>
        <v>0</v>
      </c>
      <c r="AB362">
        <f t="shared" si="219"/>
        <v>360</v>
      </c>
      <c r="AC362" s="1">
        <v>0.61410500000000001</v>
      </c>
      <c r="AD362">
        <f t="shared" si="193"/>
        <v>4.2561423611111115E-5</v>
      </c>
      <c r="AG362">
        <f t="shared" si="194"/>
        <v>0</v>
      </c>
      <c r="AJ362">
        <f t="shared" si="195"/>
        <v>0</v>
      </c>
      <c r="AM362">
        <f t="shared" si="196"/>
        <v>0</v>
      </c>
      <c r="AP362">
        <f t="shared" si="197"/>
        <v>0</v>
      </c>
      <c r="AS362">
        <f t="shared" si="198"/>
        <v>0</v>
      </c>
      <c r="AV362">
        <f t="shared" si="199"/>
        <v>0</v>
      </c>
      <c r="AY362">
        <f t="shared" si="220"/>
        <v>360</v>
      </c>
      <c r="AZ362" s="1">
        <v>0.10714700000000001</v>
      </c>
      <c r="BA362">
        <f t="shared" si="200"/>
        <v>7.3168055555555561E-6</v>
      </c>
      <c r="BD362">
        <f t="shared" si="201"/>
        <v>0</v>
      </c>
      <c r="BG362">
        <f t="shared" si="202"/>
        <v>0</v>
      </c>
      <c r="BJ362">
        <f t="shared" si="203"/>
        <v>0</v>
      </c>
      <c r="BM362">
        <f t="shared" si="204"/>
        <v>0</v>
      </c>
      <c r="BZ362">
        <f t="shared" si="221"/>
        <v>360</v>
      </c>
      <c r="CA362" s="1">
        <v>0.215332</v>
      </c>
      <c r="CB362">
        <f t="shared" si="205"/>
        <v>1.6020928520877565E-5</v>
      </c>
      <c r="CE362">
        <f t="shared" si="206"/>
        <v>0</v>
      </c>
      <c r="CH362">
        <f t="shared" si="207"/>
        <v>0</v>
      </c>
      <c r="CK362">
        <f t="shared" si="208"/>
        <v>0</v>
      </c>
      <c r="CN362">
        <f t="shared" si="209"/>
        <v>0</v>
      </c>
      <c r="CQ362">
        <f t="shared" si="210"/>
        <v>0</v>
      </c>
      <c r="CT362">
        <f t="shared" si="211"/>
        <v>0</v>
      </c>
      <c r="CX362">
        <f t="shared" si="212"/>
        <v>0</v>
      </c>
      <c r="DA362">
        <f t="shared" si="213"/>
        <v>0</v>
      </c>
      <c r="DD362">
        <f t="shared" si="214"/>
        <v>0</v>
      </c>
      <c r="DG362">
        <f t="shared" si="215"/>
        <v>0</v>
      </c>
      <c r="DJ362">
        <f t="shared" si="216"/>
        <v>0</v>
      </c>
    </row>
    <row r="363" spans="4:114" x14ac:dyDescent="0.25">
      <c r="D363">
        <f t="shared" si="217"/>
        <v>361</v>
      </c>
      <c r="E363" s="1">
        <f t="shared" si="218"/>
        <v>1.9679513888888889E-2</v>
      </c>
      <c r="F363" s="1">
        <v>0.88226300000000002</v>
      </c>
      <c r="G363">
        <f t="shared" si="186"/>
        <v>6.6128096249115355E-5</v>
      </c>
      <c r="I363" s="1">
        <v>0.38653599999999999</v>
      </c>
      <c r="J363">
        <f t="shared" si="187"/>
        <v>5.3471458333333333E-5</v>
      </c>
      <c r="M363">
        <f t="shared" si="188"/>
        <v>0</v>
      </c>
      <c r="P363">
        <f t="shared" si="189"/>
        <v>0</v>
      </c>
      <c r="S363">
        <f t="shared" si="190"/>
        <v>0</v>
      </c>
      <c r="V363">
        <f t="shared" si="191"/>
        <v>0</v>
      </c>
      <c r="Y363">
        <f t="shared" si="192"/>
        <v>0</v>
      </c>
      <c r="AB363">
        <f t="shared" si="219"/>
        <v>361</v>
      </c>
      <c r="AC363" s="1">
        <v>0.61166399999999999</v>
      </c>
      <c r="AD363">
        <f t="shared" si="193"/>
        <v>4.2388715277777771E-5</v>
      </c>
      <c r="AG363">
        <f t="shared" si="194"/>
        <v>0</v>
      </c>
      <c r="AJ363">
        <f t="shared" si="195"/>
        <v>0</v>
      </c>
      <c r="AM363">
        <f t="shared" si="196"/>
        <v>0</v>
      </c>
      <c r="AP363">
        <f t="shared" si="197"/>
        <v>0</v>
      </c>
      <c r="AS363">
        <f t="shared" si="198"/>
        <v>0</v>
      </c>
      <c r="AV363">
        <f t="shared" si="199"/>
        <v>0</v>
      </c>
      <c r="AY363">
        <f t="shared" si="220"/>
        <v>361</v>
      </c>
      <c r="AZ363" s="1">
        <v>0.103577</v>
      </c>
      <c r="BA363">
        <f t="shared" si="200"/>
        <v>7.0688541666666668E-6</v>
      </c>
      <c r="BD363">
        <f t="shared" si="201"/>
        <v>0</v>
      </c>
      <c r="BG363">
        <f t="shared" si="202"/>
        <v>0</v>
      </c>
      <c r="BJ363">
        <f t="shared" si="203"/>
        <v>0</v>
      </c>
      <c r="BM363">
        <f t="shared" si="204"/>
        <v>0</v>
      </c>
      <c r="BZ363">
        <f t="shared" si="221"/>
        <v>361</v>
      </c>
      <c r="CA363" s="1">
        <v>0.21179200000000001</v>
      </c>
      <c r="CB363">
        <f t="shared" si="205"/>
        <v>1.5746213729653219E-5</v>
      </c>
      <c r="CE363">
        <f t="shared" si="206"/>
        <v>0</v>
      </c>
      <c r="CH363">
        <f t="shared" si="207"/>
        <v>0</v>
      </c>
      <c r="CK363">
        <f t="shared" si="208"/>
        <v>0</v>
      </c>
      <c r="CN363">
        <f t="shared" si="209"/>
        <v>0</v>
      </c>
      <c r="CQ363">
        <f t="shared" si="210"/>
        <v>0</v>
      </c>
      <c r="CT363">
        <f t="shared" si="211"/>
        <v>0</v>
      </c>
      <c r="CX363">
        <f t="shared" si="212"/>
        <v>0</v>
      </c>
      <c r="DA363">
        <f t="shared" si="213"/>
        <v>0</v>
      </c>
      <c r="DD363">
        <f t="shared" si="214"/>
        <v>0</v>
      </c>
      <c r="DG363">
        <f t="shared" si="215"/>
        <v>0</v>
      </c>
      <c r="DJ363">
        <f t="shared" si="216"/>
        <v>0</v>
      </c>
    </row>
    <row r="364" spans="4:114" x14ac:dyDescent="0.25">
      <c r="D364">
        <f t="shared" si="217"/>
        <v>362</v>
      </c>
      <c r="E364" s="1">
        <f t="shared" si="218"/>
        <v>1.9734027777777777E-2</v>
      </c>
      <c r="F364" s="1">
        <v>0.88073699999999999</v>
      </c>
      <c r="G364">
        <f t="shared" si="186"/>
        <v>6.601361924982307E-5</v>
      </c>
      <c r="I364" s="1">
        <v>0.38345299999999999</v>
      </c>
      <c r="J364">
        <f t="shared" si="187"/>
        <v>5.3034861111111108E-5</v>
      </c>
      <c r="M364">
        <f t="shared" si="188"/>
        <v>0</v>
      </c>
      <c r="P364">
        <f t="shared" si="189"/>
        <v>0</v>
      </c>
      <c r="S364">
        <f t="shared" si="190"/>
        <v>0</v>
      </c>
      <c r="V364">
        <f t="shared" si="191"/>
        <v>0</v>
      </c>
      <c r="Y364">
        <f t="shared" si="192"/>
        <v>0</v>
      </c>
      <c r="AB364">
        <f t="shared" si="219"/>
        <v>362</v>
      </c>
      <c r="AC364" s="1">
        <v>0.60913099999999998</v>
      </c>
      <c r="AD364">
        <f t="shared" si="193"/>
        <v>4.2217048611111114E-5</v>
      </c>
      <c r="AG364">
        <f t="shared" si="194"/>
        <v>0</v>
      </c>
      <c r="AJ364">
        <f t="shared" si="195"/>
        <v>0</v>
      </c>
      <c r="AM364">
        <f t="shared" si="196"/>
        <v>0</v>
      </c>
      <c r="AP364">
        <f t="shared" si="197"/>
        <v>0</v>
      </c>
      <c r="AS364">
        <f t="shared" si="198"/>
        <v>0</v>
      </c>
      <c r="AV364">
        <f t="shared" si="199"/>
        <v>0</v>
      </c>
      <c r="AY364">
        <f t="shared" si="220"/>
        <v>362</v>
      </c>
      <c r="AZ364" s="1">
        <v>0.100006</v>
      </c>
      <c r="BA364">
        <f t="shared" si="200"/>
        <v>6.8251250000000002E-6</v>
      </c>
      <c r="BD364">
        <f t="shared" si="201"/>
        <v>0</v>
      </c>
      <c r="BG364">
        <f t="shared" si="202"/>
        <v>0</v>
      </c>
      <c r="BJ364">
        <f t="shared" si="203"/>
        <v>0</v>
      </c>
      <c r="BM364">
        <f t="shared" si="204"/>
        <v>0</v>
      </c>
      <c r="BZ364">
        <f t="shared" si="221"/>
        <v>362</v>
      </c>
      <c r="CA364" s="1">
        <v>0.208008</v>
      </c>
      <c r="CB364">
        <f t="shared" si="205"/>
        <v>1.5468048124557678E-5</v>
      </c>
      <c r="CE364">
        <f t="shared" si="206"/>
        <v>0</v>
      </c>
      <c r="CH364">
        <f t="shared" si="207"/>
        <v>0</v>
      </c>
      <c r="CK364">
        <f t="shared" si="208"/>
        <v>0</v>
      </c>
      <c r="CN364">
        <f t="shared" si="209"/>
        <v>0</v>
      </c>
      <c r="CQ364">
        <f t="shared" si="210"/>
        <v>0</v>
      </c>
      <c r="CT364">
        <f t="shared" si="211"/>
        <v>0</v>
      </c>
      <c r="CX364">
        <f t="shared" si="212"/>
        <v>0</v>
      </c>
      <c r="DA364">
        <f t="shared" si="213"/>
        <v>0</v>
      </c>
      <c r="DD364">
        <f t="shared" si="214"/>
        <v>0</v>
      </c>
      <c r="DG364">
        <f t="shared" si="215"/>
        <v>0</v>
      </c>
      <c r="DJ364">
        <f t="shared" si="216"/>
        <v>0</v>
      </c>
    </row>
    <row r="365" spans="4:114" x14ac:dyDescent="0.25">
      <c r="D365">
        <f t="shared" si="217"/>
        <v>363</v>
      </c>
      <c r="E365" s="1">
        <f t="shared" si="218"/>
        <v>1.9788541666666666E-2</v>
      </c>
      <c r="F365" s="1">
        <v>0.87921099999999996</v>
      </c>
      <c r="G365">
        <f t="shared" si="186"/>
        <v>6.5887702052370829E-5</v>
      </c>
      <c r="I365" s="1">
        <v>0.380249</v>
      </c>
      <c r="J365">
        <f t="shared" si="187"/>
        <v>5.2583472222222217E-5</v>
      </c>
      <c r="M365">
        <f t="shared" si="188"/>
        <v>0</v>
      </c>
      <c r="P365">
        <f t="shared" si="189"/>
        <v>0</v>
      </c>
      <c r="S365">
        <f t="shared" si="190"/>
        <v>0</v>
      </c>
      <c r="V365">
        <f t="shared" si="191"/>
        <v>0</v>
      </c>
      <c r="Y365">
        <f t="shared" si="192"/>
        <v>0</v>
      </c>
      <c r="AB365">
        <f t="shared" si="219"/>
        <v>363</v>
      </c>
      <c r="AC365" s="1">
        <v>0.60672000000000004</v>
      </c>
      <c r="AD365">
        <f t="shared" si="193"/>
        <v>4.2050694444444446E-5</v>
      </c>
      <c r="AG365">
        <f t="shared" si="194"/>
        <v>0</v>
      </c>
      <c r="AJ365">
        <f t="shared" si="195"/>
        <v>0</v>
      </c>
      <c r="AM365">
        <f t="shared" si="196"/>
        <v>0</v>
      </c>
      <c r="AP365">
        <f t="shared" si="197"/>
        <v>0</v>
      </c>
      <c r="AS365">
        <f t="shared" si="198"/>
        <v>0</v>
      </c>
      <c r="AV365">
        <f t="shared" si="199"/>
        <v>0</v>
      </c>
      <c r="AY365">
        <f t="shared" si="220"/>
        <v>363</v>
      </c>
      <c r="AZ365" s="1">
        <v>9.6557599999999993E-2</v>
      </c>
      <c r="BA365">
        <f t="shared" si="200"/>
        <v>6.5803506944444439E-6</v>
      </c>
      <c r="BD365">
        <f t="shared" si="201"/>
        <v>0</v>
      </c>
      <c r="BG365">
        <f t="shared" si="202"/>
        <v>0</v>
      </c>
      <c r="BJ365">
        <f t="shared" si="203"/>
        <v>0</v>
      </c>
      <c r="BM365">
        <f t="shared" si="204"/>
        <v>0</v>
      </c>
      <c r="BZ365">
        <f t="shared" si="221"/>
        <v>363</v>
      </c>
      <c r="CA365" s="1">
        <v>0.204376</v>
      </c>
      <c r="CB365">
        <f t="shared" si="205"/>
        <v>1.5194458598726113E-5</v>
      </c>
      <c r="CE365">
        <f t="shared" si="206"/>
        <v>0</v>
      </c>
      <c r="CH365">
        <f t="shared" si="207"/>
        <v>0</v>
      </c>
      <c r="CK365">
        <f t="shared" si="208"/>
        <v>0</v>
      </c>
      <c r="CN365">
        <f t="shared" si="209"/>
        <v>0</v>
      </c>
      <c r="CQ365">
        <f t="shared" si="210"/>
        <v>0</v>
      </c>
      <c r="CT365">
        <f t="shared" si="211"/>
        <v>0</v>
      </c>
      <c r="CX365">
        <f t="shared" si="212"/>
        <v>0</v>
      </c>
      <c r="DA365">
        <f t="shared" si="213"/>
        <v>0</v>
      </c>
      <c r="DD365">
        <f t="shared" si="214"/>
        <v>0</v>
      </c>
      <c r="DG365">
        <f t="shared" si="215"/>
        <v>0</v>
      </c>
      <c r="DJ365">
        <f t="shared" si="216"/>
        <v>0</v>
      </c>
    </row>
    <row r="366" spans="4:114" x14ac:dyDescent="0.25">
      <c r="D366">
        <f t="shared" si="217"/>
        <v>364</v>
      </c>
      <c r="E366" s="1">
        <f t="shared" si="218"/>
        <v>1.9843055555555555E-2</v>
      </c>
      <c r="F366" s="1">
        <v>0.87738000000000005</v>
      </c>
      <c r="G366">
        <f t="shared" si="186"/>
        <v>6.5773262561924983E-5</v>
      </c>
      <c r="I366" s="1">
        <v>0.37695299999999998</v>
      </c>
      <c r="J366">
        <f t="shared" si="187"/>
        <v>5.2140555555555544E-5</v>
      </c>
      <c r="M366">
        <f t="shared" si="188"/>
        <v>0</v>
      </c>
      <c r="P366">
        <f t="shared" si="189"/>
        <v>0</v>
      </c>
      <c r="S366">
        <f t="shared" si="190"/>
        <v>0</v>
      </c>
      <c r="V366">
        <f t="shared" si="191"/>
        <v>0</v>
      </c>
      <c r="Y366">
        <f t="shared" si="192"/>
        <v>0</v>
      </c>
      <c r="AB366">
        <f t="shared" si="219"/>
        <v>364</v>
      </c>
      <c r="AC366" s="1">
        <v>0.60433999999999999</v>
      </c>
      <c r="AD366">
        <f t="shared" si="193"/>
        <v>4.1880104166666672E-5</v>
      </c>
      <c r="AG366">
        <f t="shared" si="194"/>
        <v>0</v>
      </c>
      <c r="AJ366">
        <f t="shared" si="195"/>
        <v>0</v>
      </c>
      <c r="AM366">
        <f t="shared" si="196"/>
        <v>0</v>
      </c>
      <c r="AP366">
        <f t="shared" si="197"/>
        <v>0</v>
      </c>
      <c r="AS366">
        <f t="shared" si="198"/>
        <v>0</v>
      </c>
      <c r="AV366">
        <f t="shared" si="199"/>
        <v>0</v>
      </c>
      <c r="AY366">
        <f t="shared" si="220"/>
        <v>364</v>
      </c>
      <c r="AZ366" s="1">
        <v>9.2956499999999997E-2</v>
      </c>
      <c r="BA366">
        <f t="shared" si="200"/>
        <v>6.3334548611111096E-6</v>
      </c>
      <c r="BD366">
        <f t="shared" si="201"/>
        <v>0</v>
      </c>
      <c r="BG366">
        <f t="shared" si="202"/>
        <v>0</v>
      </c>
      <c r="BJ366">
        <f t="shared" si="203"/>
        <v>0</v>
      </c>
      <c r="BM366">
        <f t="shared" si="204"/>
        <v>0</v>
      </c>
      <c r="BZ366">
        <f t="shared" si="221"/>
        <v>364</v>
      </c>
      <c r="CA366" s="1">
        <v>0.200714</v>
      </c>
      <c r="CB366">
        <f t="shared" si="205"/>
        <v>1.4920906581740976E-5</v>
      </c>
      <c r="CE366">
        <f t="shared" si="206"/>
        <v>0</v>
      </c>
      <c r="CH366">
        <f t="shared" si="207"/>
        <v>0</v>
      </c>
      <c r="CK366">
        <f t="shared" si="208"/>
        <v>0</v>
      </c>
      <c r="CN366">
        <f t="shared" si="209"/>
        <v>0</v>
      </c>
      <c r="CQ366">
        <f t="shared" si="210"/>
        <v>0</v>
      </c>
      <c r="CT366">
        <f t="shared" si="211"/>
        <v>0</v>
      </c>
      <c r="CX366">
        <f t="shared" si="212"/>
        <v>0</v>
      </c>
      <c r="DA366">
        <f t="shared" si="213"/>
        <v>0</v>
      </c>
      <c r="DD366">
        <f t="shared" si="214"/>
        <v>0</v>
      </c>
      <c r="DG366">
        <f t="shared" si="215"/>
        <v>0</v>
      </c>
      <c r="DJ366">
        <f t="shared" si="216"/>
        <v>0</v>
      </c>
    </row>
    <row r="367" spans="4:114" x14ac:dyDescent="0.25">
      <c r="D367">
        <f t="shared" si="217"/>
        <v>365</v>
      </c>
      <c r="E367" s="1">
        <f t="shared" si="218"/>
        <v>1.9897569444444447E-2</v>
      </c>
      <c r="F367" s="1">
        <v>0.87616000000000005</v>
      </c>
      <c r="G367">
        <f t="shared" si="186"/>
        <v>6.5658823071479123E-5</v>
      </c>
      <c r="I367" s="1">
        <v>0.37387100000000001</v>
      </c>
      <c r="J367">
        <f t="shared" si="187"/>
        <v>5.1701874999999999E-5</v>
      </c>
      <c r="M367">
        <f t="shared" si="188"/>
        <v>0</v>
      </c>
      <c r="P367">
        <f t="shared" si="189"/>
        <v>0</v>
      </c>
      <c r="S367">
        <f t="shared" si="190"/>
        <v>0</v>
      </c>
      <c r="V367">
        <f t="shared" si="191"/>
        <v>0</v>
      </c>
      <c r="Y367">
        <f t="shared" si="192"/>
        <v>0</v>
      </c>
      <c r="AB367">
        <f t="shared" si="219"/>
        <v>365</v>
      </c>
      <c r="AC367" s="1">
        <v>0.60180699999999998</v>
      </c>
      <c r="AD367">
        <f t="shared" si="193"/>
        <v>4.1709479166666669E-5</v>
      </c>
      <c r="AG367">
        <f t="shared" si="194"/>
        <v>0</v>
      </c>
      <c r="AJ367">
        <f t="shared" si="195"/>
        <v>0</v>
      </c>
      <c r="AM367">
        <f t="shared" si="196"/>
        <v>0</v>
      </c>
      <c r="AP367">
        <f t="shared" si="197"/>
        <v>0</v>
      </c>
      <c r="AS367">
        <f t="shared" si="198"/>
        <v>0</v>
      </c>
      <c r="AV367">
        <f t="shared" si="199"/>
        <v>0</v>
      </c>
      <c r="AY367">
        <f t="shared" si="220"/>
        <v>365</v>
      </c>
      <c r="AZ367" s="1">
        <v>8.9446999999999999E-2</v>
      </c>
      <c r="BA367">
        <f t="shared" si="200"/>
        <v>6.0907986111111107E-6</v>
      </c>
      <c r="BD367">
        <f t="shared" si="201"/>
        <v>0</v>
      </c>
      <c r="BG367">
        <f t="shared" si="202"/>
        <v>0</v>
      </c>
      <c r="BJ367">
        <f t="shared" si="203"/>
        <v>0</v>
      </c>
      <c r="BM367">
        <f t="shared" si="204"/>
        <v>0</v>
      </c>
      <c r="BZ367">
        <f t="shared" si="221"/>
        <v>365</v>
      </c>
      <c r="CA367" s="1">
        <v>0.19708300000000001</v>
      </c>
      <c r="CB367">
        <f t="shared" si="205"/>
        <v>1.4647317055909414E-5</v>
      </c>
      <c r="CE367">
        <f t="shared" si="206"/>
        <v>0</v>
      </c>
      <c r="CH367">
        <f t="shared" si="207"/>
        <v>0</v>
      </c>
      <c r="CK367">
        <f t="shared" si="208"/>
        <v>0</v>
      </c>
      <c r="CN367">
        <f t="shared" si="209"/>
        <v>0</v>
      </c>
      <c r="CQ367">
        <f t="shared" si="210"/>
        <v>0</v>
      </c>
      <c r="CT367">
        <f t="shared" si="211"/>
        <v>0</v>
      </c>
      <c r="CX367">
        <f t="shared" si="212"/>
        <v>0</v>
      </c>
      <c r="DA367">
        <f t="shared" si="213"/>
        <v>0</v>
      </c>
      <c r="DD367">
        <f t="shared" si="214"/>
        <v>0</v>
      </c>
      <c r="DG367">
        <f t="shared" si="215"/>
        <v>0</v>
      </c>
      <c r="DJ367">
        <f t="shared" si="216"/>
        <v>0</v>
      </c>
    </row>
    <row r="368" spans="4:114" x14ac:dyDescent="0.25">
      <c r="D368">
        <f t="shared" si="217"/>
        <v>366</v>
      </c>
      <c r="E368" s="1">
        <f t="shared" si="218"/>
        <v>1.9952083333333332E-2</v>
      </c>
      <c r="F368" s="1">
        <v>0.87432900000000002</v>
      </c>
      <c r="G368">
        <f t="shared" si="186"/>
        <v>6.5544346072186839E-5</v>
      </c>
      <c r="I368" s="1">
        <v>0.37063600000000002</v>
      </c>
      <c r="J368">
        <f t="shared" si="187"/>
        <v>5.1265277777777794E-5</v>
      </c>
      <c r="M368">
        <f t="shared" si="188"/>
        <v>0</v>
      </c>
      <c r="P368">
        <f t="shared" si="189"/>
        <v>0</v>
      </c>
      <c r="S368">
        <f t="shared" si="190"/>
        <v>0</v>
      </c>
      <c r="V368">
        <f t="shared" si="191"/>
        <v>0</v>
      </c>
      <c r="Y368">
        <f t="shared" si="192"/>
        <v>0</v>
      </c>
      <c r="AB368">
        <f t="shared" si="219"/>
        <v>366</v>
      </c>
      <c r="AC368" s="1">
        <v>0.59942600000000001</v>
      </c>
      <c r="AD368">
        <f t="shared" si="193"/>
        <v>4.1542048611111104E-5</v>
      </c>
      <c r="AG368">
        <f t="shared" si="194"/>
        <v>0</v>
      </c>
      <c r="AJ368">
        <f t="shared" si="195"/>
        <v>0</v>
      </c>
      <c r="AM368">
        <f t="shared" si="196"/>
        <v>0</v>
      </c>
      <c r="AP368">
        <f t="shared" si="197"/>
        <v>0</v>
      </c>
      <c r="AS368">
        <f t="shared" si="198"/>
        <v>0</v>
      </c>
      <c r="AV368">
        <f t="shared" si="199"/>
        <v>0</v>
      </c>
      <c r="AY368">
        <f t="shared" si="220"/>
        <v>366</v>
      </c>
      <c r="AZ368" s="1">
        <v>8.5968000000000003E-2</v>
      </c>
      <c r="BA368">
        <f t="shared" si="200"/>
        <v>5.8502604166666659E-6</v>
      </c>
      <c r="BD368">
        <f t="shared" si="201"/>
        <v>0</v>
      </c>
      <c r="BG368">
        <f t="shared" si="202"/>
        <v>0</v>
      </c>
      <c r="BJ368">
        <f t="shared" si="203"/>
        <v>0</v>
      </c>
      <c r="BM368">
        <f t="shared" si="204"/>
        <v>0</v>
      </c>
      <c r="BZ368">
        <f t="shared" si="221"/>
        <v>366</v>
      </c>
      <c r="CA368" s="1">
        <v>0.19342000000000001</v>
      </c>
      <c r="CB368">
        <f t="shared" si="205"/>
        <v>1.4373727530077848E-5</v>
      </c>
      <c r="CE368">
        <f t="shared" si="206"/>
        <v>0</v>
      </c>
      <c r="CH368">
        <f t="shared" si="207"/>
        <v>0</v>
      </c>
      <c r="CK368">
        <f t="shared" si="208"/>
        <v>0</v>
      </c>
      <c r="CN368">
        <f t="shared" si="209"/>
        <v>0</v>
      </c>
      <c r="CQ368">
        <f t="shared" si="210"/>
        <v>0</v>
      </c>
      <c r="CT368">
        <f t="shared" si="211"/>
        <v>0</v>
      </c>
      <c r="CX368">
        <f t="shared" si="212"/>
        <v>0</v>
      </c>
      <c r="DA368">
        <f t="shared" si="213"/>
        <v>0</v>
      </c>
      <c r="DD368">
        <f t="shared" si="214"/>
        <v>0</v>
      </c>
      <c r="DG368">
        <f t="shared" si="215"/>
        <v>0</v>
      </c>
      <c r="DJ368">
        <f t="shared" si="216"/>
        <v>0</v>
      </c>
    </row>
    <row r="369" spans="4:114" x14ac:dyDescent="0.25">
      <c r="D369">
        <f t="shared" si="217"/>
        <v>367</v>
      </c>
      <c r="E369" s="1">
        <f t="shared" si="218"/>
        <v>2.0006597222222224E-2</v>
      </c>
      <c r="F369" s="1">
        <v>0.873108</v>
      </c>
      <c r="G369">
        <f t="shared" si="186"/>
        <v>6.5406988676574654E-5</v>
      </c>
      <c r="I369" s="1">
        <v>0.36758400000000002</v>
      </c>
      <c r="J369">
        <f t="shared" si="187"/>
        <v>5.082020833333333E-5</v>
      </c>
      <c r="M369">
        <f t="shared" si="188"/>
        <v>0</v>
      </c>
      <c r="P369">
        <f t="shared" si="189"/>
        <v>0</v>
      </c>
      <c r="S369">
        <f t="shared" si="190"/>
        <v>0</v>
      </c>
      <c r="V369">
        <f t="shared" si="191"/>
        <v>0</v>
      </c>
      <c r="Y369">
        <f t="shared" si="192"/>
        <v>0</v>
      </c>
      <c r="AB369">
        <f t="shared" si="219"/>
        <v>367</v>
      </c>
      <c r="AC369" s="1">
        <v>0.59698499999999999</v>
      </c>
      <c r="AD369">
        <f t="shared" si="193"/>
        <v>4.137145833333333E-5</v>
      </c>
      <c r="AG369">
        <f t="shared" si="194"/>
        <v>0</v>
      </c>
      <c r="AJ369">
        <f t="shared" si="195"/>
        <v>0</v>
      </c>
      <c r="AM369">
        <f t="shared" si="196"/>
        <v>0</v>
      </c>
      <c r="AP369">
        <f t="shared" si="197"/>
        <v>0</v>
      </c>
      <c r="AS369">
        <f t="shared" si="198"/>
        <v>0</v>
      </c>
      <c r="AV369">
        <f t="shared" si="199"/>
        <v>0</v>
      </c>
      <c r="AY369">
        <f t="shared" si="220"/>
        <v>367</v>
      </c>
      <c r="AZ369" s="1">
        <v>8.2519499999999996E-2</v>
      </c>
      <c r="BA369">
        <f t="shared" si="200"/>
        <v>5.6065451388888896E-6</v>
      </c>
      <c r="BD369">
        <f t="shared" si="201"/>
        <v>0</v>
      </c>
      <c r="BG369">
        <f t="shared" si="202"/>
        <v>0</v>
      </c>
      <c r="BJ369">
        <f t="shared" si="203"/>
        <v>0</v>
      </c>
      <c r="BM369">
        <f t="shared" si="204"/>
        <v>0</v>
      </c>
      <c r="BZ369">
        <f t="shared" si="221"/>
        <v>367</v>
      </c>
      <c r="CA369" s="1">
        <v>0.18978900000000001</v>
      </c>
      <c r="CB369">
        <f t="shared" si="205"/>
        <v>1.4099012738853502E-5</v>
      </c>
      <c r="CE369">
        <f t="shared" si="206"/>
        <v>0</v>
      </c>
      <c r="CH369">
        <f t="shared" si="207"/>
        <v>0</v>
      </c>
      <c r="CK369">
        <f t="shared" si="208"/>
        <v>0</v>
      </c>
      <c r="CN369">
        <f t="shared" si="209"/>
        <v>0</v>
      </c>
      <c r="CQ369">
        <f t="shared" si="210"/>
        <v>0</v>
      </c>
      <c r="CT369">
        <f t="shared" si="211"/>
        <v>0</v>
      </c>
      <c r="CX369">
        <f t="shared" si="212"/>
        <v>0</v>
      </c>
      <c r="DA369">
        <f t="shared" si="213"/>
        <v>0</v>
      </c>
      <c r="DD369">
        <f t="shared" si="214"/>
        <v>0</v>
      </c>
      <c r="DG369">
        <f t="shared" si="215"/>
        <v>0</v>
      </c>
      <c r="DJ369">
        <f t="shared" si="216"/>
        <v>0</v>
      </c>
    </row>
    <row r="370" spans="4:114" x14ac:dyDescent="0.25">
      <c r="D370">
        <f t="shared" si="217"/>
        <v>368</v>
      </c>
      <c r="E370" s="1">
        <f t="shared" si="218"/>
        <v>2.0061111111111109E-2</v>
      </c>
      <c r="F370" s="1">
        <v>0.87066699999999997</v>
      </c>
      <c r="G370">
        <f t="shared" si="186"/>
        <v>6.5281071479122426E-5</v>
      </c>
      <c r="I370" s="1">
        <v>0.36422700000000002</v>
      </c>
      <c r="J370">
        <f t="shared" si="187"/>
        <v>5.036666666666668E-5</v>
      </c>
      <c r="M370">
        <f t="shared" si="188"/>
        <v>0</v>
      </c>
      <c r="P370">
        <f t="shared" si="189"/>
        <v>0</v>
      </c>
      <c r="S370">
        <f t="shared" si="190"/>
        <v>0</v>
      </c>
      <c r="V370">
        <f t="shared" si="191"/>
        <v>0</v>
      </c>
      <c r="Y370">
        <f t="shared" si="192"/>
        <v>0</v>
      </c>
      <c r="AB370">
        <f t="shared" si="219"/>
        <v>368</v>
      </c>
      <c r="AC370" s="1">
        <v>0.59451299999999996</v>
      </c>
      <c r="AD370">
        <f t="shared" si="193"/>
        <v>4.1205104166666662E-5</v>
      </c>
      <c r="AG370">
        <f t="shared" si="194"/>
        <v>0</v>
      </c>
      <c r="AJ370">
        <f t="shared" si="195"/>
        <v>0</v>
      </c>
      <c r="AM370">
        <f t="shared" si="196"/>
        <v>0</v>
      </c>
      <c r="AP370">
        <f t="shared" si="197"/>
        <v>0</v>
      </c>
      <c r="AS370">
        <f t="shared" si="198"/>
        <v>0</v>
      </c>
      <c r="AV370">
        <f t="shared" si="199"/>
        <v>0</v>
      </c>
      <c r="AY370">
        <f t="shared" si="220"/>
        <v>368</v>
      </c>
      <c r="AZ370" s="1">
        <v>7.8949000000000005E-2</v>
      </c>
      <c r="BA370">
        <f t="shared" si="200"/>
        <v>5.3617708333333333E-6</v>
      </c>
      <c r="BD370">
        <f t="shared" si="201"/>
        <v>0</v>
      </c>
      <c r="BG370">
        <f t="shared" si="202"/>
        <v>0</v>
      </c>
      <c r="BJ370">
        <f t="shared" si="203"/>
        <v>0</v>
      </c>
      <c r="BM370">
        <f t="shared" si="204"/>
        <v>0</v>
      </c>
      <c r="BZ370">
        <f t="shared" si="221"/>
        <v>368</v>
      </c>
      <c r="CA370" s="1">
        <v>0.18609600000000001</v>
      </c>
      <c r="CB370">
        <f t="shared" si="205"/>
        <v>1.3823135173389951E-5</v>
      </c>
      <c r="CE370">
        <f t="shared" si="206"/>
        <v>0</v>
      </c>
      <c r="CH370">
        <f t="shared" si="207"/>
        <v>0</v>
      </c>
      <c r="CK370">
        <f t="shared" si="208"/>
        <v>0</v>
      </c>
      <c r="CN370">
        <f t="shared" si="209"/>
        <v>0</v>
      </c>
      <c r="CQ370">
        <f t="shared" si="210"/>
        <v>0</v>
      </c>
      <c r="CT370">
        <f t="shared" si="211"/>
        <v>0</v>
      </c>
      <c r="CX370">
        <f t="shared" si="212"/>
        <v>0</v>
      </c>
      <c r="DA370">
        <f t="shared" si="213"/>
        <v>0</v>
      </c>
      <c r="DD370">
        <f t="shared" si="214"/>
        <v>0</v>
      </c>
      <c r="DG370">
        <f t="shared" si="215"/>
        <v>0</v>
      </c>
      <c r="DJ370">
        <f t="shared" si="216"/>
        <v>0</v>
      </c>
    </row>
    <row r="371" spans="4:114" x14ac:dyDescent="0.25">
      <c r="D371">
        <f t="shared" si="217"/>
        <v>369</v>
      </c>
      <c r="E371" s="1">
        <f t="shared" si="218"/>
        <v>2.0115625000000002E-2</v>
      </c>
      <c r="F371" s="1">
        <v>0.86975100000000005</v>
      </c>
      <c r="G371">
        <f t="shared" si="186"/>
        <v>6.5178034677990099E-5</v>
      </c>
      <c r="I371" s="1">
        <v>0.36105300000000001</v>
      </c>
      <c r="J371">
        <f t="shared" si="187"/>
        <v>4.9904652777777777E-5</v>
      </c>
      <c r="M371">
        <f t="shared" si="188"/>
        <v>0</v>
      </c>
      <c r="P371">
        <f t="shared" si="189"/>
        <v>0</v>
      </c>
      <c r="S371">
        <f t="shared" si="190"/>
        <v>0</v>
      </c>
      <c r="V371">
        <f t="shared" si="191"/>
        <v>0</v>
      </c>
      <c r="Y371">
        <f t="shared" si="192"/>
        <v>0</v>
      </c>
      <c r="AB371">
        <f t="shared" si="219"/>
        <v>369</v>
      </c>
      <c r="AC371" s="1">
        <v>0.592194</v>
      </c>
      <c r="AD371">
        <f t="shared" si="193"/>
        <v>4.1037673611111105E-5</v>
      </c>
      <c r="AG371">
        <f t="shared" si="194"/>
        <v>0</v>
      </c>
      <c r="AJ371">
        <f t="shared" si="195"/>
        <v>0</v>
      </c>
      <c r="AM371">
        <f t="shared" si="196"/>
        <v>0</v>
      </c>
      <c r="AP371">
        <f t="shared" si="197"/>
        <v>0</v>
      </c>
      <c r="AS371">
        <f t="shared" si="198"/>
        <v>0</v>
      </c>
      <c r="AV371">
        <f t="shared" si="199"/>
        <v>0</v>
      </c>
      <c r="AY371">
        <f t="shared" si="220"/>
        <v>369</v>
      </c>
      <c r="AZ371" s="1">
        <v>7.5469999999999995E-2</v>
      </c>
      <c r="BA371">
        <f t="shared" si="200"/>
        <v>5.1212326388888885E-6</v>
      </c>
      <c r="BD371">
        <f t="shared" si="201"/>
        <v>0</v>
      </c>
      <c r="BG371">
        <f t="shared" si="202"/>
        <v>0</v>
      </c>
      <c r="BJ371">
        <f t="shared" si="203"/>
        <v>0</v>
      </c>
      <c r="BM371">
        <f t="shared" si="204"/>
        <v>0</v>
      </c>
      <c r="BZ371">
        <f t="shared" si="221"/>
        <v>369</v>
      </c>
      <c r="CA371" s="1">
        <v>0.18243400000000001</v>
      </c>
      <c r="CB371">
        <f t="shared" si="205"/>
        <v>1.3550708421797594E-5</v>
      </c>
      <c r="CE371">
        <f t="shared" si="206"/>
        <v>0</v>
      </c>
      <c r="CH371">
        <f t="shared" si="207"/>
        <v>0</v>
      </c>
      <c r="CK371">
        <f t="shared" si="208"/>
        <v>0</v>
      </c>
      <c r="CN371">
        <f t="shared" si="209"/>
        <v>0</v>
      </c>
      <c r="CQ371">
        <f t="shared" si="210"/>
        <v>0</v>
      </c>
      <c r="CT371">
        <f t="shared" si="211"/>
        <v>0</v>
      </c>
      <c r="CX371">
        <f t="shared" si="212"/>
        <v>0</v>
      </c>
      <c r="DA371">
        <f t="shared" si="213"/>
        <v>0</v>
      </c>
      <c r="DD371">
        <f t="shared" si="214"/>
        <v>0</v>
      </c>
      <c r="DG371">
        <f t="shared" si="215"/>
        <v>0</v>
      </c>
      <c r="DJ371">
        <f t="shared" si="216"/>
        <v>0</v>
      </c>
    </row>
    <row r="372" spans="4:114" x14ac:dyDescent="0.25">
      <c r="D372">
        <f t="shared" si="217"/>
        <v>370</v>
      </c>
      <c r="E372" s="1">
        <f t="shared" si="218"/>
        <v>2.0170138888888887E-2</v>
      </c>
      <c r="F372" s="1">
        <v>0.86792000000000002</v>
      </c>
      <c r="G372">
        <f t="shared" si="186"/>
        <v>6.5040677282377914E-5</v>
      </c>
      <c r="I372" s="1">
        <v>0.357574</v>
      </c>
      <c r="J372">
        <f t="shared" si="187"/>
        <v>4.9457499999999992E-5</v>
      </c>
      <c r="M372">
        <f t="shared" si="188"/>
        <v>0</v>
      </c>
      <c r="P372">
        <f t="shared" si="189"/>
        <v>0</v>
      </c>
      <c r="S372">
        <f t="shared" si="190"/>
        <v>0</v>
      </c>
      <c r="V372">
        <f t="shared" si="191"/>
        <v>0</v>
      </c>
      <c r="Y372">
        <f t="shared" si="192"/>
        <v>0</v>
      </c>
      <c r="AB372">
        <f t="shared" si="219"/>
        <v>370</v>
      </c>
      <c r="AC372" s="1">
        <v>0.58969099999999997</v>
      </c>
      <c r="AD372">
        <f t="shared" si="193"/>
        <v>4.0864930555555552E-5</v>
      </c>
      <c r="AG372">
        <f t="shared" si="194"/>
        <v>0</v>
      </c>
      <c r="AJ372">
        <f t="shared" si="195"/>
        <v>0</v>
      </c>
      <c r="AM372">
        <f t="shared" si="196"/>
        <v>0</v>
      </c>
      <c r="AP372">
        <f t="shared" si="197"/>
        <v>0</v>
      </c>
      <c r="AS372">
        <f t="shared" si="198"/>
        <v>0</v>
      </c>
      <c r="AV372">
        <f t="shared" si="199"/>
        <v>0</v>
      </c>
      <c r="AY372">
        <f t="shared" si="220"/>
        <v>370</v>
      </c>
      <c r="AZ372" s="1">
        <v>7.2021500000000002E-2</v>
      </c>
      <c r="BA372">
        <f t="shared" si="200"/>
        <v>4.8817534722222227E-6</v>
      </c>
      <c r="BD372">
        <f t="shared" si="201"/>
        <v>0</v>
      </c>
      <c r="BG372">
        <f t="shared" si="202"/>
        <v>0</v>
      </c>
      <c r="BJ372">
        <f t="shared" si="203"/>
        <v>0</v>
      </c>
      <c r="BM372">
        <f t="shared" si="204"/>
        <v>0</v>
      </c>
      <c r="BZ372">
        <f t="shared" si="221"/>
        <v>370</v>
      </c>
      <c r="CA372" s="1">
        <v>0.17883299999999999</v>
      </c>
      <c r="CB372">
        <f t="shared" si="205"/>
        <v>1.3278281670205235E-5</v>
      </c>
      <c r="CE372">
        <f t="shared" si="206"/>
        <v>0</v>
      </c>
      <c r="CH372">
        <f t="shared" si="207"/>
        <v>0</v>
      </c>
      <c r="CK372">
        <f t="shared" si="208"/>
        <v>0</v>
      </c>
      <c r="CN372">
        <f t="shared" si="209"/>
        <v>0</v>
      </c>
      <c r="CQ372">
        <f t="shared" si="210"/>
        <v>0</v>
      </c>
      <c r="CT372">
        <f t="shared" si="211"/>
        <v>0</v>
      </c>
      <c r="CX372">
        <f t="shared" si="212"/>
        <v>0</v>
      </c>
      <c r="DA372">
        <f t="shared" si="213"/>
        <v>0</v>
      </c>
      <c r="DD372">
        <f t="shared" si="214"/>
        <v>0</v>
      </c>
      <c r="DG372">
        <f t="shared" si="215"/>
        <v>0</v>
      </c>
      <c r="DJ372">
        <f t="shared" si="216"/>
        <v>0</v>
      </c>
    </row>
    <row r="373" spans="4:114" x14ac:dyDescent="0.25">
      <c r="D373">
        <f t="shared" si="217"/>
        <v>371</v>
      </c>
      <c r="E373" s="1">
        <f t="shared" si="218"/>
        <v>2.0224652777777779E-2</v>
      </c>
      <c r="F373" s="1">
        <v>0.866089</v>
      </c>
      <c r="G373">
        <f t="shared" si="186"/>
        <v>6.492620028308563E-5</v>
      </c>
      <c r="I373" s="1">
        <v>0.35461399999999998</v>
      </c>
      <c r="J373">
        <f t="shared" si="187"/>
        <v>4.9025208333333324E-5</v>
      </c>
      <c r="M373">
        <f t="shared" si="188"/>
        <v>0</v>
      </c>
      <c r="P373">
        <f t="shared" si="189"/>
        <v>0</v>
      </c>
      <c r="S373">
        <f t="shared" si="190"/>
        <v>0</v>
      </c>
      <c r="V373">
        <f t="shared" si="191"/>
        <v>0</v>
      </c>
      <c r="Y373">
        <f t="shared" si="192"/>
        <v>0</v>
      </c>
      <c r="AB373">
        <f t="shared" si="219"/>
        <v>371</v>
      </c>
      <c r="AC373" s="1">
        <v>0.58721900000000005</v>
      </c>
      <c r="AD373">
        <f t="shared" si="193"/>
        <v>4.0697500000000001E-5</v>
      </c>
      <c r="AG373">
        <f t="shared" si="194"/>
        <v>0</v>
      </c>
      <c r="AJ373">
        <f t="shared" si="195"/>
        <v>0</v>
      </c>
      <c r="AM373">
        <f t="shared" si="196"/>
        <v>0</v>
      </c>
      <c r="AP373">
        <f t="shared" si="197"/>
        <v>0</v>
      </c>
      <c r="AS373">
        <f t="shared" si="198"/>
        <v>0</v>
      </c>
      <c r="AV373">
        <f t="shared" si="199"/>
        <v>0</v>
      </c>
      <c r="AY373">
        <f t="shared" si="220"/>
        <v>371</v>
      </c>
      <c r="AZ373" s="1">
        <v>6.8572999999999995E-2</v>
      </c>
      <c r="BA373">
        <f t="shared" si="200"/>
        <v>4.6401562499999995E-6</v>
      </c>
      <c r="BD373">
        <f t="shared" si="201"/>
        <v>0</v>
      </c>
      <c r="BG373">
        <f t="shared" si="202"/>
        <v>0</v>
      </c>
      <c r="BJ373">
        <f t="shared" si="203"/>
        <v>0</v>
      </c>
      <c r="BM373">
        <f t="shared" si="204"/>
        <v>0</v>
      </c>
      <c r="BZ373">
        <f t="shared" si="221"/>
        <v>371</v>
      </c>
      <c r="CA373" s="1">
        <v>0.17517099999999999</v>
      </c>
      <c r="CB373">
        <f t="shared" si="205"/>
        <v>1.3003566878980889E-5</v>
      </c>
      <c r="CE373">
        <f t="shared" si="206"/>
        <v>0</v>
      </c>
      <c r="CH373">
        <f t="shared" si="207"/>
        <v>0</v>
      </c>
      <c r="CK373">
        <f t="shared" si="208"/>
        <v>0</v>
      </c>
      <c r="CN373">
        <f t="shared" si="209"/>
        <v>0</v>
      </c>
      <c r="CQ373">
        <f t="shared" si="210"/>
        <v>0</v>
      </c>
      <c r="CT373">
        <f t="shared" si="211"/>
        <v>0</v>
      </c>
      <c r="CX373">
        <f t="shared" si="212"/>
        <v>0</v>
      </c>
      <c r="DA373">
        <f t="shared" si="213"/>
        <v>0</v>
      </c>
      <c r="DD373">
        <f t="shared" si="214"/>
        <v>0</v>
      </c>
      <c r="DG373">
        <f t="shared" si="215"/>
        <v>0</v>
      </c>
      <c r="DJ373">
        <f t="shared" si="216"/>
        <v>0</v>
      </c>
    </row>
    <row r="374" spans="4:114" x14ac:dyDescent="0.25">
      <c r="D374">
        <f t="shared" si="217"/>
        <v>372</v>
      </c>
      <c r="E374" s="1">
        <f t="shared" si="218"/>
        <v>2.0279166666666671E-2</v>
      </c>
      <c r="F374" s="1">
        <v>0.86486799999999997</v>
      </c>
      <c r="G374">
        <f t="shared" si="186"/>
        <v>6.4823163481953289E-5</v>
      </c>
      <c r="I374" s="1">
        <v>0.35134900000000002</v>
      </c>
      <c r="J374">
        <f t="shared" si="187"/>
        <v>4.8575972222222225E-5</v>
      </c>
      <c r="M374">
        <f t="shared" si="188"/>
        <v>0</v>
      </c>
      <c r="P374">
        <f t="shared" si="189"/>
        <v>0</v>
      </c>
      <c r="S374">
        <f t="shared" si="190"/>
        <v>0</v>
      </c>
      <c r="V374">
        <f t="shared" si="191"/>
        <v>0</v>
      </c>
      <c r="Y374">
        <f t="shared" si="192"/>
        <v>0</v>
      </c>
      <c r="AB374">
        <f t="shared" si="219"/>
        <v>372</v>
      </c>
      <c r="AC374" s="1">
        <v>0.58486899999999997</v>
      </c>
      <c r="AD374">
        <f t="shared" si="193"/>
        <v>4.053326388888889E-5</v>
      </c>
      <c r="AG374">
        <f t="shared" si="194"/>
        <v>0</v>
      </c>
      <c r="AJ374">
        <f t="shared" si="195"/>
        <v>0</v>
      </c>
      <c r="AM374">
        <f t="shared" si="196"/>
        <v>0</v>
      </c>
      <c r="AP374">
        <f t="shared" si="197"/>
        <v>0</v>
      </c>
      <c r="AS374">
        <f t="shared" si="198"/>
        <v>0</v>
      </c>
      <c r="AV374">
        <f t="shared" si="199"/>
        <v>0</v>
      </c>
      <c r="AY374">
        <f t="shared" si="220"/>
        <v>372</v>
      </c>
      <c r="AZ374" s="1">
        <v>6.5063499999999996E-2</v>
      </c>
      <c r="BA374">
        <f t="shared" si="200"/>
        <v>4.3964409722222224E-6</v>
      </c>
      <c r="BD374">
        <f t="shared" si="201"/>
        <v>0</v>
      </c>
      <c r="BG374">
        <f t="shared" si="202"/>
        <v>0</v>
      </c>
      <c r="BJ374">
        <f t="shared" si="203"/>
        <v>0</v>
      </c>
      <c r="BM374">
        <f t="shared" si="204"/>
        <v>0</v>
      </c>
      <c r="BZ374">
        <f t="shared" si="221"/>
        <v>372</v>
      </c>
      <c r="CA374" s="1">
        <v>0.17150899999999999</v>
      </c>
      <c r="CB374">
        <f t="shared" si="205"/>
        <v>1.2731140127388531E-5</v>
      </c>
      <c r="CE374">
        <f t="shared" si="206"/>
        <v>0</v>
      </c>
      <c r="CH374">
        <f t="shared" si="207"/>
        <v>0</v>
      </c>
      <c r="CK374">
        <f t="shared" si="208"/>
        <v>0</v>
      </c>
      <c r="CN374">
        <f t="shared" si="209"/>
        <v>0</v>
      </c>
      <c r="CQ374">
        <f t="shared" si="210"/>
        <v>0</v>
      </c>
      <c r="CT374">
        <f t="shared" si="211"/>
        <v>0</v>
      </c>
      <c r="CX374">
        <f t="shared" si="212"/>
        <v>0</v>
      </c>
      <c r="DA374">
        <f t="shared" si="213"/>
        <v>0</v>
      </c>
      <c r="DD374">
        <f t="shared" si="214"/>
        <v>0</v>
      </c>
      <c r="DG374">
        <f t="shared" si="215"/>
        <v>0</v>
      </c>
      <c r="DJ374">
        <f t="shared" si="216"/>
        <v>0</v>
      </c>
    </row>
    <row r="375" spans="4:114" x14ac:dyDescent="0.25">
      <c r="D375">
        <f t="shared" si="217"/>
        <v>373</v>
      </c>
      <c r="E375" s="1">
        <f t="shared" si="218"/>
        <v>2.0333680555555556E-2</v>
      </c>
      <c r="F375" s="1">
        <v>0.86334200000000005</v>
      </c>
      <c r="G375">
        <f t="shared" si="186"/>
        <v>6.4708686482660991E-5</v>
      </c>
      <c r="I375" s="1">
        <v>0.34814499999999998</v>
      </c>
      <c r="J375">
        <f t="shared" si="187"/>
        <v>4.8130902777777774E-5</v>
      </c>
      <c r="M375">
        <f t="shared" si="188"/>
        <v>0</v>
      </c>
      <c r="P375">
        <f t="shared" si="189"/>
        <v>0</v>
      </c>
      <c r="S375">
        <f t="shared" si="190"/>
        <v>0</v>
      </c>
      <c r="V375">
        <f t="shared" si="191"/>
        <v>0</v>
      </c>
      <c r="Y375">
        <f t="shared" si="192"/>
        <v>0</v>
      </c>
      <c r="AB375">
        <f t="shared" si="219"/>
        <v>373</v>
      </c>
      <c r="AC375" s="1">
        <v>0.58248900000000003</v>
      </c>
      <c r="AD375">
        <f t="shared" si="193"/>
        <v>4.0365868055555554E-5</v>
      </c>
      <c r="AG375">
        <f t="shared" si="194"/>
        <v>0</v>
      </c>
      <c r="AJ375">
        <f t="shared" si="195"/>
        <v>0</v>
      </c>
      <c r="AM375">
        <f t="shared" si="196"/>
        <v>0</v>
      </c>
      <c r="AP375">
        <f t="shared" si="197"/>
        <v>0</v>
      </c>
      <c r="AS375">
        <f t="shared" si="198"/>
        <v>0</v>
      </c>
      <c r="AV375">
        <f t="shared" si="199"/>
        <v>0</v>
      </c>
      <c r="AY375">
        <f t="shared" si="220"/>
        <v>373</v>
      </c>
      <c r="AZ375" s="1">
        <v>6.1553999999999998E-2</v>
      </c>
      <c r="BA375">
        <f t="shared" si="200"/>
        <v>4.1580208333333332E-6</v>
      </c>
      <c r="BD375">
        <f t="shared" si="201"/>
        <v>0</v>
      </c>
      <c r="BG375">
        <f t="shared" si="202"/>
        <v>0</v>
      </c>
      <c r="BJ375">
        <f t="shared" si="203"/>
        <v>0</v>
      </c>
      <c r="BM375">
        <f t="shared" si="204"/>
        <v>0</v>
      </c>
      <c r="BZ375">
        <f t="shared" si="221"/>
        <v>373</v>
      </c>
      <c r="CA375" s="1">
        <v>0.167908</v>
      </c>
      <c r="CB375">
        <f t="shared" si="205"/>
        <v>1.2461001415428169E-5</v>
      </c>
      <c r="CE375">
        <f t="shared" si="206"/>
        <v>0</v>
      </c>
      <c r="CH375">
        <f t="shared" si="207"/>
        <v>0</v>
      </c>
      <c r="CK375">
        <f t="shared" si="208"/>
        <v>0</v>
      </c>
      <c r="CN375">
        <f t="shared" si="209"/>
        <v>0</v>
      </c>
      <c r="CQ375">
        <f t="shared" si="210"/>
        <v>0</v>
      </c>
      <c r="CT375">
        <f t="shared" si="211"/>
        <v>0</v>
      </c>
      <c r="CX375">
        <f t="shared" si="212"/>
        <v>0</v>
      </c>
      <c r="DA375">
        <f t="shared" si="213"/>
        <v>0</v>
      </c>
      <c r="DD375">
        <f t="shared" si="214"/>
        <v>0</v>
      </c>
      <c r="DG375">
        <f t="shared" si="215"/>
        <v>0</v>
      </c>
      <c r="DJ375">
        <f t="shared" si="216"/>
        <v>0</v>
      </c>
    </row>
    <row r="376" spans="4:114" x14ac:dyDescent="0.25">
      <c r="D376">
        <f t="shared" si="217"/>
        <v>374</v>
      </c>
      <c r="E376" s="1">
        <f t="shared" si="218"/>
        <v>2.0388194444444448E-2</v>
      </c>
      <c r="F376" s="1">
        <v>0.86181600000000003</v>
      </c>
      <c r="G376">
        <f t="shared" si="186"/>
        <v>6.4582769285208776E-5</v>
      </c>
      <c r="I376" s="1">
        <v>0.34494000000000002</v>
      </c>
      <c r="J376">
        <f t="shared" si="187"/>
        <v>4.7681597222222224E-5</v>
      </c>
      <c r="M376">
        <f t="shared" si="188"/>
        <v>0</v>
      </c>
      <c r="P376">
        <f t="shared" si="189"/>
        <v>0</v>
      </c>
      <c r="S376">
        <f t="shared" si="190"/>
        <v>0</v>
      </c>
      <c r="V376">
        <f t="shared" si="191"/>
        <v>0</v>
      </c>
      <c r="Y376">
        <f t="shared" si="192"/>
        <v>0</v>
      </c>
      <c r="AB376">
        <f t="shared" si="219"/>
        <v>374</v>
      </c>
      <c r="AC376" s="1">
        <v>0.58004800000000001</v>
      </c>
      <c r="AD376">
        <f t="shared" si="193"/>
        <v>4.019739583333333E-5</v>
      </c>
      <c r="AG376">
        <f t="shared" si="194"/>
        <v>0</v>
      </c>
      <c r="AJ376">
        <f t="shared" si="195"/>
        <v>0</v>
      </c>
      <c r="AM376">
        <f t="shared" si="196"/>
        <v>0</v>
      </c>
      <c r="AP376">
        <f t="shared" si="197"/>
        <v>0</v>
      </c>
      <c r="AS376">
        <f t="shared" si="198"/>
        <v>0</v>
      </c>
      <c r="AV376">
        <f t="shared" si="199"/>
        <v>0</v>
      </c>
      <c r="AY376">
        <f t="shared" si="220"/>
        <v>374</v>
      </c>
      <c r="AZ376" s="1">
        <v>5.8196999999999999E-2</v>
      </c>
      <c r="BA376">
        <f t="shared" si="200"/>
        <v>3.9185416666666666E-6</v>
      </c>
      <c r="BD376">
        <f t="shared" si="201"/>
        <v>0</v>
      </c>
      <c r="BG376">
        <f t="shared" si="202"/>
        <v>0</v>
      </c>
      <c r="BJ376">
        <f t="shared" si="203"/>
        <v>0</v>
      </c>
      <c r="BM376">
        <f t="shared" si="204"/>
        <v>0</v>
      </c>
      <c r="BZ376">
        <f t="shared" si="221"/>
        <v>374</v>
      </c>
      <c r="CA376" s="1">
        <v>0.16430700000000001</v>
      </c>
      <c r="CB376">
        <f t="shared" si="205"/>
        <v>1.2188574663835809E-5</v>
      </c>
      <c r="CE376">
        <f t="shared" si="206"/>
        <v>0</v>
      </c>
      <c r="CH376">
        <f t="shared" si="207"/>
        <v>0</v>
      </c>
      <c r="CK376">
        <f t="shared" si="208"/>
        <v>0</v>
      </c>
      <c r="CN376">
        <f t="shared" si="209"/>
        <v>0</v>
      </c>
      <c r="CQ376">
        <f t="shared" si="210"/>
        <v>0</v>
      </c>
      <c r="CT376">
        <f t="shared" si="211"/>
        <v>0</v>
      </c>
      <c r="CX376">
        <f t="shared" si="212"/>
        <v>0</v>
      </c>
      <c r="DA376">
        <f t="shared" si="213"/>
        <v>0</v>
      </c>
      <c r="DD376">
        <f t="shared" si="214"/>
        <v>0</v>
      </c>
      <c r="DG376">
        <f t="shared" si="215"/>
        <v>0</v>
      </c>
      <c r="DJ376">
        <f t="shared" si="216"/>
        <v>0</v>
      </c>
    </row>
    <row r="377" spans="4:114" x14ac:dyDescent="0.25">
      <c r="D377">
        <f t="shared" si="217"/>
        <v>375</v>
      </c>
      <c r="E377" s="1">
        <f t="shared" si="218"/>
        <v>2.0442708333333334E-2</v>
      </c>
      <c r="F377" s="1">
        <v>0.859985</v>
      </c>
      <c r="G377">
        <f t="shared" si="186"/>
        <v>6.4468329794762917E-5</v>
      </c>
      <c r="I377" s="1">
        <v>0.34167500000000001</v>
      </c>
      <c r="J377">
        <f t="shared" si="187"/>
        <v>4.7232291666666667E-5</v>
      </c>
      <c r="M377">
        <f t="shared" si="188"/>
        <v>0</v>
      </c>
      <c r="P377">
        <f t="shared" si="189"/>
        <v>0</v>
      </c>
      <c r="S377">
        <f t="shared" si="190"/>
        <v>0</v>
      </c>
      <c r="V377">
        <f t="shared" si="191"/>
        <v>0</v>
      </c>
      <c r="Y377">
        <f t="shared" si="192"/>
        <v>0</v>
      </c>
      <c r="AB377">
        <f t="shared" si="219"/>
        <v>375</v>
      </c>
      <c r="AC377" s="1">
        <v>0.57763699999999996</v>
      </c>
      <c r="AD377">
        <f t="shared" si="193"/>
        <v>4.002888888888889E-5</v>
      </c>
      <c r="AG377">
        <f t="shared" si="194"/>
        <v>0</v>
      </c>
      <c r="AJ377">
        <f t="shared" si="195"/>
        <v>0</v>
      </c>
      <c r="AM377">
        <f t="shared" si="196"/>
        <v>0</v>
      </c>
      <c r="AP377">
        <f t="shared" si="197"/>
        <v>0</v>
      </c>
      <c r="AS377">
        <f t="shared" si="198"/>
        <v>0</v>
      </c>
      <c r="AV377">
        <f t="shared" si="199"/>
        <v>0</v>
      </c>
      <c r="AY377">
        <f t="shared" si="220"/>
        <v>375</v>
      </c>
      <c r="AZ377" s="1">
        <v>5.4656999999999997E-2</v>
      </c>
      <c r="BA377">
        <f t="shared" si="200"/>
        <v>3.6780034722222226E-6</v>
      </c>
      <c r="BD377">
        <f t="shared" si="201"/>
        <v>0</v>
      </c>
      <c r="BG377">
        <f t="shared" si="202"/>
        <v>0</v>
      </c>
      <c r="BJ377">
        <f t="shared" si="203"/>
        <v>0</v>
      </c>
      <c r="BM377">
        <f t="shared" si="204"/>
        <v>0</v>
      </c>
      <c r="BZ377">
        <f t="shared" si="221"/>
        <v>375</v>
      </c>
      <c r="CA377" s="1">
        <v>0.16064500000000001</v>
      </c>
      <c r="CB377">
        <f t="shared" si="205"/>
        <v>1.1913822363765038E-5</v>
      </c>
      <c r="CE377">
        <f t="shared" si="206"/>
        <v>0</v>
      </c>
      <c r="CH377">
        <f t="shared" si="207"/>
        <v>0</v>
      </c>
      <c r="CK377">
        <f t="shared" si="208"/>
        <v>0</v>
      </c>
      <c r="CN377">
        <f t="shared" si="209"/>
        <v>0</v>
      </c>
      <c r="CQ377">
        <f t="shared" si="210"/>
        <v>0</v>
      </c>
      <c r="CT377">
        <f t="shared" si="211"/>
        <v>0</v>
      </c>
      <c r="CX377">
        <f t="shared" si="212"/>
        <v>0</v>
      </c>
      <c r="DA377">
        <f t="shared" si="213"/>
        <v>0</v>
      </c>
      <c r="DD377">
        <f t="shared" si="214"/>
        <v>0</v>
      </c>
      <c r="DG377">
        <f t="shared" si="215"/>
        <v>0</v>
      </c>
      <c r="DJ377">
        <f t="shared" si="216"/>
        <v>0</v>
      </c>
    </row>
    <row r="378" spans="4:114" x14ac:dyDescent="0.25">
      <c r="D378">
        <f t="shared" si="217"/>
        <v>376</v>
      </c>
      <c r="E378" s="1">
        <f t="shared" si="218"/>
        <v>2.0497222222222222E-2</v>
      </c>
      <c r="F378" s="1">
        <v>0.858765</v>
      </c>
      <c r="G378">
        <f t="shared" si="186"/>
        <v>6.4376770700636931E-5</v>
      </c>
      <c r="I378" s="1">
        <v>0.33846999999999999</v>
      </c>
      <c r="J378">
        <f t="shared" si="187"/>
        <v>4.6789375000000001E-5</v>
      </c>
      <c r="M378">
        <f t="shared" si="188"/>
        <v>0</v>
      </c>
      <c r="P378">
        <f t="shared" si="189"/>
        <v>0</v>
      </c>
      <c r="S378">
        <f t="shared" si="190"/>
        <v>0</v>
      </c>
      <c r="V378">
        <f t="shared" si="191"/>
        <v>0</v>
      </c>
      <c r="Y378">
        <f t="shared" si="192"/>
        <v>0</v>
      </c>
      <c r="AB378">
        <f t="shared" si="219"/>
        <v>376</v>
      </c>
      <c r="AC378" s="1">
        <v>0.57519500000000001</v>
      </c>
      <c r="AD378">
        <f t="shared" si="193"/>
        <v>3.9860381944444437E-5</v>
      </c>
      <c r="AG378">
        <f t="shared" si="194"/>
        <v>0</v>
      </c>
      <c r="AJ378">
        <f t="shared" si="195"/>
        <v>0</v>
      </c>
      <c r="AM378">
        <f t="shared" si="196"/>
        <v>0</v>
      </c>
      <c r="AP378">
        <f t="shared" si="197"/>
        <v>0</v>
      </c>
      <c r="AS378">
        <f t="shared" si="198"/>
        <v>0</v>
      </c>
      <c r="AV378">
        <f t="shared" si="199"/>
        <v>0</v>
      </c>
      <c r="AY378">
        <f t="shared" si="220"/>
        <v>376</v>
      </c>
      <c r="AZ378" s="1">
        <v>5.1269500000000003E-2</v>
      </c>
      <c r="BA378">
        <f t="shared" si="200"/>
        <v>3.4418090277777775E-6</v>
      </c>
      <c r="BD378">
        <f t="shared" si="201"/>
        <v>0</v>
      </c>
      <c r="BG378">
        <f t="shared" si="202"/>
        <v>0</v>
      </c>
      <c r="BJ378">
        <f t="shared" si="203"/>
        <v>0</v>
      </c>
      <c r="BM378">
        <f t="shared" si="204"/>
        <v>0</v>
      </c>
      <c r="BZ378">
        <f t="shared" si="221"/>
        <v>376</v>
      </c>
      <c r="CA378" s="1">
        <v>0.15698200000000001</v>
      </c>
      <c r="CB378">
        <f t="shared" si="205"/>
        <v>1.1640232837933474E-5</v>
      </c>
      <c r="CE378">
        <f t="shared" si="206"/>
        <v>0</v>
      </c>
      <c r="CH378">
        <f t="shared" si="207"/>
        <v>0</v>
      </c>
      <c r="CK378">
        <f t="shared" si="208"/>
        <v>0</v>
      </c>
      <c r="CN378">
        <f t="shared" si="209"/>
        <v>0</v>
      </c>
      <c r="CQ378">
        <f t="shared" si="210"/>
        <v>0</v>
      </c>
      <c r="CT378">
        <f t="shared" si="211"/>
        <v>0</v>
      </c>
      <c r="CX378">
        <f t="shared" si="212"/>
        <v>0</v>
      </c>
      <c r="DA378">
        <f t="shared" si="213"/>
        <v>0</v>
      </c>
      <c r="DD378">
        <f t="shared" si="214"/>
        <v>0</v>
      </c>
      <c r="DG378">
        <f t="shared" si="215"/>
        <v>0</v>
      </c>
      <c r="DJ378">
        <f t="shared" si="216"/>
        <v>0</v>
      </c>
    </row>
    <row r="379" spans="4:114" x14ac:dyDescent="0.25">
      <c r="D379">
        <f t="shared" si="217"/>
        <v>377</v>
      </c>
      <c r="E379" s="1">
        <f t="shared" si="218"/>
        <v>2.0551736111111111E-2</v>
      </c>
      <c r="F379" s="1">
        <v>0.85754399999999997</v>
      </c>
      <c r="G379">
        <f t="shared" si="186"/>
        <v>6.4227935598018391E-5</v>
      </c>
      <c r="I379" s="1">
        <v>0.33529700000000001</v>
      </c>
      <c r="J379">
        <f t="shared" si="187"/>
        <v>4.6346458333333336E-5</v>
      </c>
      <c r="M379">
        <f t="shared" si="188"/>
        <v>0</v>
      </c>
      <c r="P379">
        <f t="shared" si="189"/>
        <v>0</v>
      </c>
      <c r="S379">
        <f t="shared" si="190"/>
        <v>0</v>
      </c>
      <c r="V379">
        <f t="shared" si="191"/>
        <v>0</v>
      </c>
      <c r="Y379">
        <f t="shared" si="192"/>
        <v>0</v>
      </c>
      <c r="AB379">
        <f t="shared" si="219"/>
        <v>377</v>
      </c>
      <c r="AC379" s="1">
        <v>0.57278399999999996</v>
      </c>
      <c r="AD379">
        <f t="shared" si="193"/>
        <v>3.9694027777777775E-5</v>
      </c>
      <c r="AG379">
        <f t="shared" si="194"/>
        <v>0</v>
      </c>
      <c r="AJ379">
        <f t="shared" si="195"/>
        <v>0</v>
      </c>
      <c r="AM379">
        <f t="shared" si="196"/>
        <v>0</v>
      </c>
      <c r="AP379">
        <f t="shared" si="197"/>
        <v>0</v>
      </c>
      <c r="AS379">
        <f t="shared" si="198"/>
        <v>0</v>
      </c>
      <c r="AV379">
        <f t="shared" si="199"/>
        <v>0</v>
      </c>
      <c r="AY379">
        <f t="shared" si="220"/>
        <v>377</v>
      </c>
      <c r="AZ379" s="1">
        <v>4.7854599999999997E-2</v>
      </c>
      <c r="BA379">
        <f t="shared" si="200"/>
        <v>3.2021215277777779E-6</v>
      </c>
      <c r="BD379">
        <f t="shared" si="201"/>
        <v>0</v>
      </c>
      <c r="BG379">
        <f t="shared" si="202"/>
        <v>0</v>
      </c>
      <c r="BJ379">
        <f t="shared" si="203"/>
        <v>0</v>
      </c>
      <c r="BM379">
        <f t="shared" si="204"/>
        <v>0</v>
      </c>
      <c r="BZ379">
        <f t="shared" si="221"/>
        <v>377</v>
      </c>
      <c r="CA379" s="1">
        <v>0.15335099999999999</v>
      </c>
      <c r="CB379">
        <f t="shared" si="205"/>
        <v>1.1370094125973107E-5</v>
      </c>
      <c r="CE379">
        <f t="shared" si="206"/>
        <v>0</v>
      </c>
      <c r="CH379">
        <f t="shared" si="207"/>
        <v>0</v>
      </c>
      <c r="CK379">
        <f t="shared" si="208"/>
        <v>0</v>
      </c>
      <c r="CN379">
        <f t="shared" si="209"/>
        <v>0</v>
      </c>
      <c r="CQ379">
        <f t="shared" si="210"/>
        <v>0</v>
      </c>
      <c r="CT379">
        <f t="shared" si="211"/>
        <v>0</v>
      </c>
      <c r="CX379">
        <f t="shared" si="212"/>
        <v>0</v>
      </c>
      <c r="DA379">
        <f t="shared" si="213"/>
        <v>0</v>
      </c>
      <c r="DD379">
        <f t="shared" si="214"/>
        <v>0</v>
      </c>
      <c r="DG379">
        <f t="shared" si="215"/>
        <v>0</v>
      </c>
      <c r="DJ379">
        <f t="shared" si="216"/>
        <v>0</v>
      </c>
    </row>
    <row r="380" spans="4:114" x14ac:dyDescent="0.25">
      <c r="D380">
        <f t="shared" si="217"/>
        <v>378</v>
      </c>
      <c r="E380" s="1">
        <f t="shared" si="218"/>
        <v>2.060625E-2</v>
      </c>
      <c r="F380" s="1">
        <v>0.85479700000000003</v>
      </c>
      <c r="G380">
        <f t="shared" si="186"/>
        <v>6.409057820240622E-5</v>
      </c>
      <c r="I380" s="1">
        <v>0.332092</v>
      </c>
      <c r="J380">
        <f t="shared" si="187"/>
        <v>4.5892916666666652E-5</v>
      </c>
      <c r="M380">
        <f t="shared" si="188"/>
        <v>0</v>
      </c>
      <c r="P380">
        <f t="shared" si="189"/>
        <v>0</v>
      </c>
      <c r="S380">
        <f t="shared" si="190"/>
        <v>0</v>
      </c>
      <c r="V380">
        <f t="shared" si="191"/>
        <v>0</v>
      </c>
      <c r="Y380">
        <f t="shared" si="192"/>
        <v>0</v>
      </c>
      <c r="AB380">
        <f t="shared" si="219"/>
        <v>378</v>
      </c>
      <c r="AC380" s="1">
        <v>0.57040400000000002</v>
      </c>
      <c r="AD380">
        <f t="shared" si="193"/>
        <v>3.9526631944444447E-5</v>
      </c>
      <c r="AG380">
        <f t="shared" si="194"/>
        <v>0</v>
      </c>
      <c r="AJ380">
        <f t="shared" si="195"/>
        <v>0</v>
      </c>
      <c r="AM380">
        <f t="shared" si="196"/>
        <v>0</v>
      </c>
      <c r="AP380">
        <f t="shared" si="197"/>
        <v>0</v>
      </c>
      <c r="AS380">
        <f t="shared" si="198"/>
        <v>0</v>
      </c>
      <c r="AV380">
        <f t="shared" si="199"/>
        <v>0</v>
      </c>
      <c r="AY380">
        <f t="shared" si="220"/>
        <v>378</v>
      </c>
      <c r="AZ380" s="1">
        <v>4.4366500000000003E-2</v>
      </c>
      <c r="BA380">
        <f t="shared" si="200"/>
        <v>2.961902777777778E-6</v>
      </c>
      <c r="BD380">
        <f t="shared" si="201"/>
        <v>0</v>
      </c>
      <c r="BG380">
        <f t="shared" si="202"/>
        <v>0</v>
      </c>
      <c r="BJ380">
        <f t="shared" si="203"/>
        <v>0</v>
      </c>
      <c r="BM380">
        <f t="shared" si="204"/>
        <v>0</v>
      </c>
      <c r="BZ380">
        <f t="shared" si="221"/>
        <v>378</v>
      </c>
      <c r="CA380" s="1">
        <v>0.14978</v>
      </c>
      <c r="CB380">
        <f t="shared" si="205"/>
        <v>1.1098792639773529E-5</v>
      </c>
      <c r="CE380">
        <f t="shared" si="206"/>
        <v>0</v>
      </c>
      <c r="CH380">
        <f t="shared" si="207"/>
        <v>0</v>
      </c>
      <c r="CK380">
        <f t="shared" si="208"/>
        <v>0</v>
      </c>
      <c r="CN380">
        <f t="shared" si="209"/>
        <v>0</v>
      </c>
      <c r="CQ380">
        <f t="shared" si="210"/>
        <v>0</v>
      </c>
      <c r="CT380">
        <f t="shared" si="211"/>
        <v>0</v>
      </c>
      <c r="CX380">
        <f t="shared" si="212"/>
        <v>0</v>
      </c>
      <c r="DA380">
        <f t="shared" si="213"/>
        <v>0</v>
      </c>
      <c r="DD380">
        <f t="shared" si="214"/>
        <v>0</v>
      </c>
      <c r="DG380">
        <f t="shared" si="215"/>
        <v>0</v>
      </c>
      <c r="DJ380">
        <f t="shared" si="216"/>
        <v>0</v>
      </c>
    </row>
    <row r="381" spans="4:114" x14ac:dyDescent="0.25">
      <c r="D381">
        <f t="shared" si="217"/>
        <v>379</v>
      </c>
      <c r="E381" s="1">
        <f t="shared" si="218"/>
        <v>2.0660763888888888E-2</v>
      </c>
      <c r="F381" s="1">
        <v>0.85388200000000003</v>
      </c>
      <c r="G381">
        <f t="shared" si="186"/>
        <v>6.3999019108280247E-5</v>
      </c>
      <c r="I381" s="1">
        <v>0.328766</v>
      </c>
      <c r="J381">
        <f t="shared" si="187"/>
        <v>4.5445763888888894E-5</v>
      </c>
      <c r="M381">
        <f t="shared" si="188"/>
        <v>0</v>
      </c>
      <c r="P381">
        <f t="shared" si="189"/>
        <v>0</v>
      </c>
      <c r="S381">
        <f t="shared" si="190"/>
        <v>0</v>
      </c>
      <c r="V381">
        <f t="shared" si="191"/>
        <v>0</v>
      </c>
      <c r="Y381">
        <f t="shared" si="192"/>
        <v>0</v>
      </c>
      <c r="AB381">
        <f t="shared" si="219"/>
        <v>379</v>
      </c>
      <c r="AC381" s="1">
        <v>0.567963</v>
      </c>
      <c r="AD381">
        <f t="shared" si="193"/>
        <v>3.935708333333334E-5</v>
      </c>
      <c r="AG381">
        <f t="shared" si="194"/>
        <v>0</v>
      </c>
      <c r="AJ381">
        <f t="shared" si="195"/>
        <v>0</v>
      </c>
      <c r="AM381">
        <f t="shared" si="196"/>
        <v>0</v>
      </c>
      <c r="AP381">
        <f t="shared" si="197"/>
        <v>0</v>
      </c>
      <c r="AS381">
        <f t="shared" si="198"/>
        <v>0</v>
      </c>
      <c r="AV381">
        <f t="shared" si="199"/>
        <v>0</v>
      </c>
      <c r="AY381">
        <f t="shared" si="220"/>
        <v>379</v>
      </c>
      <c r="AZ381" s="1">
        <v>4.0936300000000002E-2</v>
      </c>
      <c r="BA381">
        <f t="shared" si="200"/>
        <v>2.7229513888888889E-6</v>
      </c>
      <c r="BD381">
        <f t="shared" si="201"/>
        <v>0</v>
      </c>
      <c r="BG381">
        <f t="shared" si="202"/>
        <v>0</v>
      </c>
      <c r="BJ381">
        <f t="shared" si="203"/>
        <v>0</v>
      </c>
      <c r="BM381">
        <f t="shared" si="204"/>
        <v>0</v>
      </c>
      <c r="BZ381">
        <f t="shared" si="221"/>
        <v>379</v>
      </c>
      <c r="CA381" s="1">
        <v>0.146118</v>
      </c>
      <c r="CB381">
        <f t="shared" si="205"/>
        <v>1.0825240622788393E-5</v>
      </c>
      <c r="CE381">
        <f t="shared" si="206"/>
        <v>0</v>
      </c>
      <c r="CH381">
        <f t="shared" si="207"/>
        <v>0</v>
      </c>
      <c r="CK381">
        <f t="shared" si="208"/>
        <v>0</v>
      </c>
      <c r="CN381">
        <f t="shared" si="209"/>
        <v>0</v>
      </c>
      <c r="CQ381">
        <f t="shared" si="210"/>
        <v>0</v>
      </c>
      <c r="CT381">
        <f t="shared" si="211"/>
        <v>0</v>
      </c>
      <c r="CX381">
        <f t="shared" si="212"/>
        <v>0</v>
      </c>
      <c r="DA381">
        <f t="shared" si="213"/>
        <v>0</v>
      </c>
      <c r="DD381">
        <f t="shared" si="214"/>
        <v>0</v>
      </c>
      <c r="DG381">
        <f t="shared" si="215"/>
        <v>0</v>
      </c>
      <c r="DJ381">
        <f t="shared" si="216"/>
        <v>0</v>
      </c>
    </row>
    <row r="382" spans="4:114" x14ac:dyDescent="0.25">
      <c r="D382">
        <f t="shared" si="217"/>
        <v>380</v>
      </c>
      <c r="E382" s="1">
        <f t="shared" si="218"/>
        <v>2.0715277777777777E-2</v>
      </c>
      <c r="F382" s="1">
        <v>0.852356</v>
      </c>
      <c r="G382">
        <f t="shared" si="186"/>
        <v>6.3884542108987976E-5</v>
      </c>
      <c r="I382" s="1">
        <v>0.32565300000000003</v>
      </c>
      <c r="J382">
        <f t="shared" si="187"/>
        <v>4.4994374999999996E-5</v>
      </c>
      <c r="M382">
        <f t="shared" si="188"/>
        <v>0</v>
      </c>
      <c r="P382">
        <f t="shared" si="189"/>
        <v>0</v>
      </c>
      <c r="S382">
        <f t="shared" si="190"/>
        <v>0</v>
      </c>
      <c r="V382">
        <f t="shared" si="191"/>
        <v>0</v>
      </c>
      <c r="Y382">
        <f t="shared" si="192"/>
        <v>0</v>
      </c>
      <c r="AB382">
        <f t="shared" si="219"/>
        <v>380</v>
      </c>
      <c r="AC382" s="1">
        <v>0.56552100000000005</v>
      </c>
      <c r="AD382">
        <f t="shared" si="193"/>
        <v>3.9191770833333332E-5</v>
      </c>
      <c r="AG382">
        <f t="shared" si="194"/>
        <v>0</v>
      </c>
      <c r="AJ382">
        <f t="shared" si="195"/>
        <v>0</v>
      </c>
      <c r="AM382">
        <f t="shared" si="196"/>
        <v>0</v>
      </c>
      <c r="AP382">
        <f t="shared" si="197"/>
        <v>0</v>
      </c>
      <c r="AS382">
        <f t="shared" si="198"/>
        <v>0</v>
      </c>
      <c r="AV382">
        <f t="shared" si="199"/>
        <v>0</v>
      </c>
      <c r="AY382">
        <f t="shared" si="220"/>
        <v>380</v>
      </c>
      <c r="AZ382" s="1">
        <v>3.7484700000000003E-2</v>
      </c>
      <c r="BA382">
        <f t="shared" si="200"/>
        <v>2.4836840277777781E-6</v>
      </c>
      <c r="BD382">
        <f t="shared" si="201"/>
        <v>0</v>
      </c>
      <c r="BG382">
        <f t="shared" si="202"/>
        <v>0</v>
      </c>
      <c r="BJ382">
        <f t="shared" si="203"/>
        <v>0</v>
      </c>
      <c r="BM382">
        <f t="shared" si="204"/>
        <v>0</v>
      </c>
      <c r="BZ382">
        <f t="shared" si="221"/>
        <v>380</v>
      </c>
      <c r="CA382" s="1">
        <v>0.142487</v>
      </c>
      <c r="CB382">
        <f t="shared" si="205"/>
        <v>1.0555101910828026E-5</v>
      </c>
      <c r="CE382">
        <f t="shared" si="206"/>
        <v>0</v>
      </c>
      <c r="CH382">
        <f t="shared" si="207"/>
        <v>0</v>
      </c>
      <c r="CK382">
        <f t="shared" si="208"/>
        <v>0</v>
      </c>
      <c r="CN382">
        <f t="shared" si="209"/>
        <v>0</v>
      </c>
      <c r="CQ382">
        <f t="shared" si="210"/>
        <v>0</v>
      </c>
      <c r="CT382">
        <f t="shared" si="211"/>
        <v>0</v>
      </c>
      <c r="CX382">
        <f t="shared" si="212"/>
        <v>0</v>
      </c>
      <c r="DA382">
        <f t="shared" si="213"/>
        <v>0</v>
      </c>
      <c r="DD382">
        <f t="shared" si="214"/>
        <v>0</v>
      </c>
      <c r="DG382">
        <f t="shared" si="215"/>
        <v>0</v>
      </c>
      <c r="DJ382">
        <f t="shared" si="216"/>
        <v>0</v>
      </c>
    </row>
    <row r="383" spans="4:114" x14ac:dyDescent="0.25">
      <c r="D383">
        <f t="shared" si="217"/>
        <v>381</v>
      </c>
      <c r="E383" s="1">
        <f t="shared" si="218"/>
        <v>2.0769791666666669E-2</v>
      </c>
      <c r="F383" s="1">
        <v>0.85082999999999998</v>
      </c>
      <c r="G383">
        <f t="shared" si="186"/>
        <v>6.3770065109695665E-5</v>
      </c>
      <c r="I383" s="1">
        <v>0.322266</v>
      </c>
      <c r="J383">
        <f t="shared" si="187"/>
        <v>4.4545069444444439E-5</v>
      </c>
      <c r="M383">
        <f t="shared" si="188"/>
        <v>0</v>
      </c>
      <c r="P383">
        <f t="shared" si="189"/>
        <v>0</v>
      </c>
      <c r="S383">
        <f t="shared" si="190"/>
        <v>0</v>
      </c>
      <c r="V383">
        <f t="shared" si="191"/>
        <v>0</v>
      </c>
      <c r="Y383">
        <f t="shared" si="192"/>
        <v>0</v>
      </c>
      <c r="AB383">
        <f t="shared" si="219"/>
        <v>381</v>
      </c>
      <c r="AC383" s="1">
        <v>0.56320199999999998</v>
      </c>
      <c r="AD383">
        <f t="shared" si="193"/>
        <v>3.9025416666666664E-5</v>
      </c>
      <c r="AG383">
        <f t="shared" si="194"/>
        <v>0</v>
      </c>
      <c r="AJ383">
        <f t="shared" si="195"/>
        <v>0</v>
      </c>
      <c r="AM383">
        <f t="shared" si="196"/>
        <v>0</v>
      </c>
      <c r="AP383">
        <f t="shared" si="197"/>
        <v>0</v>
      </c>
      <c r="AS383">
        <f t="shared" si="198"/>
        <v>0</v>
      </c>
      <c r="AV383">
        <f t="shared" si="199"/>
        <v>0</v>
      </c>
      <c r="AY383">
        <f t="shared" si="220"/>
        <v>381</v>
      </c>
      <c r="AZ383" s="1">
        <v>3.4045400000000003E-2</v>
      </c>
      <c r="BA383">
        <f t="shared" si="200"/>
        <v>2.2469618055555559E-6</v>
      </c>
      <c r="BD383">
        <f t="shared" si="201"/>
        <v>0</v>
      </c>
      <c r="BG383">
        <f t="shared" si="202"/>
        <v>0</v>
      </c>
      <c r="BJ383">
        <f t="shared" si="203"/>
        <v>0</v>
      </c>
      <c r="BM383">
        <f t="shared" si="204"/>
        <v>0</v>
      </c>
      <c r="BZ383">
        <f t="shared" si="221"/>
        <v>381</v>
      </c>
      <c r="CA383" s="1">
        <v>0.13891600000000001</v>
      </c>
      <c r="CB383">
        <f t="shared" si="205"/>
        <v>1.028380042462845E-5</v>
      </c>
      <c r="CE383">
        <f t="shared" si="206"/>
        <v>0</v>
      </c>
      <c r="CH383">
        <f t="shared" si="207"/>
        <v>0</v>
      </c>
      <c r="CK383">
        <f t="shared" si="208"/>
        <v>0</v>
      </c>
      <c r="CN383">
        <f t="shared" si="209"/>
        <v>0</v>
      </c>
      <c r="CQ383">
        <f t="shared" si="210"/>
        <v>0</v>
      </c>
      <c r="CT383">
        <f t="shared" si="211"/>
        <v>0</v>
      </c>
      <c r="CX383">
        <f t="shared" si="212"/>
        <v>0</v>
      </c>
      <c r="DA383">
        <f t="shared" si="213"/>
        <v>0</v>
      </c>
      <c r="DD383">
        <f t="shared" si="214"/>
        <v>0</v>
      </c>
      <c r="DG383">
        <f t="shared" si="215"/>
        <v>0</v>
      </c>
      <c r="DJ383">
        <f t="shared" si="216"/>
        <v>0</v>
      </c>
    </row>
    <row r="384" spans="4:114" x14ac:dyDescent="0.25">
      <c r="D384">
        <f t="shared" si="217"/>
        <v>382</v>
      </c>
      <c r="E384" s="1">
        <f t="shared" si="218"/>
        <v>2.0824305555555554E-2</v>
      </c>
      <c r="F384" s="1">
        <v>0.84930399999999995</v>
      </c>
      <c r="G384">
        <f t="shared" si="186"/>
        <v>6.3655588110403394E-5</v>
      </c>
      <c r="I384" s="1">
        <v>0.31918299999999999</v>
      </c>
      <c r="J384">
        <f t="shared" si="187"/>
        <v>4.4106319444444442E-5</v>
      </c>
      <c r="M384">
        <f t="shared" si="188"/>
        <v>0</v>
      </c>
      <c r="P384">
        <f t="shared" si="189"/>
        <v>0</v>
      </c>
      <c r="S384">
        <f t="shared" si="190"/>
        <v>0</v>
      </c>
      <c r="V384">
        <f t="shared" si="191"/>
        <v>0</v>
      </c>
      <c r="Y384">
        <f t="shared" si="192"/>
        <v>0</v>
      </c>
      <c r="AB384">
        <f t="shared" si="219"/>
        <v>382</v>
      </c>
      <c r="AC384" s="1">
        <v>0.56072999999999995</v>
      </c>
      <c r="AD384">
        <f t="shared" si="193"/>
        <v>3.8860104166666663E-5</v>
      </c>
      <c r="AG384">
        <f t="shared" si="194"/>
        <v>0</v>
      </c>
      <c r="AJ384">
        <f t="shared" si="195"/>
        <v>0</v>
      </c>
      <c r="AM384">
        <f t="shared" si="196"/>
        <v>0</v>
      </c>
      <c r="AP384">
        <f t="shared" si="197"/>
        <v>0</v>
      </c>
      <c r="AS384">
        <f t="shared" si="198"/>
        <v>0</v>
      </c>
      <c r="AV384">
        <f t="shared" si="199"/>
        <v>0</v>
      </c>
      <c r="AY384">
        <f t="shared" si="220"/>
        <v>382</v>
      </c>
      <c r="AZ384" s="1">
        <v>3.0667099999999999E-2</v>
      </c>
      <c r="BA384">
        <f t="shared" si="200"/>
        <v>2.0107673611111112E-6</v>
      </c>
      <c r="BD384">
        <f t="shared" si="201"/>
        <v>0</v>
      </c>
      <c r="BG384">
        <f t="shared" si="202"/>
        <v>0</v>
      </c>
      <c r="BJ384">
        <f t="shared" si="203"/>
        <v>0</v>
      </c>
      <c r="BM384">
        <f t="shared" si="204"/>
        <v>0</v>
      </c>
      <c r="BZ384">
        <f t="shared" si="221"/>
        <v>382</v>
      </c>
      <c r="CA384" s="1">
        <v>0.13525400000000001</v>
      </c>
      <c r="CB384">
        <f t="shared" si="205"/>
        <v>1.0012498938428874E-5</v>
      </c>
      <c r="CE384">
        <f t="shared" si="206"/>
        <v>0</v>
      </c>
      <c r="CH384">
        <f t="shared" si="207"/>
        <v>0</v>
      </c>
      <c r="CK384">
        <f t="shared" si="208"/>
        <v>0</v>
      </c>
      <c r="CN384">
        <f t="shared" si="209"/>
        <v>0</v>
      </c>
      <c r="CQ384">
        <f t="shared" si="210"/>
        <v>0</v>
      </c>
      <c r="CT384">
        <f t="shared" si="211"/>
        <v>0</v>
      </c>
      <c r="CX384">
        <f t="shared" si="212"/>
        <v>0</v>
      </c>
      <c r="DA384">
        <f t="shared" si="213"/>
        <v>0</v>
      </c>
      <c r="DD384">
        <f t="shared" si="214"/>
        <v>0</v>
      </c>
      <c r="DG384">
        <f t="shared" si="215"/>
        <v>0</v>
      </c>
      <c r="DJ384">
        <f t="shared" si="216"/>
        <v>0</v>
      </c>
    </row>
    <row r="385" spans="4:114" x14ac:dyDescent="0.25">
      <c r="D385">
        <f t="shared" si="217"/>
        <v>383</v>
      </c>
      <c r="E385" s="1">
        <f t="shared" si="218"/>
        <v>2.0878819444444446E-2</v>
      </c>
      <c r="F385" s="1">
        <v>0.84777800000000003</v>
      </c>
      <c r="G385">
        <f t="shared" si="186"/>
        <v>6.3529670912951179E-5</v>
      </c>
      <c r="I385" s="1">
        <v>0.31594800000000001</v>
      </c>
      <c r="J385">
        <f t="shared" si="187"/>
        <v>4.3661319444444449E-5</v>
      </c>
      <c r="M385">
        <f t="shared" si="188"/>
        <v>0</v>
      </c>
      <c r="P385">
        <f t="shared" si="189"/>
        <v>0</v>
      </c>
      <c r="S385">
        <f t="shared" si="190"/>
        <v>0</v>
      </c>
      <c r="V385">
        <f t="shared" si="191"/>
        <v>0</v>
      </c>
      <c r="Y385">
        <f t="shared" si="192"/>
        <v>0</v>
      </c>
      <c r="AB385">
        <f t="shared" si="219"/>
        <v>383</v>
      </c>
      <c r="AC385" s="1">
        <v>0.55844099999999997</v>
      </c>
      <c r="AD385">
        <f t="shared" si="193"/>
        <v>3.8694791666666662E-5</v>
      </c>
      <c r="AG385">
        <f t="shared" si="194"/>
        <v>0</v>
      </c>
      <c r="AJ385">
        <f t="shared" si="195"/>
        <v>0</v>
      </c>
      <c r="AM385">
        <f t="shared" si="196"/>
        <v>0</v>
      </c>
      <c r="AP385">
        <f t="shared" si="197"/>
        <v>0</v>
      </c>
      <c r="AS385">
        <f t="shared" si="198"/>
        <v>0</v>
      </c>
      <c r="AV385">
        <f t="shared" si="199"/>
        <v>0</v>
      </c>
      <c r="AY385">
        <f t="shared" si="220"/>
        <v>383</v>
      </c>
      <c r="AZ385" s="1">
        <v>2.7243E-2</v>
      </c>
      <c r="BA385">
        <f t="shared" si="200"/>
        <v>1.773409722222222E-6</v>
      </c>
      <c r="BD385">
        <f t="shared" si="201"/>
        <v>0</v>
      </c>
      <c r="BG385">
        <f t="shared" si="202"/>
        <v>0</v>
      </c>
      <c r="BJ385">
        <f t="shared" si="203"/>
        <v>0</v>
      </c>
      <c r="BM385">
        <f t="shared" si="204"/>
        <v>0</v>
      </c>
      <c r="BZ385">
        <f t="shared" si="221"/>
        <v>383</v>
      </c>
      <c r="CA385" s="1">
        <v>0.13168299999999999</v>
      </c>
      <c r="CB385">
        <f t="shared" si="205"/>
        <v>9.7434854918612868E-6</v>
      </c>
      <c r="CE385">
        <f t="shared" si="206"/>
        <v>0</v>
      </c>
      <c r="CH385">
        <f t="shared" si="207"/>
        <v>0</v>
      </c>
      <c r="CK385">
        <f t="shared" si="208"/>
        <v>0</v>
      </c>
      <c r="CN385">
        <f t="shared" si="209"/>
        <v>0</v>
      </c>
      <c r="CQ385">
        <f t="shared" si="210"/>
        <v>0</v>
      </c>
      <c r="CT385">
        <f t="shared" si="211"/>
        <v>0</v>
      </c>
      <c r="CX385">
        <f t="shared" si="212"/>
        <v>0</v>
      </c>
      <c r="DA385">
        <f t="shared" si="213"/>
        <v>0</v>
      </c>
      <c r="DD385">
        <f t="shared" si="214"/>
        <v>0</v>
      </c>
      <c r="DG385">
        <f t="shared" si="215"/>
        <v>0</v>
      </c>
      <c r="DJ385">
        <f t="shared" si="216"/>
        <v>0</v>
      </c>
    </row>
    <row r="386" spans="4:114" x14ac:dyDescent="0.25">
      <c r="D386">
        <f t="shared" si="217"/>
        <v>384</v>
      </c>
      <c r="E386" s="1">
        <f t="shared" si="218"/>
        <v>2.0933333333333332E-2</v>
      </c>
      <c r="F386" s="1">
        <v>0.845947</v>
      </c>
      <c r="G386">
        <f t="shared" ref="G386:G449" si="222">(F386+F387)*1/2*0.212/0.785/3600</f>
        <v>6.3403753715498925E-5</v>
      </c>
      <c r="I386" s="1">
        <v>0.31277500000000003</v>
      </c>
      <c r="J386">
        <f t="shared" si="187"/>
        <v>4.3216319444444442E-5</v>
      </c>
      <c r="M386">
        <f t="shared" si="188"/>
        <v>0</v>
      </c>
      <c r="P386">
        <f t="shared" si="189"/>
        <v>0</v>
      </c>
      <c r="S386">
        <f t="shared" si="190"/>
        <v>0</v>
      </c>
      <c r="V386">
        <f t="shared" si="191"/>
        <v>0</v>
      </c>
      <c r="Y386">
        <f t="shared" si="192"/>
        <v>0</v>
      </c>
      <c r="AB386">
        <f t="shared" si="219"/>
        <v>384</v>
      </c>
      <c r="AC386" s="1">
        <v>0.55596900000000005</v>
      </c>
      <c r="AD386">
        <f t="shared" si="193"/>
        <v>3.8525243055555555E-5</v>
      </c>
      <c r="AG386">
        <f t="shared" si="194"/>
        <v>0</v>
      </c>
      <c r="AJ386">
        <f t="shared" si="195"/>
        <v>0</v>
      </c>
      <c r="AM386">
        <f t="shared" si="196"/>
        <v>0</v>
      </c>
      <c r="AP386">
        <f t="shared" si="197"/>
        <v>0</v>
      </c>
      <c r="AS386">
        <f t="shared" si="198"/>
        <v>0</v>
      </c>
      <c r="AV386">
        <f t="shared" si="199"/>
        <v>0</v>
      </c>
      <c r="AY386">
        <f t="shared" si="220"/>
        <v>384</v>
      </c>
      <c r="AZ386" s="1">
        <v>2.38312E-2</v>
      </c>
      <c r="BA386">
        <f t="shared" si="200"/>
        <v>1.5364756944444443E-6</v>
      </c>
      <c r="BD386">
        <f t="shared" si="201"/>
        <v>0</v>
      </c>
      <c r="BG386">
        <f t="shared" si="202"/>
        <v>0</v>
      </c>
      <c r="BJ386">
        <f t="shared" si="203"/>
        <v>0</v>
      </c>
      <c r="BM386">
        <f t="shared" si="204"/>
        <v>0</v>
      </c>
      <c r="BZ386">
        <f t="shared" si="221"/>
        <v>384</v>
      </c>
      <c r="CA386" s="1">
        <v>0.128082</v>
      </c>
      <c r="CB386">
        <f t="shared" si="205"/>
        <v>9.4722215145081389E-6</v>
      </c>
      <c r="CE386">
        <f t="shared" si="206"/>
        <v>0</v>
      </c>
      <c r="CH386">
        <f t="shared" si="207"/>
        <v>0</v>
      </c>
      <c r="CK386">
        <f t="shared" si="208"/>
        <v>0</v>
      </c>
      <c r="CN386">
        <f t="shared" si="209"/>
        <v>0</v>
      </c>
      <c r="CQ386">
        <f t="shared" si="210"/>
        <v>0</v>
      </c>
      <c r="CT386">
        <f t="shared" si="211"/>
        <v>0</v>
      </c>
      <c r="CX386">
        <f t="shared" si="212"/>
        <v>0</v>
      </c>
      <c r="DA386">
        <f t="shared" si="213"/>
        <v>0</v>
      </c>
      <c r="DD386">
        <f t="shared" si="214"/>
        <v>0</v>
      </c>
      <c r="DG386">
        <f t="shared" si="215"/>
        <v>0</v>
      </c>
      <c r="DJ386">
        <f t="shared" si="216"/>
        <v>0</v>
      </c>
    </row>
    <row r="387" spans="4:114" x14ac:dyDescent="0.25">
      <c r="D387">
        <f t="shared" si="217"/>
        <v>385</v>
      </c>
      <c r="E387" s="1">
        <f t="shared" si="218"/>
        <v>2.0987847222222224E-2</v>
      </c>
      <c r="F387" s="1">
        <v>0.84442099999999998</v>
      </c>
      <c r="G387">
        <f t="shared" si="222"/>
        <v>6.3289314225053079E-5</v>
      </c>
      <c r="I387" s="1">
        <v>0.30953999999999998</v>
      </c>
      <c r="J387">
        <f t="shared" ref="J387:J450" si="223">(I387+I388)*1/2*0.3925/0.785/3600</f>
        <v>4.2767013888888885E-5</v>
      </c>
      <c r="M387">
        <f t="shared" ref="M387:M450" si="224">(L387+L388)*1/2*0.785/0.785/3600</f>
        <v>0</v>
      </c>
      <c r="P387">
        <f t="shared" ref="P387:P450" si="225">(O387+O388)*1/2*1.57/0.785/3600</f>
        <v>0</v>
      </c>
      <c r="S387">
        <f t="shared" ref="S387:S450" si="226">(R387+R388)*1/2*2.355/0.785/3600</f>
        <v>0</v>
      </c>
      <c r="V387">
        <f t="shared" ref="V387:V450" si="227">(U387+U388)*1/2*3.14/0.785/3600</f>
        <v>0</v>
      </c>
      <c r="Y387">
        <f t="shared" ref="Y387:Y450" si="228">(X387+X388)*1/2*3.925/0.785/3600</f>
        <v>0</v>
      </c>
      <c r="AB387">
        <f t="shared" si="219"/>
        <v>385</v>
      </c>
      <c r="AC387" s="1">
        <v>0.55355799999999999</v>
      </c>
      <c r="AD387">
        <f t="shared" ref="AD387:AD450" si="229">(AC387+AC388)*1/2*0.19625/0.785/3600</f>
        <v>3.8359930555555561E-5</v>
      </c>
      <c r="AG387">
        <f t="shared" ref="AG387:AG450" si="230">(AF387+AF388)*1/2*0.393/0.785/3600</f>
        <v>0</v>
      </c>
      <c r="AJ387">
        <f t="shared" ref="AJ387:AJ450" si="231">(AI387+AI388)*1/2*0.785/0.785/3600</f>
        <v>0</v>
      </c>
      <c r="AM387">
        <f t="shared" ref="AM387:AM450" si="232">(AL387+AL388)*1/2*1.57/0.785/3600</f>
        <v>0</v>
      </c>
      <c r="AP387">
        <f t="shared" ref="AP387:AP450" si="233">(AO387+AO388)*1/2*2.355/0.785/3600</f>
        <v>0</v>
      </c>
      <c r="AS387">
        <f t="shared" ref="AS387:AS450" si="234">(AR387+AR388)*1/2*3.16/0.785/3600</f>
        <v>0</v>
      </c>
      <c r="AV387">
        <f t="shared" ref="AV387:AV450" si="235">(AU387+AU388)*1/2*3.925/0.785/3600</f>
        <v>0</v>
      </c>
      <c r="AY387">
        <f t="shared" si="220"/>
        <v>385</v>
      </c>
      <c r="AZ387" s="1">
        <v>2.0419300000000001E-2</v>
      </c>
      <c r="BA387">
        <f t="shared" ref="BA387:BA450" si="236">(AZ387+AZ388)*1/2*0.19625/0.785/3600</f>
        <v>1.2997500000000001E-6</v>
      </c>
      <c r="BD387">
        <f t="shared" ref="BD387:BD450" si="237">(BC387+BC388)*1/2*0.3925/0.785/3600</f>
        <v>0</v>
      </c>
      <c r="BG387">
        <f t="shared" ref="BG387:BG450" si="238">(BF387+BF388)*1/2*0.785/0.785/3600</f>
        <v>0</v>
      </c>
      <c r="BJ387">
        <f t="shared" ref="BJ387:BJ450" si="239">(BI387+BI388)*1/2*1.57/0.785/3600</f>
        <v>0</v>
      </c>
      <c r="BM387">
        <f t="shared" ref="BM387:BM450" si="240">(BL387+BL388)*1/2*2.355/0.785/3600</f>
        <v>0</v>
      </c>
      <c r="BZ387">
        <f t="shared" si="221"/>
        <v>385</v>
      </c>
      <c r="CA387" s="1">
        <v>0.12445100000000001</v>
      </c>
      <c r="CB387">
        <f t="shared" ref="CB387:CB422" si="241">(CA387+CA388)*1/2*0.212/0.785/3600</f>
        <v>9.198669497523E-6</v>
      </c>
      <c r="CE387">
        <f t="shared" ref="CE387:CE422" si="242">(CD387+CD388)*1/2*0.3925/0.785/3600</f>
        <v>0</v>
      </c>
      <c r="CH387">
        <f t="shared" ref="CH387:CH422" si="243">(CG387+CG388)*1/2*0.785/0.785/3600</f>
        <v>0</v>
      </c>
      <c r="CK387">
        <f t="shared" ref="CK387:CK422" si="244">(CJ387+CJ388)*1/2*1.57/0.785/3600</f>
        <v>0</v>
      </c>
      <c r="CN387">
        <f t="shared" ref="CN387:CN422" si="245">(CM387+CM388)*1/2*2.355/0.785/3600</f>
        <v>0</v>
      </c>
      <c r="CQ387">
        <f t="shared" ref="CQ387:CQ422" si="246">(CP387+CP388)*1/2*3.14/0.785/3600</f>
        <v>0</v>
      </c>
      <c r="CT387">
        <f t="shared" ref="CT387:CT422" si="247">(CS387+CS388)*1/2*3.925/0.785/3600</f>
        <v>0</v>
      </c>
      <c r="CX387">
        <f t="shared" ref="CX387:CX422" si="248">(CW387+CW388)*1/2*0.19625/0.785/3600</f>
        <v>0</v>
      </c>
      <c r="DA387">
        <f t="shared" ref="DA387:DA422" si="249">(CZ387+CZ388)*1/2*0.3925/0.8/3600</f>
        <v>0</v>
      </c>
      <c r="DD387">
        <f t="shared" ref="DD387:DD422" si="250">(DC387+DC388)*1/2*0.785/0.785/3600</f>
        <v>0</v>
      </c>
      <c r="DG387">
        <f t="shared" ref="DG387:DG422" si="251">(DF387+DF388)*1/2*1.57/0.785/3600</f>
        <v>0</v>
      </c>
      <c r="DJ387">
        <f t="shared" ref="DJ387:DJ422" si="252">(DI387+DI388)*1/2*2.355/0.785/3600</f>
        <v>0</v>
      </c>
    </row>
    <row r="388" spans="4:114" x14ac:dyDescent="0.25">
      <c r="D388">
        <f t="shared" ref="D388:D451" si="253">D387+1</f>
        <v>386</v>
      </c>
      <c r="E388" s="1">
        <f t="shared" ref="E388:E451" si="254">D388*0.19625/3600</f>
        <v>2.1042361111111109E-2</v>
      </c>
      <c r="F388" s="1">
        <v>0.84289599999999998</v>
      </c>
      <c r="G388">
        <f t="shared" si="222"/>
        <v>6.3163397027600837E-5</v>
      </c>
      <c r="I388" s="1">
        <v>0.30630499999999999</v>
      </c>
      <c r="J388">
        <f t="shared" si="223"/>
        <v>4.2317708333333335E-5</v>
      </c>
      <c r="M388">
        <f t="shared" si="224"/>
        <v>0</v>
      </c>
      <c r="P388">
        <f t="shared" si="225"/>
        <v>0</v>
      </c>
      <c r="S388">
        <f t="shared" si="226"/>
        <v>0</v>
      </c>
      <c r="V388">
        <f t="shared" si="227"/>
        <v>0</v>
      </c>
      <c r="Y388">
        <f t="shared" si="228"/>
        <v>0</v>
      </c>
      <c r="AB388">
        <f t="shared" ref="AB388:AB451" si="255">AB387+1</f>
        <v>386</v>
      </c>
      <c r="AC388" s="1">
        <v>0.55120800000000003</v>
      </c>
      <c r="AD388">
        <f t="shared" si="229"/>
        <v>3.8192534722222219E-5</v>
      </c>
      <c r="AG388">
        <f t="shared" si="230"/>
        <v>0</v>
      </c>
      <c r="AJ388">
        <f t="shared" si="231"/>
        <v>0</v>
      </c>
      <c r="AM388">
        <f t="shared" si="232"/>
        <v>0</v>
      </c>
      <c r="AP388">
        <f t="shared" si="233"/>
        <v>0</v>
      </c>
      <c r="AS388">
        <f t="shared" si="234"/>
        <v>0</v>
      </c>
      <c r="AV388">
        <f t="shared" si="235"/>
        <v>0</v>
      </c>
      <c r="AY388">
        <f t="shared" ref="AY388:AY451" si="256">AY387+1</f>
        <v>386</v>
      </c>
      <c r="AZ388" s="1">
        <v>1.7013500000000001E-2</v>
      </c>
      <c r="BA388">
        <f t="shared" si="236"/>
        <v>1.0629201388888891E-6</v>
      </c>
      <c r="BD388">
        <f t="shared" si="237"/>
        <v>0</v>
      </c>
      <c r="BG388">
        <f t="shared" si="238"/>
        <v>0</v>
      </c>
      <c r="BJ388">
        <f t="shared" si="239"/>
        <v>0</v>
      </c>
      <c r="BM388">
        <f t="shared" si="240"/>
        <v>0</v>
      </c>
      <c r="BZ388">
        <f t="shared" ref="BZ388:BZ422" si="257">BZ387+1</f>
        <v>386</v>
      </c>
      <c r="CA388" s="1">
        <v>0.12078899999999999</v>
      </c>
      <c r="CB388">
        <f t="shared" si="241"/>
        <v>8.9262427459306433E-6</v>
      </c>
      <c r="CE388">
        <f t="shared" si="242"/>
        <v>0</v>
      </c>
      <c r="CH388">
        <f t="shared" si="243"/>
        <v>0</v>
      </c>
      <c r="CK388">
        <f t="shared" si="244"/>
        <v>0</v>
      </c>
      <c r="CN388">
        <f t="shared" si="245"/>
        <v>0</v>
      </c>
      <c r="CQ388">
        <f t="shared" si="246"/>
        <v>0</v>
      </c>
      <c r="CT388">
        <f t="shared" si="247"/>
        <v>0</v>
      </c>
      <c r="CX388">
        <f t="shared" si="248"/>
        <v>0</v>
      </c>
      <c r="DA388">
        <f t="shared" si="249"/>
        <v>0</v>
      </c>
      <c r="DD388">
        <f t="shared" si="250"/>
        <v>0</v>
      </c>
      <c r="DG388">
        <f t="shared" si="251"/>
        <v>0</v>
      </c>
      <c r="DJ388">
        <f t="shared" si="252"/>
        <v>0</v>
      </c>
    </row>
    <row r="389" spans="4:114" x14ac:dyDescent="0.25">
      <c r="D389">
        <f t="shared" si="253"/>
        <v>387</v>
      </c>
      <c r="E389" s="1">
        <f t="shared" si="254"/>
        <v>2.1096875000000001E-2</v>
      </c>
      <c r="F389" s="1">
        <v>0.84106400000000003</v>
      </c>
      <c r="G389">
        <f t="shared" si="222"/>
        <v>6.3048920028308566E-5</v>
      </c>
      <c r="I389" s="1">
        <v>0.30307000000000001</v>
      </c>
      <c r="J389">
        <f t="shared" si="223"/>
        <v>4.1874791666666669E-5</v>
      </c>
      <c r="M389">
        <f t="shared" si="224"/>
        <v>0</v>
      </c>
      <c r="P389">
        <f t="shared" si="225"/>
        <v>0</v>
      </c>
      <c r="S389">
        <f t="shared" si="226"/>
        <v>0</v>
      </c>
      <c r="V389">
        <f t="shared" si="227"/>
        <v>0</v>
      </c>
      <c r="Y389">
        <f t="shared" si="228"/>
        <v>0</v>
      </c>
      <c r="AB389">
        <f t="shared" si="255"/>
        <v>387</v>
      </c>
      <c r="AC389" s="1">
        <v>0.54873700000000003</v>
      </c>
      <c r="AD389">
        <f t="shared" si="229"/>
        <v>3.8025138888888891E-5</v>
      </c>
      <c r="AG389">
        <f t="shared" si="230"/>
        <v>0</v>
      </c>
      <c r="AJ389">
        <f t="shared" si="231"/>
        <v>0</v>
      </c>
      <c r="AM389">
        <f t="shared" si="232"/>
        <v>0</v>
      </c>
      <c r="AP389">
        <f t="shared" si="233"/>
        <v>0</v>
      </c>
      <c r="AS389">
        <f t="shared" si="234"/>
        <v>0</v>
      </c>
      <c r="AV389">
        <f t="shared" si="235"/>
        <v>0</v>
      </c>
      <c r="AY389">
        <f t="shared" si="256"/>
        <v>387</v>
      </c>
      <c r="AZ389" s="1">
        <v>1.3598600000000001E-2</v>
      </c>
      <c r="BA389">
        <f t="shared" si="236"/>
        <v>8.2884722222222227E-7</v>
      </c>
      <c r="BD389">
        <f t="shared" si="237"/>
        <v>0</v>
      </c>
      <c r="BG389">
        <f t="shared" si="238"/>
        <v>0</v>
      </c>
      <c r="BJ389">
        <f t="shared" si="239"/>
        <v>0</v>
      </c>
      <c r="BM389">
        <f t="shared" si="240"/>
        <v>0</v>
      </c>
      <c r="BZ389">
        <f t="shared" si="257"/>
        <v>387</v>
      </c>
      <c r="CA389" s="1">
        <v>0.117188</v>
      </c>
      <c r="CB389">
        <f t="shared" si="241"/>
        <v>8.6572292993630565E-6</v>
      </c>
      <c r="CE389">
        <f t="shared" si="242"/>
        <v>0</v>
      </c>
      <c r="CH389">
        <f t="shared" si="243"/>
        <v>0</v>
      </c>
      <c r="CK389">
        <f t="shared" si="244"/>
        <v>0</v>
      </c>
      <c r="CN389">
        <f t="shared" si="245"/>
        <v>0</v>
      </c>
      <c r="CQ389">
        <f t="shared" si="246"/>
        <v>0</v>
      </c>
      <c r="CT389">
        <f t="shared" si="247"/>
        <v>0</v>
      </c>
      <c r="CX389">
        <f t="shared" si="248"/>
        <v>0</v>
      </c>
      <c r="DA389">
        <f t="shared" si="249"/>
        <v>0</v>
      </c>
      <c r="DD389">
        <f t="shared" si="250"/>
        <v>0</v>
      </c>
      <c r="DG389">
        <f t="shared" si="251"/>
        <v>0</v>
      </c>
      <c r="DJ389">
        <f t="shared" si="252"/>
        <v>0</v>
      </c>
    </row>
    <row r="390" spans="4:114" x14ac:dyDescent="0.25">
      <c r="D390">
        <f t="shared" si="253"/>
        <v>388</v>
      </c>
      <c r="E390" s="1">
        <f t="shared" si="254"/>
        <v>2.1151388888888886E-2</v>
      </c>
      <c r="F390" s="1">
        <v>0.83984400000000003</v>
      </c>
      <c r="G390">
        <f t="shared" si="222"/>
        <v>6.2945920736022637E-5</v>
      </c>
      <c r="I390" s="1">
        <v>0.299927</v>
      </c>
      <c r="J390">
        <f t="shared" si="223"/>
        <v>4.1433958333333332E-5</v>
      </c>
      <c r="M390">
        <f t="shared" si="224"/>
        <v>0</v>
      </c>
      <c r="P390">
        <f t="shared" si="225"/>
        <v>0</v>
      </c>
      <c r="S390">
        <f t="shared" si="226"/>
        <v>0</v>
      </c>
      <c r="V390">
        <f t="shared" si="227"/>
        <v>0</v>
      </c>
      <c r="Y390">
        <f t="shared" si="228"/>
        <v>0</v>
      </c>
      <c r="AB390">
        <f t="shared" si="255"/>
        <v>388</v>
      </c>
      <c r="AC390" s="1">
        <v>0.54638699999999996</v>
      </c>
      <c r="AD390">
        <f t="shared" si="229"/>
        <v>3.785982638888889E-5</v>
      </c>
      <c r="AG390">
        <f t="shared" si="230"/>
        <v>0</v>
      </c>
      <c r="AJ390">
        <f t="shared" si="231"/>
        <v>0</v>
      </c>
      <c r="AM390">
        <f t="shared" si="232"/>
        <v>0</v>
      </c>
      <c r="AP390">
        <f t="shared" si="233"/>
        <v>0</v>
      </c>
      <c r="AS390">
        <f t="shared" si="234"/>
        <v>0</v>
      </c>
      <c r="AV390">
        <f t="shared" si="235"/>
        <v>0</v>
      </c>
      <c r="AY390">
        <f t="shared" si="256"/>
        <v>388</v>
      </c>
      <c r="AZ390" s="1">
        <v>1.02722E-2</v>
      </c>
      <c r="BA390">
        <f t="shared" si="236"/>
        <v>5.9403263888888894E-7</v>
      </c>
      <c r="BD390">
        <f t="shared" si="237"/>
        <v>0</v>
      </c>
      <c r="BG390">
        <f t="shared" si="238"/>
        <v>0</v>
      </c>
      <c r="BJ390">
        <f t="shared" si="239"/>
        <v>0</v>
      </c>
      <c r="BM390">
        <f t="shared" si="240"/>
        <v>0</v>
      </c>
      <c r="BZ390">
        <f t="shared" si="257"/>
        <v>388</v>
      </c>
      <c r="CA390" s="1">
        <v>0.113617</v>
      </c>
      <c r="CB390">
        <f t="shared" si="241"/>
        <v>8.389341118188252E-6</v>
      </c>
      <c r="CE390">
        <f t="shared" si="242"/>
        <v>0</v>
      </c>
      <c r="CH390">
        <f t="shared" si="243"/>
        <v>0</v>
      </c>
      <c r="CK390">
        <f t="shared" si="244"/>
        <v>0</v>
      </c>
      <c r="CN390">
        <f t="shared" si="245"/>
        <v>0</v>
      </c>
      <c r="CQ390">
        <f t="shared" si="246"/>
        <v>0</v>
      </c>
      <c r="CT390">
        <f t="shared" si="247"/>
        <v>0</v>
      </c>
      <c r="CX390">
        <f t="shared" si="248"/>
        <v>0</v>
      </c>
      <c r="DA390">
        <f t="shared" si="249"/>
        <v>0</v>
      </c>
      <c r="DD390">
        <f t="shared" si="250"/>
        <v>0</v>
      </c>
      <c r="DG390">
        <f t="shared" si="251"/>
        <v>0</v>
      </c>
      <c r="DJ390">
        <f t="shared" si="252"/>
        <v>0</v>
      </c>
    </row>
    <row r="391" spans="4:114" x14ac:dyDescent="0.25">
      <c r="D391">
        <f t="shared" si="253"/>
        <v>389</v>
      </c>
      <c r="E391" s="1">
        <f t="shared" si="254"/>
        <v>2.1205902777777778E-2</v>
      </c>
      <c r="F391" s="1">
        <v>0.83831800000000001</v>
      </c>
      <c r="G391">
        <f t="shared" si="222"/>
        <v>6.2820003538570422E-5</v>
      </c>
      <c r="I391" s="1">
        <v>0.29672199999999999</v>
      </c>
      <c r="J391">
        <f t="shared" si="223"/>
        <v>4.0986805555555553E-5</v>
      </c>
      <c r="M391">
        <f t="shared" si="224"/>
        <v>0</v>
      </c>
      <c r="P391">
        <f t="shared" si="225"/>
        <v>0</v>
      </c>
      <c r="S391">
        <f t="shared" si="226"/>
        <v>0</v>
      </c>
      <c r="V391">
        <f t="shared" si="227"/>
        <v>0</v>
      </c>
      <c r="Y391">
        <f t="shared" si="228"/>
        <v>0</v>
      </c>
      <c r="AB391">
        <f t="shared" si="255"/>
        <v>389</v>
      </c>
      <c r="AC391" s="1">
        <v>0.54397600000000002</v>
      </c>
      <c r="AD391">
        <f t="shared" si="229"/>
        <v>3.76934375E-5</v>
      </c>
      <c r="AG391">
        <f t="shared" si="230"/>
        <v>0</v>
      </c>
      <c r="AJ391">
        <f t="shared" si="231"/>
        <v>0</v>
      </c>
      <c r="AM391">
        <f t="shared" si="232"/>
        <v>0</v>
      </c>
      <c r="AP391">
        <f t="shared" si="233"/>
        <v>0</v>
      </c>
      <c r="AS391">
        <f t="shared" si="234"/>
        <v>0</v>
      </c>
      <c r="AV391">
        <f t="shared" si="235"/>
        <v>0</v>
      </c>
      <c r="AY391">
        <f t="shared" si="256"/>
        <v>389</v>
      </c>
      <c r="AZ391" s="1">
        <v>6.8359400000000004E-3</v>
      </c>
      <c r="BA391">
        <f t="shared" si="236"/>
        <v>3.5678020833333331E-7</v>
      </c>
      <c r="BD391">
        <f t="shared" si="237"/>
        <v>0</v>
      </c>
      <c r="BG391">
        <f t="shared" si="238"/>
        <v>0</v>
      </c>
      <c r="BJ391">
        <f t="shared" si="239"/>
        <v>0</v>
      </c>
      <c r="BM391">
        <f t="shared" si="240"/>
        <v>0</v>
      </c>
      <c r="BZ391">
        <f t="shared" si="257"/>
        <v>389</v>
      </c>
      <c r="CA391" s="1">
        <v>0.110046</v>
      </c>
      <c r="CB391">
        <f t="shared" si="241"/>
        <v>8.1192024062278846E-6</v>
      </c>
      <c r="CE391">
        <f t="shared" si="242"/>
        <v>0</v>
      </c>
      <c r="CH391">
        <f t="shared" si="243"/>
        <v>0</v>
      </c>
      <c r="CK391">
        <f t="shared" si="244"/>
        <v>0</v>
      </c>
      <c r="CN391">
        <f t="shared" si="245"/>
        <v>0</v>
      </c>
      <c r="CQ391">
        <f t="shared" si="246"/>
        <v>0</v>
      </c>
      <c r="CT391">
        <f t="shared" si="247"/>
        <v>0</v>
      </c>
      <c r="CX391">
        <f t="shared" si="248"/>
        <v>0</v>
      </c>
      <c r="DA391">
        <f t="shared" si="249"/>
        <v>0</v>
      </c>
      <c r="DD391">
        <f t="shared" si="250"/>
        <v>0</v>
      </c>
      <c r="DG391">
        <f t="shared" si="251"/>
        <v>0</v>
      </c>
      <c r="DJ391">
        <f t="shared" si="252"/>
        <v>0</v>
      </c>
    </row>
    <row r="392" spans="4:114" x14ac:dyDescent="0.25">
      <c r="D392">
        <f t="shared" si="253"/>
        <v>390</v>
      </c>
      <c r="E392" s="1">
        <f t="shared" si="254"/>
        <v>2.1260416666666671E-2</v>
      </c>
      <c r="F392" s="1">
        <v>0.83648699999999998</v>
      </c>
      <c r="G392">
        <f t="shared" si="222"/>
        <v>6.2728406935598011E-5</v>
      </c>
      <c r="I392" s="1">
        <v>0.29348800000000003</v>
      </c>
      <c r="J392">
        <f t="shared" si="223"/>
        <v>4.054180555555556E-5</v>
      </c>
      <c r="M392">
        <f t="shared" si="224"/>
        <v>0</v>
      </c>
      <c r="P392">
        <f t="shared" si="225"/>
        <v>0</v>
      </c>
      <c r="S392">
        <f t="shared" si="226"/>
        <v>0</v>
      </c>
      <c r="V392">
        <f t="shared" si="227"/>
        <v>0</v>
      </c>
      <c r="Y392">
        <f t="shared" si="228"/>
        <v>0</v>
      </c>
      <c r="AB392">
        <f t="shared" si="255"/>
        <v>390</v>
      </c>
      <c r="AC392" s="1">
        <v>0.54159500000000005</v>
      </c>
      <c r="AD392">
        <f t="shared" si="229"/>
        <v>3.7530243055555562E-5</v>
      </c>
      <c r="AG392">
        <f t="shared" si="230"/>
        <v>0</v>
      </c>
      <c r="AJ392">
        <f t="shared" si="231"/>
        <v>0</v>
      </c>
      <c r="AM392">
        <f t="shared" si="232"/>
        <v>0</v>
      </c>
      <c r="AP392">
        <f t="shared" si="233"/>
        <v>0</v>
      </c>
      <c r="AS392">
        <f t="shared" si="234"/>
        <v>0</v>
      </c>
      <c r="AV392">
        <f t="shared" si="235"/>
        <v>0</v>
      </c>
      <c r="AY392">
        <f t="shared" si="256"/>
        <v>390</v>
      </c>
      <c r="AZ392" s="1">
        <v>3.43933E-3</v>
      </c>
      <c r="BA392">
        <f t="shared" si="236"/>
        <v>1.2196431249999999E-7</v>
      </c>
      <c r="BD392">
        <f t="shared" si="237"/>
        <v>0</v>
      </c>
      <c r="BG392">
        <f t="shared" si="238"/>
        <v>0</v>
      </c>
      <c r="BJ392">
        <f t="shared" si="239"/>
        <v>0</v>
      </c>
      <c r="BM392">
        <f t="shared" si="240"/>
        <v>0</v>
      </c>
      <c r="BZ392">
        <f t="shared" si="257"/>
        <v>390</v>
      </c>
      <c r="CA392" s="1">
        <v>0.106415</v>
      </c>
      <c r="CB392">
        <f t="shared" si="241"/>
        <v>7.8467756546355263E-6</v>
      </c>
      <c r="CE392">
        <f t="shared" si="242"/>
        <v>0</v>
      </c>
      <c r="CH392">
        <f t="shared" si="243"/>
        <v>0</v>
      </c>
      <c r="CK392">
        <f t="shared" si="244"/>
        <v>0</v>
      </c>
      <c r="CN392">
        <f t="shared" si="245"/>
        <v>0</v>
      </c>
      <c r="CQ392">
        <f t="shared" si="246"/>
        <v>0</v>
      </c>
      <c r="CT392">
        <f t="shared" si="247"/>
        <v>0</v>
      </c>
      <c r="CX392">
        <f t="shared" si="248"/>
        <v>0</v>
      </c>
      <c r="DA392">
        <f t="shared" si="249"/>
        <v>0</v>
      </c>
      <c r="DD392">
        <f t="shared" si="250"/>
        <v>0</v>
      </c>
      <c r="DG392">
        <f t="shared" si="251"/>
        <v>0</v>
      </c>
      <c r="DJ392">
        <f t="shared" si="252"/>
        <v>0</v>
      </c>
    </row>
    <row r="393" spans="4:114" x14ac:dyDescent="0.25">
      <c r="D393">
        <f t="shared" si="253"/>
        <v>391</v>
      </c>
      <c r="E393" s="1">
        <f t="shared" si="254"/>
        <v>2.1314930555555556E-2</v>
      </c>
      <c r="F393" s="1">
        <v>0.83587599999999995</v>
      </c>
      <c r="G393">
        <f t="shared" si="222"/>
        <v>6.2636810332625614E-5</v>
      </c>
      <c r="I393" s="1">
        <v>0.29031400000000002</v>
      </c>
      <c r="J393">
        <f t="shared" si="223"/>
        <v>4.0103055555555557E-5</v>
      </c>
      <c r="M393">
        <f t="shared" si="224"/>
        <v>0</v>
      </c>
      <c r="P393">
        <f t="shared" si="225"/>
        <v>0</v>
      </c>
      <c r="S393">
        <f t="shared" si="226"/>
        <v>0</v>
      </c>
      <c r="V393">
        <f t="shared" si="227"/>
        <v>0</v>
      </c>
      <c r="Y393">
        <f t="shared" si="228"/>
        <v>0</v>
      </c>
      <c r="AB393">
        <f t="shared" si="255"/>
        <v>391</v>
      </c>
      <c r="AC393" s="1">
        <v>0.53927599999999998</v>
      </c>
      <c r="AD393">
        <f t="shared" si="229"/>
        <v>3.7366006944444444E-5</v>
      </c>
      <c r="AG393">
        <f t="shared" si="230"/>
        <v>0</v>
      </c>
      <c r="AJ393">
        <f t="shared" si="231"/>
        <v>0</v>
      </c>
      <c r="AM393">
        <f t="shared" si="232"/>
        <v>0</v>
      </c>
      <c r="AP393">
        <f t="shared" si="233"/>
        <v>0</v>
      </c>
      <c r="AS393">
        <f t="shared" si="234"/>
        <v>0</v>
      </c>
      <c r="AV393">
        <f t="shared" si="235"/>
        <v>0</v>
      </c>
      <c r="AY393">
        <f t="shared" si="256"/>
        <v>391</v>
      </c>
      <c r="AZ393" s="2">
        <v>7.3242200000000002E-5</v>
      </c>
      <c r="BA393">
        <f t="shared" si="236"/>
        <v>-1.1221554861111112E-7</v>
      </c>
      <c r="BD393">
        <f t="shared" si="237"/>
        <v>0</v>
      </c>
      <c r="BG393">
        <f t="shared" si="238"/>
        <v>0</v>
      </c>
      <c r="BJ393">
        <f t="shared" si="239"/>
        <v>0</v>
      </c>
      <c r="BM393">
        <f t="shared" si="240"/>
        <v>0</v>
      </c>
      <c r="BZ393">
        <f t="shared" si="257"/>
        <v>391</v>
      </c>
      <c r="CA393" s="1">
        <v>0.102783</v>
      </c>
      <c r="CB393">
        <f t="shared" si="241"/>
        <v>7.5800577494692143E-6</v>
      </c>
      <c r="CE393">
        <f t="shared" si="242"/>
        <v>0</v>
      </c>
      <c r="CH393">
        <f t="shared" si="243"/>
        <v>0</v>
      </c>
      <c r="CK393">
        <f t="shared" si="244"/>
        <v>0</v>
      </c>
      <c r="CN393">
        <f t="shared" si="245"/>
        <v>0</v>
      </c>
      <c r="CQ393">
        <f t="shared" si="246"/>
        <v>0</v>
      </c>
      <c r="CT393">
        <f t="shared" si="247"/>
        <v>0</v>
      </c>
      <c r="CX393">
        <f t="shared" si="248"/>
        <v>0</v>
      </c>
      <c r="DA393">
        <f t="shared" si="249"/>
        <v>0</v>
      </c>
      <c r="DD393">
        <f t="shared" si="250"/>
        <v>0</v>
      </c>
      <c r="DG393">
        <f t="shared" si="251"/>
        <v>0</v>
      </c>
      <c r="DJ393">
        <f t="shared" si="252"/>
        <v>0</v>
      </c>
    </row>
    <row r="394" spans="4:114" x14ac:dyDescent="0.25">
      <c r="D394">
        <f t="shared" si="253"/>
        <v>392</v>
      </c>
      <c r="E394" s="1">
        <f t="shared" si="254"/>
        <v>2.1369444444444448E-2</v>
      </c>
      <c r="F394" s="1">
        <v>0.83404500000000004</v>
      </c>
      <c r="G394">
        <f t="shared" si="222"/>
        <v>6.2476572540693569E-5</v>
      </c>
      <c r="I394" s="1">
        <v>0.28716999999999998</v>
      </c>
      <c r="J394">
        <f t="shared" si="223"/>
        <v>3.9662222222222219E-5</v>
      </c>
      <c r="M394">
        <f t="shared" si="224"/>
        <v>0</v>
      </c>
      <c r="P394">
        <f t="shared" si="225"/>
        <v>0</v>
      </c>
      <c r="S394">
        <f t="shared" si="226"/>
        <v>0</v>
      </c>
      <c r="V394">
        <f t="shared" si="227"/>
        <v>0</v>
      </c>
      <c r="Y394">
        <f t="shared" si="228"/>
        <v>0</v>
      </c>
      <c r="AB394">
        <f t="shared" si="255"/>
        <v>392</v>
      </c>
      <c r="AC394" s="1">
        <v>0.53686500000000004</v>
      </c>
      <c r="AD394">
        <f t="shared" si="229"/>
        <v>3.7198576388888887E-5</v>
      </c>
      <c r="AG394">
        <f t="shared" si="230"/>
        <v>0</v>
      </c>
      <c r="AJ394">
        <f t="shared" si="231"/>
        <v>0</v>
      </c>
      <c r="AM394">
        <f t="shared" si="232"/>
        <v>0</v>
      </c>
      <c r="AP394">
        <f t="shared" si="233"/>
        <v>0</v>
      </c>
      <c r="AS394">
        <f t="shared" si="234"/>
        <v>0</v>
      </c>
      <c r="AV394">
        <f t="shared" si="235"/>
        <v>0</v>
      </c>
      <c r="AY394">
        <f t="shared" si="256"/>
        <v>392</v>
      </c>
      <c r="AZ394" s="1">
        <v>-3.3050499999999999E-3</v>
      </c>
      <c r="BA394">
        <f t="shared" si="236"/>
        <v>-1.1475868055555555E-7</v>
      </c>
      <c r="BD394">
        <f t="shared" si="237"/>
        <v>0</v>
      </c>
      <c r="BG394">
        <f t="shared" si="238"/>
        <v>0</v>
      </c>
      <c r="BJ394">
        <f t="shared" si="239"/>
        <v>0</v>
      </c>
      <c r="BM394">
        <f t="shared" si="240"/>
        <v>0</v>
      </c>
      <c r="BZ394">
        <f t="shared" si="257"/>
        <v>392</v>
      </c>
      <c r="CA394" s="1">
        <v>9.9304199999999995E-2</v>
      </c>
      <c r="CB394">
        <f t="shared" si="241"/>
        <v>7.3076309978768576E-6</v>
      </c>
      <c r="CE394">
        <f t="shared" si="242"/>
        <v>0</v>
      </c>
      <c r="CH394">
        <f t="shared" si="243"/>
        <v>0</v>
      </c>
      <c r="CK394">
        <f t="shared" si="244"/>
        <v>0</v>
      </c>
      <c r="CN394">
        <f t="shared" si="245"/>
        <v>0</v>
      </c>
      <c r="CQ394">
        <f t="shared" si="246"/>
        <v>0</v>
      </c>
      <c r="CT394">
        <f t="shared" si="247"/>
        <v>0</v>
      </c>
      <c r="CX394">
        <f t="shared" si="248"/>
        <v>0</v>
      </c>
      <c r="DA394">
        <f t="shared" si="249"/>
        <v>0</v>
      </c>
      <c r="DD394">
        <f t="shared" si="250"/>
        <v>0</v>
      </c>
      <c r="DG394">
        <f t="shared" si="251"/>
        <v>0</v>
      </c>
      <c r="DJ394">
        <f t="shared" si="252"/>
        <v>0</v>
      </c>
    </row>
    <row r="395" spans="4:114" x14ac:dyDescent="0.25">
      <c r="D395">
        <f t="shared" si="253"/>
        <v>393</v>
      </c>
      <c r="E395" s="1">
        <f t="shared" si="254"/>
        <v>2.1423958333333333E-2</v>
      </c>
      <c r="F395" s="1">
        <v>0.83160400000000001</v>
      </c>
      <c r="G395">
        <f t="shared" si="222"/>
        <v>6.2350655343241328E-5</v>
      </c>
      <c r="I395" s="1">
        <v>0.283966</v>
      </c>
      <c r="J395">
        <f t="shared" si="223"/>
        <v>3.9215069444444447E-5</v>
      </c>
      <c r="M395">
        <f t="shared" si="224"/>
        <v>0</v>
      </c>
      <c r="P395">
        <f t="shared" si="225"/>
        <v>0</v>
      </c>
      <c r="S395">
        <f t="shared" si="226"/>
        <v>0</v>
      </c>
      <c r="V395">
        <f t="shared" si="227"/>
        <v>0</v>
      </c>
      <c r="Y395">
        <f t="shared" si="228"/>
        <v>0</v>
      </c>
      <c r="AB395">
        <f t="shared" si="255"/>
        <v>393</v>
      </c>
      <c r="AC395" s="1">
        <v>0.53445399999999998</v>
      </c>
      <c r="AD395">
        <f t="shared" si="229"/>
        <v>3.7029027777777773E-5</v>
      </c>
      <c r="AG395">
        <f t="shared" si="230"/>
        <v>0</v>
      </c>
      <c r="AJ395">
        <f t="shared" si="231"/>
        <v>0</v>
      </c>
      <c r="AM395">
        <f t="shared" si="232"/>
        <v>0</v>
      </c>
      <c r="AP395">
        <f t="shared" si="233"/>
        <v>0</v>
      </c>
      <c r="AS395">
        <f t="shared" si="234"/>
        <v>0</v>
      </c>
      <c r="AV395">
        <f t="shared" si="235"/>
        <v>0</v>
      </c>
      <c r="AY395">
        <f t="shared" si="256"/>
        <v>393</v>
      </c>
      <c r="BA395">
        <f t="shared" si="236"/>
        <v>0</v>
      </c>
      <c r="BD395">
        <f t="shared" si="237"/>
        <v>0</v>
      </c>
      <c r="BG395">
        <f t="shared" si="238"/>
        <v>0</v>
      </c>
      <c r="BJ395">
        <f t="shared" si="239"/>
        <v>0</v>
      </c>
      <c r="BM395">
        <f t="shared" si="240"/>
        <v>0</v>
      </c>
      <c r="BZ395">
        <f t="shared" si="257"/>
        <v>393</v>
      </c>
      <c r="CA395" s="1">
        <v>9.5519999999999994E-2</v>
      </c>
      <c r="CB395">
        <f t="shared" si="241"/>
        <v>7.0340527246992199E-6</v>
      </c>
      <c r="CE395">
        <f t="shared" si="242"/>
        <v>0</v>
      </c>
      <c r="CH395">
        <f t="shared" si="243"/>
        <v>0</v>
      </c>
      <c r="CK395">
        <f t="shared" si="244"/>
        <v>0</v>
      </c>
      <c r="CN395">
        <f t="shared" si="245"/>
        <v>0</v>
      </c>
      <c r="CQ395">
        <f t="shared" si="246"/>
        <v>0</v>
      </c>
      <c r="CT395">
        <f t="shared" si="247"/>
        <v>0</v>
      </c>
      <c r="CX395">
        <f t="shared" si="248"/>
        <v>0</v>
      </c>
      <c r="DA395">
        <f t="shared" si="249"/>
        <v>0</v>
      </c>
      <c r="DD395">
        <f t="shared" si="250"/>
        <v>0</v>
      </c>
      <c r="DG395">
        <f t="shared" si="251"/>
        <v>0</v>
      </c>
      <c r="DJ395">
        <f t="shared" si="252"/>
        <v>0</v>
      </c>
    </row>
    <row r="396" spans="4:114" x14ac:dyDescent="0.25">
      <c r="D396">
        <f t="shared" si="253"/>
        <v>394</v>
      </c>
      <c r="E396" s="1">
        <f t="shared" si="254"/>
        <v>2.1478472222222225E-2</v>
      </c>
      <c r="F396" s="1">
        <v>0.83068799999999998</v>
      </c>
      <c r="G396">
        <f t="shared" si="222"/>
        <v>6.2247618542108987E-5</v>
      </c>
      <c r="I396" s="1">
        <v>0.28073100000000001</v>
      </c>
      <c r="J396">
        <f t="shared" si="223"/>
        <v>3.8767916666666669E-5</v>
      </c>
      <c r="M396">
        <f t="shared" si="224"/>
        <v>0</v>
      </c>
      <c r="P396">
        <f t="shared" si="225"/>
        <v>0</v>
      </c>
      <c r="S396">
        <f t="shared" si="226"/>
        <v>0</v>
      </c>
      <c r="V396">
        <f t="shared" si="227"/>
        <v>0</v>
      </c>
      <c r="Y396">
        <f t="shared" si="228"/>
        <v>0</v>
      </c>
      <c r="AB396">
        <f t="shared" si="255"/>
        <v>394</v>
      </c>
      <c r="AC396" s="1">
        <v>0.53198199999999995</v>
      </c>
      <c r="AD396">
        <f t="shared" si="229"/>
        <v>3.6862673611111112E-5</v>
      </c>
      <c r="AG396">
        <f t="shared" si="230"/>
        <v>0</v>
      </c>
      <c r="AJ396">
        <f t="shared" si="231"/>
        <v>0</v>
      </c>
      <c r="AM396">
        <f t="shared" si="232"/>
        <v>0</v>
      </c>
      <c r="AP396">
        <f t="shared" si="233"/>
        <v>0</v>
      </c>
      <c r="AS396">
        <f t="shared" si="234"/>
        <v>0</v>
      </c>
      <c r="AV396">
        <f t="shared" si="235"/>
        <v>0</v>
      </c>
      <c r="AY396">
        <f t="shared" si="256"/>
        <v>394</v>
      </c>
      <c r="BA396">
        <f t="shared" si="236"/>
        <v>0</v>
      </c>
      <c r="BD396">
        <f t="shared" si="237"/>
        <v>0</v>
      </c>
      <c r="BG396">
        <f t="shared" si="238"/>
        <v>0</v>
      </c>
      <c r="BJ396">
        <f t="shared" si="239"/>
        <v>0</v>
      </c>
      <c r="BM396">
        <f t="shared" si="240"/>
        <v>0</v>
      </c>
      <c r="BZ396">
        <f t="shared" si="257"/>
        <v>394</v>
      </c>
      <c r="CA396" s="1">
        <v>9.2010499999999995E-2</v>
      </c>
      <c r="CB396">
        <f t="shared" si="241"/>
        <v>6.766198301486198E-6</v>
      </c>
      <c r="CE396">
        <f t="shared" si="242"/>
        <v>0</v>
      </c>
      <c r="CH396">
        <f t="shared" si="243"/>
        <v>0</v>
      </c>
      <c r="CK396">
        <f t="shared" si="244"/>
        <v>0</v>
      </c>
      <c r="CN396">
        <f t="shared" si="245"/>
        <v>0</v>
      </c>
      <c r="CQ396">
        <f t="shared" si="246"/>
        <v>0</v>
      </c>
      <c r="CT396">
        <f t="shared" si="247"/>
        <v>0</v>
      </c>
      <c r="CX396">
        <f t="shared" si="248"/>
        <v>0</v>
      </c>
      <c r="DA396">
        <f t="shared" si="249"/>
        <v>0</v>
      </c>
      <c r="DD396">
        <f t="shared" si="250"/>
        <v>0</v>
      </c>
      <c r="DG396">
        <f t="shared" si="251"/>
        <v>0</v>
      </c>
      <c r="DJ396">
        <f t="shared" si="252"/>
        <v>0</v>
      </c>
    </row>
    <row r="397" spans="4:114" x14ac:dyDescent="0.25">
      <c r="D397">
        <f t="shared" si="253"/>
        <v>395</v>
      </c>
      <c r="E397" s="1">
        <f t="shared" si="254"/>
        <v>2.153298611111111E-2</v>
      </c>
      <c r="F397" s="1">
        <v>0.82885699999999995</v>
      </c>
      <c r="G397">
        <f t="shared" si="222"/>
        <v>6.2110261146496815E-5</v>
      </c>
      <c r="I397" s="1">
        <v>0.27752700000000002</v>
      </c>
      <c r="J397">
        <f t="shared" si="223"/>
        <v>3.8327152777777782E-5</v>
      </c>
      <c r="M397">
        <f t="shared" si="224"/>
        <v>0</v>
      </c>
      <c r="P397">
        <f t="shared" si="225"/>
        <v>0</v>
      </c>
      <c r="S397">
        <f t="shared" si="226"/>
        <v>0</v>
      </c>
      <c r="V397">
        <f t="shared" si="227"/>
        <v>0</v>
      </c>
      <c r="Y397">
        <f t="shared" si="228"/>
        <v>0</v>
      </c>
      <c r="AB397">
        <f t="shared" si="255"/>
        <v>395</v>
      </c>
      <c r="AC397" s="1">
        <v>0.52966299999999999</v>
      </c>
      <c r="AD397">
        <f t="shared" si="229"/>
        <v>3.6697395833333326E-5</v>
      </c>
      <c r="AG397">
        <f t="shared" si="230"/>
        <v>0</v>
      </c>
      <c r="AJ397">
        <f t="shared" si="231"/>
        <v>0</v>
      </c>
      <c r="AM397">
        <f t="shared" si="232"/>
        <v>0</v>
      </c>
      <c r="AP397">
        <f t="shared" si="233"/>
        <v>0</v>
      </c>
      <c r="AS397">
        <f t="shared" si="234"/>
        <v>0</v>
      </c>
      <c r="AV397">
        <f t="shared" si="235"/>
        <v>0</v>
      </c>
      <c r="AY397">
        <f t="shared" si="256"/>
        <v>395</v>
      </c>
      <c r="BA397">
        <f t="shared" si="236"/>
        <v>0</v>
      </c>
      <c r="BD397">
        <f t="shared" si="237"/>
        <v>0</v>
      </c>
      <c r="BG397">
        <f t="shared" si="238"/>
        <v>0</v>
      </c>
      <c r="BJ397">
        <f t="shared" si="239"/>
        <v>0</v>
      </c>
      <c r="BM397">
        <f t="shared" si="240"/>
        <v>0</v>
      </c>
      <c r="BZ397">
        <f t="shared" si="257"/>
        <v>395</v>
      </c>
      <c r="CA397" s="1">
        <v>8.8378899999999996E-2</v>
      </c>
      <c r="CB397">
        <f t="shared" si="241"/>
        <v>6.4971998584571813E-6</v>
      </c>
      <c r="CE397">
        <f t="shared" si="242"/>
        <v>0</v>
      </c>
      <c r="CH397">
        <f t="shared" si="243"/>
        <v>0</v>
      </c>
      <c r="CK397">
        <f t="shared" si="244"/>
        <v>0</v>
      </c>
      <c r="CN397">
        <f t="shared" si="245"/>
        <v>0</v>
      </c>
      <c r="CQ397">
        <f t="shared" si="246"/>
        <v>0</v>
      </c>
      <c r="CT397">
        <f t="shared" si="247"/>
        <v>0</v>
      </c>
      <c r="CX397">
        <f t="shared" si="248"/>
        <v>0</v>
      </c>
      <c r="DA397">
        <f t="shared" si="249"/>
        <v>0</v>
      </c>
      <c r="DD397">
        <f t="shared" si="250"/>
        <v>0</v>
      </c>
      <c r="DG397">
        <f t="shared" si="251"/>
        <v>0</v>
      </c>
      <c r="DJ397">
        <f t="shared" si="252"/>
        <v>0</v>
      </c>
    </row>
    <row r="398" spans="4:114" x14ac:dyDescent="0.25">
      <c r="D398">
        <f t="shared" si="253"/>
        <v>396</v>
      </c>
      <c r="E398" s="1">
        <f t="shared" si="254"/>
        <v>2.1587500000000003E-2</v>
      </c>
      <c r="F398" s="1">
        <v>0.82702600000000004</v>
      </c>
      <c r="G398">
        <f t="shared" si="222"/>
        <v>6.1984343949044574E-5</v>
      </c>
      <c r="I398" s="1">
        <v>0.27438400000000002</v>
      </c>
      <c r="J398">
        <f t="shared" si="223"/>
        <v>3.7886319444444444E-5</v>
      </c>
      <c r="M398">
        <f t="shared" si="224"/>
        <v>0</v>
      </c>
      <c r="P398">
        <f t="shared" si="225"/>
        <v>0</v>
      </c>
      <c r="S398">
        <f t="shared" si="226"/>
        <v>0</v>
      </c>
      <c r="V398">
        <f t="shared" si="227"/>
        <v>0</v>
      </c>
      <c r="Y398">
        <f t="shared" si="228"/>
        <v>0</v>
      </c>
      <c r="AB398">
        <f t="shared" si="255"/>
        <v>396</v>
      </c>
      <c r="AC398" s="1">
        <v>0.52722199999999997</v>
      </c>
      <c r="AD398">
        <f t="shared" si="229"/>
        <v>3.6531041666666665E-5</v>
      </c>
      <c r="AG398">
        <f t="shared" si="230"/>
        <v>0</v>
      </c>
      <c r="AJ398">
        <f t="shared" si="231"/>
        <v>0</v>
      </c>
      <c r="AM398">
        <f t="shared" si="232"/>
        <v>0</v>
      </c>
      <c r="AP398">
        <f t="shared" si="233"/>
        <v>0</v>
      </c>
      <c r="AS398">
        <f t="shared" si="234"/>
        <v>0</v>
      </c>
      <c r="AV398">
        <f t="shared" si="235"/>
        <v>0</v>
      </c>
      <c r="AY398">
        <f t="shared" si="256"/>
        <v>396</v>
      </c>
      <c r="BA398">
        <f t="shared" si="236"/>
        <v>0</v>
      </c>
      <c r="BD398">
        <f t="shared" si="237"/>
        <v>0</v>
      </c>
      <c r="BG398">
        <f t="shared" si="238"/>
        <v>0</v>
      </c>
      <c r="BJ398">
        <f t="shared" si="239"/>
        <v>0</v>
      </c>
      <c r="BM398">
        <f t="shared" si="240"/>
        <v>0</v>
      </c>
      <c r="BZ398">
        <f t="shared" si="257"/>
        <v>396</v>
      </c>
      <c r="CA398" s="1">
        <v>8.4838899999999995E-2</v>
      </c>
      <c r="CB398">
        <f t="shared" si="241"/>
        <v>6.2293454352441602E-6</v>
      </c>
      <c r="CE398">
        <f t="shared" si="242"/>
        <v>0</v>
      </c>
      <c r="CH398">
        <f t="shared" si="243"/>
        <v>0</v>
      </c>
      <c r="CK398">
        <f t="shared" si="244"/>
        <v>0</v>
      </c>
      <c r="CN398">
        <f t="shared" si="245"/>
        <v>0</v>
      </c>
      <c r="CQ398">
        <f t="shared" si="246"/>
        <v>0</v>
      </c>
      <c r="CT398">
        <f t="shared" si="247"/>
        <v>0</v>
      </c>
      <c r="CX398">
        <f t="shared" si="248"/>
        <v>0</v>
      </c>
      <c r="DA398">
        <f t="shared" si="249"/>
        <v>0</v>
      </c>
      <c r="DD398">
        <f t="shared" si="250"/>
        <v>0</v>
      </c>
      <c r="DG398">
        <f t="shared" si="251"/>
        <v>0</v>
      </c>
      <c r="DJ398">
        <f t="shared" si="252"/>
        <v>0</v>
      </c>
    </row>
    <row r="399" spans="4:114" x14ac:dyDescent="0.25">
      <c r="D399">
        <f t="shared" si="253"/>
        <v>397</v>
      </c>
      <c r="E399" s="1">
        <f t="shared" si="254"/>
        <v>2.1642013888888891E-2</v>
      </c>
      <c r="F399" s="1">
        <v>0.82550000000000001</v>
      </c>
      <c r="G399">
        <f t="shared" si="222"/>
        <v>6.1869904458598728E-5</v>
      </c>
      <c r="I399" s="1">
        <v>0.271179</v>
      </c>
      <c r="J399">
        <f t="shared" si="223"/>
        <v>3.744125E-5</v>
      </c>
      <c r="M399">
        <f t="shared" si="224"/>
        <v>0</v>
      </c>
      <c r="P399">
        <f t="shared" si="225"/>
        <v>0</v>
      </c>
      <c r="S399">
        <f t="shared" si="226"/>
        <v>0</v>
      </c>
      <c r="V399">
        <f t="shared" si="227"/>
        <v>0</v>
      </c>
      <c r="Y399">
        <f t="shared" si="228"/>
        <v>0</v>
      </c>
      <c r="AB399">
        <f t="shared" si="255"/>
        <v>397</v>
      </c>
      <c r="AC399" s="1">
        <v>0.52487200000000001</v>
      </c>
      <c r="AD399">
        <f t="shared" si="229"/>
        <v>3.6367847222222227E-5</v>
      </c>
      <c r="AG399">
        <f t="shared" si="230"/>
        <v>0</v>
      </c>
      <c r="AJ399">
        <f t="shared" si="231"/>
        <v>0</v>
      </c>
      <c r="AM399">
        <f t="shared" si="232"/>
        <v>0</v>
      </c>
      <c r="AP399">
        <f t="shared" si="233"/>
        <v>0</v>
      </c>
      <c r="AS399">
        <f t="shared" si="234"/>
        <v>0</v>
      </c>
      <c r="AV399">
        <f t="shared" si="235"/>
        <v>0</v>
      </c>
      <c r="AY399">
        <f t="shared" si="256"/>
        <v>397</v>
      </c>
      <c r="BA399">
        <f t="shared" si="236"/>
        <v>0</v>
      </c>
      <c r="BD399">
        <f t="shared" si="237"/>
        <v>0</v>
      </c>
      <c r="BG399">
        <f t="shared" si="238"/>
        <v>0</v>
      </c>
      <c r="BJ399">
        <f t="shared" si="239"/>
        <v>0</v>
      </c>
      <c r="BM399">
        <f t="shared" si="240"/>
        <v>0</v>
      </c>
      <c r="BZ399">
        <f t="shared" si="257"/>
        <v>397</v>
      </c>
      <c r="CA399" s="1">
        <v>8.1237799999999999E-2</v>
      </c>
      <c r="CB399">
        <f t="shared" si="241"/>
        <v>5.9591992215145074E-6</v>
      </c>
      <c r="CE399">
        <f t="shared" si="242"/>
        <v>0</v>
      </c>
      <c r="CH399">
        <f t="shared" si="243"/>
        <v>0</v>
      </c>
      <c r="CK399">
        <f t="shared" si="244"/>
        <v>0</v>
      </c>
      <c r="CN399">
        <f t="shared" si="245"/>
        <v>0</v>
      </c>
      <c r="CQ399">
        <f t="shared" si="246"/>
        <v>0</v>
      </c>
      <c r="CT399">
        <f t="shared" si="247"/>
        <v>0</v>
      </c>
      <c r="CX399">
        <f t="shared" si="248"/>
        <v>0</v>
      </c>
      <c r="DA399">
        <f t="shared" si="249"/>
        <v>0</v>
      </c>
      <c r="DD399">
        <f t="shared" si="250"/>
        <v>0</v>
      </c>
      <c r="DG399">
        <f t="shared" si="251"/>
        <v>0</v>
      </c>
      <c r="DJ399">
        <f t="shared" si="252"/>
        <v>0</v>
      </c>
    </row>
    <row r="400" spans="4:114" x14ac:dyDescent="0.25">
      <c r="D400">
        <f t="shared" si="253"/>
        <v>398</v>
      </c>
      <c r="E400" s="1">
        <f t="shared" si="254"/>
        <v>2.169652777777778E-2</v>
      </c>
      <c r="F400" s="1">
        <v>0.82397500000000001</v>
      </c>
      <c r="G400">
        <f t="shared" si="222"/>
        <v>6.1744024769992925E-5</v>
      </c>
      <c r="I400" s="1">
        <v>0.26797500000000002</v>
      </c>
      <c r="J400">
        <f t="shared" si="223"/>
        <v>3.6998333333333335E-5</v>
      </c>
      <c r="M400">
        <f t="shared" si="224"/>
        <v>0</v>
      </c>
      <c r="P400">
        <f t="shared" si="225"/>
        <v>0</v>
      </c>
      <c r="S400">
        <f t="shared" si="226"/>
        <v>0</v>
      </c>
      <c r="V400">
        <f t="shared" si="227"/>
        <v>0</v>
      </c>
      <c r="Y400">
        <f t="shared" si="228"/>
        <v>0</v>
      </c>
      <c r="AB400">
        <f t="shared" si="255"/>
        <v>398</v>
      </c>
      <c r="AC400" s="1">
        <v>0.52252200000000004</v>
      </c>
      <c r="AD400">
        <f t="shared" si="229"/>
        <v>3.6204652777777776E-5</v>
      </c>
      <c r="AG400">
        <f t="shared" si="230"/>
        <v>0</v>
      </c>
      <c r="AJ400">
        <f t="shared" si="231"/>
        <v>0</v>
      </c>
      <c r="AM400">
        <f t="shared" si="232"/>
        <v>0</v>
      </c>
      <c r="AP400">
        <f t="shared" si="233"/>
        <v>0</v>
      </c>
      <c r="AS400">
        <f t="shared" si="234"/>
        <v>0</v>
      </c>
      <c r="AV400">
        <f t="shared" si="235"/>
        <v>0</v>
      </c>
      <c r="AY400">
        <f t="shared" si="256"/>
        <v>398</v>
      </c>
      <c r="BA400">
        <f t="shared" si="236"/>
        <v>0</v>
      </c>
      <c r="BD400">
        <f t="shared" si="237"/>
        <v>0</v>
      </c>
      <c r="BG400">
        <f t="shared" si="238"/>
        <v>0</v>
      </c>
      <c r="BJ400">
        <f t="shared" si="239"/>
        <v>0</v>
      </c>
      <c r="BM400">
        <f t="shared" si="240"/>
        <v>0</v>
      </c>
      <c r="BZ400">
        <f t="shared" si="257"/>
        <v>398</v>
      </c>
      <c r="CA400" s="1">
        <v>7.7636700000000003E-2</v>
      </c>
      <c r="CB400">
        <f t="shared" si="241"/>
        <v>5.6913447983014863E-6</v>
      </c>
      <c r="CE400">
        <f t="shared" si="242"/>
        <v>0</v>
      </c>
      <c r="CH400">
        <f t="shared" si="243"/>
        <v>0</v>
      </c>
      <c r="CK400">
        <f t="shared" si="244"/>
        <v>0</v>
      </c>
      <c r="CN400">
        <f t="shared" si="245"/>
        <v>0</v>
      </c>
      <c r="CQ400">
        <f t="shared" si="246"/>
        <v>0</v>
      </c>
      <c r="CT400">
        <f t="shared" si="247"/>
        <v>0</v>
      </c>
      <c r="CX400">
        <f t="shared" si="248"/>
        <v>0</v>
      </c>
      <c r="DA400">
        <f t="shared" si="249"/>
        <v>0</v>
      </c>
      <c r="DD400">
        <f t="shared" si="250"/>
        <v>0</v>
      </c>
      <c r="DG400">
        <f t="shared" si="251"/>
        <v>0</v>
      </c>
      <c r="DJ400">
        <f t="shared" si="252"/>
        <v>0</v>
      </c>
    </row>
    <row r="401" spans="4:114" x14ac:dyDescent="0.25">
      <c r="D401">
        <f t="shared" si="253"/>
        <v>399</v>
      </c>
      <c r="E401" s="1">
        <f t="shared" si="254"/>
        <v>2.1751041666666669E-2</v>
      </c>
      <c r="F401" s="1">
        <v>0.82214399999999999</v>
      </c>
      <c r="G401">
        <f t="shared" si="222"/>
        <v>6.1618107572540684E-5</v>
      </c>
      <c r="I401" s="1">
        <v>0.26480100000000001</v>
      </c>
      <c r="J401">
        <f t="shared" si="223"/>
        <v>3.6553263888888891E-5</v>
      </c>
      <c r="M401">
        <f t="shared" si="224"/>
        <v>0</v>
      </c>
      <c r="P401">
        <f t="shared" si="225"/>
        <v>0</v>
      </c>
      <c r="S401">
        <f t="shared" si="226"/>
        <v>0</v>
      </c>
      <c r="V401">
        <f t="shared" si="227"/>
        <v>0</v>
      </c>
      <c r="Y401">
        <f t="shared" si="228"/>
        <v>0</v>
      </c>
      <c r="AB401">
        <f t="shared" si="255"/>
        <v>399</v>
      </c>
      <c r="AC401" s="1">
        <v>0.52017199999999997</v>
      </c>
      <c r="AD401">
        <f t="shared" si="229"/>
        <v>3.6040416666666671E-5</v>
      </c>
      <c r="AG401">
        <f t="shared" si="230"/>
        <v>0</v>
      </c>
      <c r="AJ401">
        <f t="shared" si="231"/>
        <v>0</v>
      </c>
      <c r="AM401">
        <f t="shared" si="232"/>
        <v>0</v>
      </c>
      <c r="AP401">
        <f t="shared" si="233"/>
        <v>0</v>
      </c>
      <c r="AS401">
        <f t="shared" si="234"/>
        <v>0</v>
      </c>
      <c r="AV401">
        <f t="shared" si="235"/>
        <v>0</v>
      </c>
      <c r="AY401">
        <f t="shared" si="256"/>
        <v>399</v>
      </c>
      <c r="BA401">
        <f t="shared" si="236"/>
        <v>0</v>
      </c>
      <c r="BD401">
        <f t="shared" si="237"/>
        <v>0</v>
      </c>
      <c r="BG401">
        <f t="shared" si="238"/>
        <v>0</v>
      </c>
      <c r="BJ401">
        <f t="shared" si="239"/>
        <v>0</v>
      </c>
      <c r="BM401">
        <f t="shared" si="240"/>
        <v>0</v>
      </c>
      <c r="BZ401">
        <f t="shared" si="257"/>
        <v>399</v>
      </c>
      <c r="CA401" s="1">
        <v>7.4096700000000001E-2</v>
      </c>
      <c r="CB401">
        <f t="shared" si="241"/>
        <v>5.4234903750884634E-6</v>
      </c>
      <c r="CE401">
        <f t="shared" si="242"/>
        <v>0</v>
      </c>
      <c r="CH401">
        <f t="shared" si="243"/>
        <v>0</v>
      </c>
      <c r="CK401">
        <f t="shared" si="244"/>
        <v>0</v>
      </c>
      <c r="CN401">
        <f t="shared" si="245"/>
        <v>0</v>
      </c>
      <c r="CQ401">
        <f t="shared" si="246"/>
        <v>0</v>
      </c>
      <c r="CT401">
        <f t="shared" si="247"/>
        <v>0</v>
      </c>
      <c r="CX401">
        <f t="shared" si="248"/>
        <v>0</v>
      </c>
      <c r="DA401">
        <f t="shared" si="249"/>
        <v>0</v>
      </c>
      <c r="DD401">
        <f t="shared" si="250"/>
        <v>0</v>
      </c>
      <c r="DG401">
        <f t="shared" si="251"/>
        <v>0</v>
      </c>
      <c r="DJ401">
        <f t="shared" si="252"/>
        <v>0</v>
      </c>
    </row>
    <row r="402" spans="4:114" x14ac:dyDescent="0.25">
      <c r="D402">
        <f t="shared" si="253"/>
        <v>400</v>
      </c>
      <c r="E402" s="1">
        <f t="shared" si="254"/>
        <v>2.1805555555555557E-2</v>
      </c>
      <c r="F402" s="1">
        <v>0.82061799999999996</v>
      </c>
      <c r="G402">
        <f t="shared" si="222"/>
        <v>6.1492190375088456E-5</v>
      </c>
      <c r="I402" s="1">
        <v>0.26156600000000002</v>
      </c>
      <c r="J402">
        <f t="shared" si="223"/>
        <v>3.6114583333333331E-5</v>
      </c>
      <c r="M402">
        <f t="shared" si="224"/>
        <v>0</v>
      </c>
      <c r="P402">
        <f t="shared" si="225"/>
        <v>0</v>
      </c>
      <c r="S402">
        <f t="shared" si="226"/>
        <v>0</v>
      </c>
      <c r="V402">
        <f t="shared" si="227"/>
        <v>0</v>
      </c>
      <c r="Y402">
        <f t="shared" si="228"/>
        <v>0</v>
      </c>
      <c r="AB402">
        <f t="shared" si="255"/>
        <v>400</v>
      </c>
      <c r="AC402" s="1">
        <v>0.51779200000000003</v>
      </c>
      <c r="AD402">
        <f t="shared" si="229"/>
        <v>3.5871944444444447E-5</v>
      </c>
      <c r="AG402">
        <f t="shared" si="230"/>
        <v>0</v>
      </c>
      <c r="AJ402">
        <f t="shared" si="231"/>
        <v>0</v>
      </c>
      <c r="AM402">
        <f t="shared" si="232"/>
        <v>0</v>
      </c>
      <c r="AP402">
        <f t="shared" si="233"/>
        <v>0</v>
      </c>
      <c r="AS402">
        <f t="shared" si="234"/>
        <v>0</v>
      </c>
      <c r="AV402">
        <f t="shared" si="235"/>
        <v>0</v>
      </c>
      <c r="AY402">
        <f t="shared" si="256"/>
        <v>400</v>
      </c>
      <c r="BA402">
        <f t="shared" si="236"/>
        <v>0</v>
      </c>
      <c r="BD402">
        <f t="shared" si="237"/>
        <v>0</v>
      </c>
      <c r="BG402">
        <f t="shared" si="238"/>
        <v>0</v>
      </c>
      <c r="BJ402">
        <f t="shared" si="239"/>
        <v>0</v>
      </c>
      <c r="BM402">
        <f t="shared" si="240"/>
        <v>0</v>
      </c>
      <c r="BZ402">
        <f t="shared" si="257"/>
        <v>400</v>
      </c>
      <c r="CA402" s="1">
        <v>7.0495600000000005E-2</v>
      </c>
      <c r="CB402">
        <f t="shared" si="241"/>
        <v>5.1556359518754415E-6</v>
      </c>
      <c r="CE402">
        <f t="shared" si="242"/>
        <v>0</v>
      </c>
      <c r="CH402">
        <f t="shared" si="243"/>
        <v>0</v>
      </c>
      <c r="CK402">
        <f t="shared" si="244"/>
        <v>0</v>
      </c>
      <c r="CN402">
        <f t="shared" si="245"/>
        <v>0</v>
      </c>
      <c r="CQ402">
        <f t="shared" si="246"/>
        <v>0</v>
      </c>
      <c r="CT402">
        <f t="shared" si="247"/>
        <v>0</v>
      </c>
      <c r="CX402">
        <f t="shared" si="248"/>
        <v>0</v>
      </c>
      <c r="DA402">
        <f t="shared" si="249"/>
        <v>0</v>
      </c>
      <c r="DD402">
        <f t="shared" si="250"/>
        <v>0</v>
      </c>
      <c r="DG402">
        <f t="shared" si="251"/>
        <v>0</v>
      </c>
      <c r="DJ402">
        <f t="shared" si="252"/>
        <v>0</v>
      </c>
    </row>
    <row r="403" spans="4:114" x14ac:dyDescent="0.25">
      <c r="D403">
        <f t="shared" si="253"/>
        <v>401</v>
      </c>
      <c r="E403" s="1">
        <f t="shared" si="254"/>
        <v>2.1860069444444446E-2</v>
      </c>
      <c r="F403" s="1">
        <v>0.81878700000000004</v>
      </c>
      <c r="G403">
        <f t="shared" si="222"/>
        <v>6.1377713375796185E-5</v>
      </c>
      <c r="I403" s="1">
        <v>0.25848399999999999</v>
      </c>
      <c r="J403">
        <f t="shared" si="223"/>
        <v>3.5678055555555558E-5</v>
      </c>
      <c r="M403">
        <f t="shared" si="224"/>
        <v>0</v>
      </c>
      <c r="P403">
        <f t="shared" si="225"/>
        <v>0</v>
      </c>
      <c r="S403">
        <f t="shared" si="226"/>
        <v>0</v>
      </c>
      <c r="V403">
        <f t="shared" si="227"/>
        <v>0</v>
      </c>
      <c r="Y403">
        <f t="shared" si="228"/>
        <v>0</v>
      </c>
      <c r="AB403">
        <f t="shared" si="255"/>
        <v>401</v>
      </c>
      <c r="AC403" s="1">
        <v>0.51532</v>
      </c>
      <c r="AD403">
        <f t="shared" si="229"/>
        <v>3.570555555555555E-5</v>
      </c>
      <c r="AG403">
        <f t="shared" si="230"/>
        <v>0</v>
      </c>
      <c r="AJ403">
        <f t="shared" si="231"/>
        <v>0</v>
      </c>
      <c r="AM403">
        <f t="shared" si="232"/>
        <v>0</v>
      </c>
      <c r="AP403">
        <f t="shared" si="233"/>
        <v>0</v>
      </c>
      <c r="AS403">
        <f t="shared" si="234"/>
        <v>0</v>
      </c>
      <c r="AV403">
        <f t="shared" si="235"/>
        <v>0</v>
      </c>
      <c r="AY403">
        <f t="shared" si="256"/>
        <v>401</v>
      </c>
      <c r="BA403">
        <f t="shared" si="236"/>
        <v>0</v>
      </c>
      <c r="BD403">
        <f t="shared" si="237"/>
        <v>0</v>
      </c>
      <c r="BG403">
        <f t="shared" si="238"/>
        <v>0</v>
      </c>
      <c r="BJ403">
        <f t="shared" si="239"/>
        <v>0</v>
      </c>
      <c r="BM403">
        <f t="shared" si="240"/>
        <v>0</v>
      </c>
      <c r="BZ403">
        <f t="shared" si="257"/>
        <v>401</v>
      </c>
      <c r="CA403" s="1">
        <v>6.6955600000000004E-2</v>
      </c>
      <c r="CB403">
        <f t="shared" si="241"/>
        <v>4.8900695682944089E-6</v>
      </c>
      <c r="CE403">
        <f t="shared" si="242"/>
        <v>0</v>
      </c>
      <c r="CH403">
        <f t="shared" si="243"/>
        <v>0</v>
      </c>
      <c r="CK403">
        <f t="shared" si="244"/>
        <v>0</v>
      </c>
      <c r="CN403">
        <f t="shared" si="245"/>
        <v>0</v>
      </c>
      <c r="CQ403">
        <f t="shared" si="246"/>
        <v>0</v>
      </c>
      <c r="CT403">
        <f t="shared" si="247"/>
        <v>0</v>
      </c>
      <c r="CX403">
        <f t="shared" si="248"/>
        <v>0</v>
      </c>
      <c r="DA403">
        <f t="shared" si="249"/>
        <v>0</v>
      </c>
      <c r="DD403">
        <f t="shared" si="250"/>
        <v>0</v>
      </c>
      <c r="DG403">
        <f t="shared" si="251"/>
        <v>0</v>
      </c>
      <c r="DJ403">
        <f t="shared" si="252"/>
        <v>0</v>
      </c>
    </row>
    <row r="404" spans="4:114" x14ac:dyDescent="0.25">
      <c r="D404">
        <f t="shared" si="253"/>
        <v>402</v>
      </c>
      <c r="E404" s="1">
        <f t="shared" si="254"/>
        <v>2.1914583333333335E-2</v>
      </c>
      <c r="F404" s="1">
        <v>0.81756600000000001</v>
      </c>
      <c r="G404">
        <f t="shared" si="222"/>
        <v>6.1286116772823774E-5</v>
      </c>
      <c r="I404" s="1">
        <v>0.25528000000000001</v>
      </c>
      <c r="J404">
        <f t="shared" si="223"/>
        <v>3.5241458333333333E-5</v>
      </c>
      <c r="M404">
        <f t="shared" si="224"/>
        <v>0</v>
      </c>
      <c r="P404">
        <f t="shared" si="225"/>
        <v>0</v>
      </c>
      <c r="S404">
        <f t="shared" si="226"/>
        <v>0</v>
      </c>
      <c r="V404">
        <f t="shared" si="227"/>
        <v>0</v>
      </c>
      <c r="Y404">
        <f t="shared" si="228"/>
        <v>0</v>
      </c>
      <c r="AB404">
        <f t="shared" si="255"/>
        <v>402</v>
      </c>
      <c r="AC404" s="1">
        <v>0.51300000000000001</v>
      </c>
      <c r="AD404">
        <f t="shared" si="229"/>
        <v>3.5541319444444445E-5</v>
      </c>
      <c r="AG404">
        <f t="shared" si="230"/>
        <v>0</v>
      </c>
      <c r="AJ404">
        <f t="shared" si="231"/>
        <v>0</v>
      </c>
      <c r="AM404">
        <f t="shared" si="232"/>
        <v>0</v>
      </c>
      <c r="AP404">
        <f t="shared" si="233"/>
        <v>0</v>
      </c>
      <c r="AS404">
        <f t="shared" si="234"/>
        <v>0</v>
      </c>
      <c r="AV404">
        <f t="shared" si="235"/>
        <v>0</v>
      </c>
      <c r="AY404">
        <f t="shared" si="256"/>
        <v>402</v>
      </c>
      <c r="BA404">
        <f t="shared" si="236"/>
        <v>0</v>
      </c>
      <c r="BD404">
        <f t="shared" si="237"/>
        <v>0</v>
      </c>
      <c r="BG404">
        <f t="shared" si="238"/>
        <v>0</v>
      </c>
      <c r="BJ404">
        <f t="shared" si="239"/>
        <v>0</v>
      </c>
      <c r="BM404">
        <f t="shared" si="240"/>
        <v>0</v>
      </c>
      <c r="BZ404">
        <f t="shared" si="257"/>
        <v>402</v>
      </c>
      <c r="CA404" s="1">
        <v>6.34155E-2</v>
      </c>
      <c r="CB404">
        <f t="shared" si="241"/>
        <v>4.6245031847133754E-6</v>
      </c>
      <c r="CE404">
        <f t="shared" si="242"/>
        <v>0</v>
      </c>
      <c r="CH404">
        <f t="shared" si="243"/>
        <v>0</v>
      </c>
      <c r="CK404">
        <f t="shared" si="244"/>
        <v>0</v>
      </c>
      <c r="CN404">
        <f t="shared" si="245"/>
        <v>0</v>
      </c>
      <c r="CQ404">
        <f t="shared" si="246"/>
        <v>0</v>
      </c>
      <c r="CT404">
        <f t="shared" si="247"/>
        <v>0</v>
      </c>
      <c r="CX404">
        <f t="shared" si="248"/>
        <v>0</v>
      </c>
      <c r="DA404">
        <f t="shared" si="249"/>
        <v>0</v>
      </c>
      <c r="DD404">
        <f t="shared" si="250"/>
        <v>0</v>
      </c>
      <c r="DG404">
        <f t="shared" si="251"/>
        <v>0</v>
      </c>
      <c r="DJ404">
        <f t="shared" si="252"/>
        <v>0</v>
      </c>
    </row>
    <row r="405" spans="4:114" x14ac:dyDescent="0.25">
      <c r="D405">
        <f t="shared" si="253"/>
        <v>403</v>
      </c>
      <c r="E405" s="1">
        <f t="shared" si="254"/>
        <v>2.1969097222222223E-2</v>
      </c>
      <c r="F405" s="1">
        <v>0.81634499999999999</v>
      </c>
      <c r="G405">
        <f t="shared" si="222"/>
        <v>6.1171639773531489E-5</v>
      </c>
      <c r="I405" s="1">
        <v>0.252197</v>
      </c>
      <c r="J405">
        <f t="shared" si="223"/>
        <v>3.4809097222222221E-5</v>
      </c>
      <c r="M405">
        <f t="shared" si="224"/>
        <v>0</v>
      </c>
      <c r="P405">
        <f t="shared" si="225"/>
        <v>0</v>
      </c>
      <c r="S405">
        <f t="shared" si="226"/>
        <v>0</v>
      </c>
      <c r="V405">
        <f t="shared" si="227"/>
        <v>0</v>
      </c>
      <c r="Y405">
        <f t="shared" si="228"/>
        <v>0</v>
      </c>
      <c r="AB405">
        <f t="shared" si="255"/>
        <v>403</v>
      </c>
      <c r="AC405" s="1">
        <v>0.51058999999999999</v>
      </c>
      <c r="AD405">
        <f t="shared" si="229"/>
        <v>3.5378159722222223E-5</v>
      </c>
      <c r="AG405">
        <f t="shared" si="230"/>
        <v>0</v>
      </c>
      <c r="AJ405">
        <f t="shared" si="231"/>
        <v>0</v>
      </c>
      <c r="AM405">
        <f t="shared" si="232"/>
        <v>0</v>
      </c>
      <c r="AP405">
        <f t="shared" si="233"/>
        <v>0</v>
      </c>
      <c r="AS405">
        <f t="shared" si="234"/>
        <v>0</v>
      </c>
      <c r="AV405">
        <f t="shared" si="235"/>
        <v>0</v>
      </c>
      <c r="AY405">
        <f t="shared" si="256"/>
        <v>403</v>
      </c>
      <c r="BA405">
        <f t="shared" si="236"/>
        <v>0</v>
      </c>
      <c r="BD405">
        <f t="shared" si="237"/>
        <v>0</v>
      </c>
      <c r="BG405">
        <f t="shared" si="238"/>
        <v>0</v>
      </c>
      <c r="BJ405">
        <f t="shared" si="239"/>
        <v>0</v>
      </c>
      <c r="BM405">
        <f t="shared" si="240"/>
        <v>0</v>
      </c>
      <c r="BZ405">
        <f t="shared" si="257"/>
        <v>403</v>
      </c>
      <c r="CA405" s="1">
        <v>5.9875499999999998E-2</v>
      </c>
      <c r="CB405">
        <f t="shared" si="241"/>
        <v>4.3555047416843588E-6</v>
      </c>
      <c r="CE405">
        <f t="shared" si="242"/>
        <v>0</v>
      </c>
      <c r="CH405">
        <f t="shared" si="243"/>
        <v>0</v>
      </c>
      <c r="CK405">
        <f t="shared" si="244"/>
        <v>0</v>
      </c>
      <c r="CN405">
        <f t="shared" si="245"/>
        <v>0</v>
      </c>
      <c r="CQ405">
        <f t="shared" si="246"/>
        <v>0</v>
      </c>
      <c r="CT405">
        <f t="shared" si="247"/>
        <v>0</v>
      </c>
      <c r="CX405">
        <f t="shared" si="248"/>
        <v>0</v>
      </c>
      <c r="DA405">
        <f t="shared" si="249"/>
        <v>0</v>
      </c>
      <c r="DD405">
        <f t="shared" si="250"/>
        <v>0</v>
      </c>
      <c r="DG405">
        <f t="shared" si="251"/>
        <v>0</v>
      </c>
      <c r="DJ405">
        <f t="shared" si="252"/>
        <v>0</v>
      </c>
    </row>
    <row r="406" spans="4:114" x14ac:dyDescent="0.25">
      <c r="D406">
        <f t="shared" si="253"/>
        <v>404</v>
      </c>
      <c r="E406" s="1">
        <f t="shared" si="254"/>
        <v>2.2023611111111112E-2</v>
      </c>
      <c r="F406" s="1">
        <v>0.81451399999999996</v>
      </c>
      <c r="G406">
        <f t="shared" si="222"/>
        <v>6.1045722576079262E-5</v>
      </c>
      <c r="I406" s="1">
        <v>0.249054</v>
      </c>
      <c r="J406">
        <f t="shared" si="223"/>
        <v>3.4366180555555563E-5</v>
      </c>
      <c r="M406">
        <f t="shared" si="224"/>
        <v>0</v>
      </c>
      <c r="P406">
        <f t="shared" si="225"/>
        <v>0</v>
      </c>
      <c r="S406">
        <f t="shared" si="226"/>
        <v>0</v>
      </c>
      <c r="V406">
        <f t="shared" si="227"/>
        <v>0</v>
      </c>
      <c r="Y406">
        <f t="shared" si="228"/>
        <v>0</v>
      </c>
      <c r="AB406">
        <f t="shared" si="255"/>
        <v>404</v>
      </c>
      <c r="AC406" s="1">
        <v>0.508301</v>
      </c>
      <c r="AD406">
        <f t="shared" si="229"/>
        <v>3.5218125000000003E-5</v>
      </c>
      <c r="AG406">
        <f t="shared" si="230"/>
        <v>0</v>
      </c>
      <c r="AJ406">
        <f t="shared" si="231"/>
        <v>0</v>
      </c>
      <c r="AM406">
        <f t="shared" si="232"/>
        <v>0</v>
      </c>
      <c r="AP406">
        <f t="shared" si="233"/>
        <v>0</v>
      </c>
      <c r="AS406">
        <f t="shared" si="234"/>
        <v>0</v>
      </c>
      <c r="AV406">
        <f t="shared" si="235"/>
        <v>0</v>
      </c>
      <c r="AY406">
        <f t="shared" si="256"/>
        <v>404</v>
      </c>
      <c r="BA406">
        <f t="shared" si="236"/>
        <v>0</v>
      </c>
      <c r="BD406">
        <f t="shared" si="237"/>
        <v>0</v>
      </c>
      <c r="BG406">
        <f t="shared" si="238"/>
        <v>0</v>
      </c>
      <c r="BJ406">
        <f t="shared" si="239"/>
        <v>0</v>
      </c>
      <c r="BM406">
        <f t="shared" si="240"/>
        <v>0</v>
      </c>
      <c r="BZ406">
        <f t="shared" si="257"/>
        <v>404</v>
      </c>
      <c r="CA406" s="1">
        <v>5.6243899999999999E-2</v>
      </c>
      <c r="CB406">
        <f t="shared" si="241"/>
        <v>4.0876503184713368E-6</v>
      </c>
      <c r="CE406">
        <f t="shared" si="242"/>
        <v>0</v>
      </c>
      <c r="CH406">
        <f t="shared" si="243"/>
        <v>0</v>
      </c>
      <c r="CK406">
        <f t="shared" si="244"/>
        <v>0</v>
      </c>
      <c r="CN406">
        <f t="shared" si="245"/>
        <v>0</v>
      </c>
      <c r="CQ406">
        <f t="shared" si="246"/>
        <v>0</v>
      </c>
      <c r="CT406">
        <f t="shared" si="247"/>
        <v>0</v>
      </c>
      <c r="CX406">
        <f t="shared" si="248"/>
        <v>0</v>
      </c>
      <c r="DA406">
        <f t="shared" si="249"/>
        <v>0</v>
      </c>
      <c r="DD406">
        <f t="shared" si="250"/>
        <v>0</v>
      </c>
      <c r="DG406">
        <f t="shared" si="251"/>
        <v>0</v>
      </c>
      <c r="DJ406">
        <f t="shared" si="252"/>
        <v>0</v>
      </c>
    </row>
    <row r="407" spans="4:114" x14ac:dyDescent="0.25">
      <c r="D407">
        <f t="shared" si="253"/>
        <v>405</v>
      </c>
      <c r="E407" s="1">
        <f t="shared" si="254"/>
        <v>2.2078125000000001E-2</v>
      </c>
      <c r="F407" s="1">
        <v>0.81298800000000004</v>
      </c>
      <c r="G407">
        <f t="shared" si="222"/>
        <v>6.0931245576786977E-5</v>
      </c>
      <c r="I407" s="1">
        <v>0.24581900000000001</v>
      </c>
      <c r="J407">
        <f t="shared" si="223"/>
        <v>3.3933819444444444E-5</v>
      </c>
      <c r="M407">
        <f t="shared" si="224"/>
        <v>0</v>
      </c>
      <c r="P407">
        <f t="shared" si="225"/>
        <v>0</v>
      </c>
      <c r="S407">
        <f t="shared" si="226"/>
        <v>0</v>
      </c>
      <c r="V407">
        <f t="shared" si="227"/>
        <v>0</v>
      </c>
      <c r="Y407">
        <f t="shared" si="228"/>
        <v>0</v>
      </c>
      <c r="AB407">
        <f t="shared" si="255"/>
        <v>405</v>
      </c>
      <c r="AC407" s="1">
        <v>0.50598100000000001</v>
      </c>
      <c r="AD407">
        <f t="shared" si="229"/>
        <v>3.5051770833333341E-5</v>
      </c>
      <c r="AG407">
        <f t="shared" si="230"/>
        <v>0</v>
      </c>
      <c r="AJ407">
        <f t="shared" si="231"/>
        <v>0</v>
      </c>
      <c r="AM407">
        <f t="shared" si="232"/>
        <v>0</v>
      </c>
      <c r="AP407">
        <f t="shared" si="233"/>
        <v>0</v>
      </c>
      <c r="AS407">
        <f t="shared" si="234"/>
        <v>0</v>
      </c>
      <c r="AV407">
        <f t="shared" si="235"/>
        <v>0</v>
      </c>
      <c r="AY407">
        <f t="shared" si="256"/>
        <v>405</v>
      </c>
      <c r="BA407">
        <f t="shared" si="236"/>
        <v>0</v>
      </c>
      <c r="BD407">
        <f t="shared" si="237"/>
        <v>0</v>
      </c>
      <c r="BG407">
        <f t="shared" si="238"/>
        <v>0</v>
      </c>
      <c r="BJ407">
        <f t="shared" si="239"/>
        <v>0</v>
      </c>
      <c r="BM407">
        <f t="shared" si="240"/>
        <v>0</v>
      </c>
      <c r="BZ407">
        <f t="shared" si="257"/>
        <v>405</v>
      </c>
      <c r="CA407" s="1">
        <v>5.2734400000000001E-2</v>
      </c>
      <c r="CB407">
        <f t="shared" si="241"/>
        <v>3.8231154281670209E-6</v>
      </c>
      <c r="CE407">
        <f t="shared" si="242"/>
        <v>0</v>
      </c>
      <c r="CH407">
        <f t="shared" si="243"/>
        <v>0</v>
      </c>
      <c r="CK407">
        <f t="shared" si="244"/>
        <v>0</v>
      </c>
      <c r="CN407">
        <f t="shared" si="245"/>
        <v>0</v>
      </c>
      <c r="CQ407">
        <f t="shared" si="246"/>
        <v>0</v>
      </c>
      <c r="CT407">
        <f t="shared" si="247"/>
        <v>0</v>
      </c>
      <c r="CX407">
        <f t="shared" si="248"/>
        <v>0</v>
      </c>
      <c r="DA407">
        <f t="shared" si="249"/>
        <v>0</v>
      </c>
      <c r="DD407">
        <f t="shared" si="250"/>
        <v>0</v>
      </c>
      <c r="DG407">
        <f t="shared" si="251"/>
        <v>0</v>
      </c>
      <c r="DJ407">
        <f t="shared" si="252"/>
        <v>0</v>
      </c>
    </row>
    <row r="408" spans="4:114" x14ac:dyDescent="0.25">
      <c r="D408">
        <f t="shared" si="253"/>
        <v>406</v>
      </c>
      <c r="E408" s="1">
        <f t="shared" si="254"/>
        <v>2.2132638888888893E-2</v>
      </c>
      <c r="F408" s="1">
        <v>0.81146200000000002</v>
      </c>
      <c r="G408">
        <f t="shared" si="222"/>
        <v>6.0805328379334756E-5</v>
      </c>
      <c r="I408" s="1">
        <v>0.24282799999999999</v>
      </c>
      <c r="J408">
        <f t="shared" si="223"/>
        <v>3.3501527777777777E-5</v>
      </c>
      <c r="M408">
        <f t="shared" si="224"/>
        <v>0</v>
      </c>
      <c r="P408">
        <f t="shared" si="225"/>
        <v>0</v>
      </c>
      <c r="S408">
        <f t="shared" si="226"/>
        <v>0</v>
      </c>
      <c r="V408">
        <f t="shared" si="227"/>
        <v>0</v>
      </c>
      <c r="Y408">
        <f t="shared" si="228"/>
        <v>0</v>
      </c>
      <c r="AB408">
        <f t="shared" si="255"/>
        <v>406</v>
      </c>
      <c r="AC408" s="1">
        <v>0.50351000000000001</v>
      </c>
      <c r="AD408">
        <f t="shared" si="229"/>
        <v>3.488329861111111E-5</v>
      </c>
      <c r="AG408">
        <f t="shared" si="230"/>
        <v>0</v>
      </c>
      <c r="AJ408">
        <f t="shared" si="231"/>
        <v>0</v>
      </c>
      <c r="AM408">
        <f t="shared" si="232"/>
        <v>0</v>
      </c>
      <c r="AP408">
        <f t="shared" si="233"/>
        <v>0</v>
      </c>
      <c r="AS408">
        <f t="shared" si="234"/>
        <v>0</v>
      </c>
      <c r="AV408">
        <f t="shared" si="235"/>
        <v>0</v>
      </c>
      <c r="AY408">
        <f t="shared" si="256"/>
        <v>406</v>
      </c>
      <c r="BA408">
        <f t="shared" si="236"/>
        <v>0</v>
      </c>
      <c r="BD408">
        <f t="shared" si="237"/>
        <v>0</v>
      </c>
      <c r="BG408">
        <f t="shared" si="238"/>
        <v>0</v>
      </c>
      <c r="BJ408">
        <f t="shared" si="239"/>
        <v>0</v>
      </c>
      <c r="BM408">
        <f t="shared" si="240"/>
        <v>0</v>
      </c>
      <c r="BZ408">
        <f t="shared" si="257"/>
        <v>406</v>
      </c>
      <c r="CA408" s="1">
        <v>4.91913E-2</v>
      </c>
      <c r="CB408">
        <f t="shared" si="241"/>
        <v>3.5581229299363051E-6</v>
      </c>
      <c r="CE408">
        <f t="shared" si="242"/>
        <v>0</v>
      </c>
      <c r="CH408">
        <f t="shared" si="243"/>
        <v>0</v>
      </c>
      <c r="CK408">
        <f t="shared" si="244"/>
        <v>0</v>
      </c>
      <c r="CN408">
        <f t="shared" si="245"/>
        <v>0</v>
      </c>
      <c r="CQ408">
        <f t="shared" si="246"/>
        <v>0</v>
      </c>
      <c r="CT408">
        <f t="shared" si="247"/>
        <v>0</v>
      </c>
      <c r="CX408">
        <f t="shared" si="248"/>
        <v>0</v>
      </c>
      <c r="DA408">
        <f t="shared" si="249"/>
        <v>0</v>
      </c>
      <c r="DD408">
        <f t="shared" si="250"/>
        <v>0</v>
      </c>
      <c r="DG408">
        <f t="shared" si="251"/>
        <v>0</v>
      </c>
      <c r="DJ408">
        <f t="shared" si="252"/>
        <v>0</v>
      </c>
    </row>
    <row r="409" spans="4:114" x14ac:dyDescent="0.25">
      <c r="D409">
        <f t="shared" si="253"/>
        <v>407</v>
      </c>
      <c r="E409" s="1">
        <f t="shared" si="254"/>
        <v>2.2187152777777778E-2</v>
      </c>
      <c r="F409" s="1">
        <v>0.80963099999999999</v>
      </c>
      <c r="G409">
        <f t="shared" si="222"/>
        <v>6.0679411181882515E-5</v>
      </c>
      <c r="I409" s="1">
        <v>0.239594</v>
      </c>
      <c r="J409">
        <f t="shared" si="223"/>
        <v>3.3060763888888896E-5</v>
      </c>
      <c r="M409">
        <f t="shared" si="224"/>
        <v>0</v>
      </c>
      <c r="P409">
        <f t="shared" si="225"/>
        <v>0</v>
      </c>
      <c r="S409">
        <f t="shared" si="226"/>
        <v>0</v>
      </c>
      <c r="V409">
        <f t="shared" si="227"/>
        <v>0</v>
      </c>
      <c r="Y409">
        <f t="shared" si="228"/>
        <v>0</v>
      </c>
      <c r="AB409">
        <f t="shared" si="255"/>
        <v>407</v>
      </c>
      <c r="AC409" s="1">
        <v>0.50112900000000005</v>
      </c>
      <c r="AD409">
        <f t="shared" si="229"/>
        <v>3.4717986111111116E-5</v>
      </c>
      <c r="AG409">
        <f t="shared" si="230"/>
        <v>0</v>
      </c>
      <c r="AJ409">
        <f t="shared" si="231"/>
        <v>0</v>
      </c>
      <c r="AM409">
        <f t="shared" si="232"/>
        <v>0</v>
      </c>
      <c r="AP409">
        <f t="shared" si="233"/>
        <v>0</v>
      </c>
      <c r="AS409">
        <f t="shared" si="234"/>
        <v>0</v>
      </c>
      <c r="AV409">
        <f t="shared" si="235"/>
        <v>0</v>
      </c>
      <c r="AY409">
        <f t="shared" si="256"/>
        <v>407</v>
      </c>
      <c r="BA409">
        <f t="shared" si="236"/>
        <v>0</v>
      </c>
      <c r="BD409">
        <f t="shared" si="237"/>
        <v>0</v>
      </c>
      <c r="BG409">
        <f t="shared" si="238"/>
        <v>0</v>
      </c>
      <c r="BJ409">
        <f t="shared" si="239"/>
        <v>0</v>
      </c>
      <c r="BM409">
        <f t="shared" si="240"/>
        <v>0</v>
      </c>
      <c r="BZ409">
        <f t="shared" si="257"/>
        <v>407</v>
      </c>
      <c r="CA409" s="1">
        <v>4.5669599999999998E-2</v>
      </c>
      <c r="CB409">
        <f t="shared" si="241"/>
        <v>3.2930141542816693E-6</v>
      </c>
      <c r="CE409">
        <f t="shared" si="242"/>
        <v>0</v>
      </c>
      <c r="CH409">
        <f t="shared" si="243"/>
        <v>0</v>
      </c>
      <c r="CK409">
        <f t="shared" si="244"/>
        <v>0</v>
      </c>
      <c r="CN409">
        <f t="shared" si="245"/>
        <v>0</v>
      </c>
      <c r="CQ409">
        <f t="shared" si="246"/>
        <v>0</v>
      </c>
      <c r="CT409">
        <f t="shared" si="247"/>
        <v>0</v>
      </c>
      <c r="CX409">
        <f t="shared" si="248"/>
        <v>0</v>
      </c>
      <c r="DA409">
        <f t="shared" si="249"/>
        <v>0</v>
      </c>
      <c r="DD409">
        <f t="shared" si="250"/>
        <v>0</v>
      </c>
      <c r="DG409">
        <f t="shared" si="251"/>
        <v>0</v>
      </c>
      <c r="DJ409">
        <f t="shared" si="252"/>
        <v>0</v>
      </c>
    </row>
    <row r="410" spans="4:114" x14ac:dyDescent="0.25">
      <c r="D410">
        <f t="shared" si="253"/>
        <v>408</v>
      </c>
      <c r="E410" s="1">
        <f t="shared" si="254"/>
        <v>2.224166666666667E-2</v>
      </c>
      <c r="F410" s="1">
        <v>0.80810499999999996</v>
      </c>
      <c r="G410">
        <f t="shared" si="222"/>
        <v>6.0564971691436655E-5</v>
      </c>
      <c r="I410" s="1">
        <v>0.236481</v>
      </c>
      <c r="J410">
        <f t="shared" si="223"/>
        <v>3.262625E-5</v>
      </c>
      <c r="M410">
        <f t="shared" si="224"/>
        <v>0</v>
      </c>
      <c r="P410">
        <f t="shared" si="225"/>
        <v>0</v>
      </c>
      <c r="S410">
        <f t="shared" si="226"/>
        <v>0</v>
      </c>
      <c r="V410">
        <f t="shared" si="227"/>
        <v>0</v>
      </c>
      <c r="Y410">
        <f t="shared" si="228"/>
        <v>0</v>
      </c>
      <c r="AB410">
        <f t="shared" si="255"/>
        <v>408</v>
      </c>
      <c r="AC410" s="1">
        <v>0.498749</v>
      </c>
      <c r="AD410">
        <f t="shared" si="229"/>
        <v>3.4555868055555554E-5</v>
      </c>
      <c r="AG410">
        <f t="shared" si="230"/>
        <v>0</v>
      </c>
      <c r="AJ410">
        <f t="shared" si="231"/>
        <v>0</v>
      </c>
      <c r="AM410">
        <f t="shared" si="232"/>
        <v>0</v>
      </c>
      <c r="AP410">
        <f t="shared" si="233"/>
        <v>0</v>
      </c>
      <c r="AS410">
        <f t="shared" si="234"/>
        <v>0</v>
      </c>
      <c r="AV410">
        <f t="shared" si="235"/>
        <v>0</v>
      </c>
      <c r="AY410">
        <f t="shared" si="256"/>
        <v>408</v>
      </c>
      <c r="BA410">
        <f t="shared" si="236"/>
        <v>0</v>
      </c>
      <c r="BD410">
        <f t="shared" si="237"/>
        <v>0</v>
      </c>
      <c r="BG410">
        <f t="shared" si="238"/>
        <v>0</v>
      </c>
      <c r="BJ410">
        <f t="shared" si="239"/>
        <v>0</v>
      </c>
      <c r="BM410">
        <f t="shared" si="240"/>
        <v>0</v>
      </c>
      <c r="BZ410">
        <f t="shared" si="257"/>
        <v>408</v>
      </c>
      <c r="CA410" s="1">
        <v>4.2123399999999998E-2</v>
      </c>
      <c r="CB410">
        <f t="shared" si="241"/>
        <v>3.0272189667374375E-6</v>
      </c>
      <c r="CE410">
        <f t="shared" si="242"/>
        <v>0</v>
      </c>
      <c r="CH410">
        <f t="shared" si="243"/>
        <v>0</v>
      </c>
      <c r="CK410">
        <f t="shared" si="244"/>
        <v>0</v>
      </c>
      <c r="CN410">
        <f t="shared" si="245"/>
        <v>0</v>
      </c>
      <c r="CQ410">
        <f t="shared" si="246"/>
        <v>0</v>
      </c>
      <c r="CT410">
        <f t="shared" si="247"/>
        <v>0</v>
      </c>
      <c r="CX410">
        <f t="shared" si="248"/>
        <v>0</v>
      </c>
      <c r="DA410">
        <f t="shared" si="249"/>
        <v>0</v>
      </c>
      <c r="DD410">
        <f t="shared" si="250"/>
        <v>0</v>
      </c>
      <c r="DG410">
        <f t="shared" si="251"/>
        <v>0</v>
      </c>
      <c r="DJ410">
        <f t="shared" si="252"/>
        <v>0</v>
      </c>
    </row>
    <row r="411" spans="4:114" x14ac:dyDescent="0.25">
      <c r="D411">
        <f t="shared" si="253"/>
        <v>409</v>
      </c>
      <c r="E411" s="1">
        <f t="shared" si="254"/>
        <v>2.2296180555555555E-2</v>
      </c>
      <c r="F411" s="1">
        <v>0.80657999999999996</v>
      </c>
      <c r="G411">
        <f t="shared" si="222"/>
        <v>6.0450532200990796E-5</v>
      </c>
      <c r="I411" s="1">
        <v>0.23333699999999999</v>
      </c>
      <c r="J411">
        <f t="shared" si="223"/>
        <v>3.219180555555556E-5</v>
      </c>
      <c r="M411">
        <f t="shared" si="224"/>
        <v>0</v>
      </c>
      <c r="P411">
        <f t="shared" si="225"/>
        <v>0</v>
      </c>
      <c r="S411">
        <f t="shared" si="226"/>
        <v>0</v>
      </c>
      <c r="V411">
        <f t="shared" si="227"/>
        <v>0</v>
      </c>
      <c r="Y411">
        <f t="shared" si="228"/>
        <v>0</v>
      </c>
      <c r="AB411">
        <f t="shared" si="255"/>
        <v>409</v>
      </c>
      <c r="AC411" s="1">
        <v>0.49646000000000001</v>
      </c>
      <c r="AD411">
        <f t="shared" si="229"/>
        <v>3.4392673611111117E-5</v>
      </c>
      <c r="AG411">
        <f t="shared" si="230"/>
        <v>0</v>
      </c>
      <c r="AJ411">
        <f t="shared" si="231"/>
        <v>0</v>
      </c>
      <c r="AM411">
        <f t="shared" si="232"/>
        <v>0</v>
      </c>
      <c r="AP411">
        <f t="shared" si="233"/>
        <v>0</v>
      </c>
      <c r="AS411">
        <f t="shared" si="234"/>
        <v>0</v>
      </c>
      <c r="AV411">
        <f t="shared" si="235"/>
        <v>0</v>
      </c>
      <c r="AY411">
        <f t="shared" si="256"/>
        <v>409</v>
      </c>
      <c r="BA411">
        <f t="shared" si="236"/>
        <v>0</v>
      </c>
      <c r="BD411">
        <f t="shared" si="237"/>
        <v>0</v>
      </c>
      <c r="BG411">
        <f t="shared" si="238"/>
        <v>0</v>
      </c>
      <c r="BJ411">
        <f t="shared" si="239"/>
        <v>0</v>
      </c>
      <c r="BM411">
        <f t="shared" si="240"/>
        <v>0</v>
      </c>
      <c r="BZ411">
        <f t="shared" si="257"/>
        <v>409</v>
      </c>
      <c r="CA411" s="1">
        <v>3.8583399999999997E-2</v>
      </c>
      <c r="CB411">
        <f t="shared" si="241"/>
        <v>2.7618813871196037E-6</v>
      </c>
      <c r="CE411">
        <f t="shared" si="242"/>
        <v>0</v>
      </c>
      <c r="CH411">
        <f t="shared" si="243"/>
        <v>0</v>
      </c>
      <c r="CK411">
        <f t="shared" si="244"/>
        <v>0</v>
      </c>
      <c r="CN411">
        <f t="shared" si="245"/>
        <v>0</v>
      </c>
      <c r="CQ411">
        <f t="shared" si="246"/>
        <v>0</v>
      </c>
      <c r="CT411">
        <f t="shared" si="247"/>
        <v>0</v>
      </c>
      <c r="CX411">
        <f t="shared" si="248"/>
        <v>0</v>
      </c>
      <c r="DA411">
        <f t="shared" si="249"/>
        <v>0</v>
      </c>
      <c r="DD411">
        <f t="shared" si="250"/>
        <v>0</v>
      </c>
      <c r="DG411">
        <f t="shared" si="251"/>
        <v>0</v>
      </c>
      <c r="DJ411">
        <f t="shared" si="252"/>
        <v>0</v>
      </c>
    </row>
    <row r="412" spans="4:114" x14ac:dyDescent="0.25">
      <c r="D412">
        <f t="shared" si="253"/>
        <v>410</v>
      </c>
      <c r="E412" s="1">
        <f t="shared" si="254"/>
        <v>2.2350694444444447E-2</v>
      </c>
      <c r="F412" s="1">
        <v>0.80505400000000005</v>
      </c>
      <c r="G412">
        <f t="shared" si="222"/>
        <v>6.0324615003538574E-5</v>
      </c>
      <c r="I412" s="1">
        <v>0.23022500000000001</v>
      </c>
      <c r="J412">
        <f t="shared" si="223"/>
        <v>3.1761597222222227E-5</v>
      </c>
      <c r="M412">
        <f t="shared" si="224"/>
        <v>0</v>
      </c>
      <c r="P412">
        <f t="shared" si="225"/>
        <v>0</v>
      </c>
      <c r="S412">
        <f t="shared" si="226"/>
        <v>0</v>
      </c>
      <c r="V412">
        <f t="shared" si="227"/>
        <v>0</v>
      </c>
      <c r="Y412">
        <f t="shared" si="228"/>
        <v>0</v>
      </c>
      <c r="AB412">
        <f t="shared" si="255"/>
        <v>410</v>
      </c>
      <c r="AC412" s="1">
        <v>0.49404900000000002</v>
      </c>
      <c r="AD412">
        <f t="shared" si="229"/>
        <v>3.4229479166666659E-5</v>
      </c>
      <c r="AG412">
        <f t="shared" si="230"/>
        <v>0</v>
      </c>
      <c r="AJ412">
        <f t="shared" si="231"/>
        <v>0</v>
      </c>
      <c r="AM412">
        <f t="shared" si="232"/>
        <v>0</v>
      </c>
      <c r="AP412">
        <f t="shared" si="233"/>
        <v>0</v>
      </c>
      <c r="AS412">
        <f t="shared" si="234"/>
        <v>0</v>
      </c>
      <c r="AV412">
        <f t="shared" si="235"/>
        <v>0</v>
      </c>
      <c r="AY412">
        <f t="shared" si="256"/>
        <v>410</v>
      </c>
      <c r="BA412">
        <f t="shared" si="236"/>
        <v>0</v>
      </c>
      <c r="BD412">
        <f t="shared" si="237"/>
        <v>0</v>
      </c>
      <c r="BG412">
        <f t="shared" si="238"/>
        <v>0</v>
      </c>
      <c r="BJ412">
        <f t="shared" si="239"/>
        <v>0</v>
      </c>
      <c r="BM412">
        <f t="shared" si="240"/>
        <v>0</v>
      </c>
      <c r="BZ412">
        <f t="shared" si="257"/>
        <v>410</v>
      </c>
      <c r="CA412" s="1">
        <v>3.5049400000000001E-2</v>
      </c>
      <c r="CB412">
        <f t="shared" si="241"/>
        <v>2.4965438075017691E-6</v>
      </c>
      <c r="CE412">
        <f t="shared" si="242"/>
        <v>0</v>
      </c>
      <c r="CH412">
        <f t="shared" si="243"/>
        <v>0</v>
      </c>
      <c r="CK412">
        <f t="shared" si="244"/>
        <v>0</v>
      </c>
      <c r="CN412">
        <f t="shared" si="245"/>
        <v>0</v>
      </c>
      <c r="CQ412">
        <f t="shared" si="246"/>
        <v>0</v>
      </c>
      <c r="CT412">
        <f t="shared" si="247"/>
        <v>0</v>
      </c>
      <c r="CX412">
        <f t="shared" si="248"/>
        <v>0</v>
      </c>
      <c r="DA412">
        <f t="shared" si="249"/>
        <v>0</v>
      </c>
      <c r="DD412">
        <f t="shared" si="250"/>
        <v>0</v>
      </c>
      <c r="DG412">
        <f t="shared" si="251"/>
        <v>0</v>
      </c>
      <c r="DJ412">
        <f t="shared" si="252"/>
        <v>0</v>
      </c>
    </row>
    <row r="413" spans="4:114" x14ac:dyDescent="0.25">
      <c r="D413">
        <f t="shared" si="253"/>
        <v>411</v>
      </c>
      <c r="E413" s="1">
        <f t="shared" si="254"/>
        <v>2.2405208333333333E-2</v>
      </c>
      <c r="F413" s="1">
        <v>0.80322300000000002</v>
      </c>
      <c r="G413">
        <f t="shared" si="222"/>
        <v>6.0221578202406227E-5</v>
      </c>
      <c r="I413" s="1">
        <v>0.22714200000000001</v>
      </c>
      <c r="J413">
        <f t="shared" si="223"/>
        <v>3.1329236111111109E-5</v>
      </c>
      <c r="M413">
        <f t="shared" si="224"/>
        <v>0</v>
      </c>
      <c r="P413">
        <f t="shared" si="225"/>
        <v>0</v>
      </c>
      <c r="S413">
        <f t="shared" si="226"/>
        <v>0</v>
      </c>
      <c r="V413">
        <f t="shared" si="227"/>
        <v>0</v>
      </c>
      <c r="Y413">
        <f t="shared" si="228"/>
        <v>0</v>
      </c>
      <c r="AB413">
        <f t="shared" si="255"/>
        <v>411</v>
      </c>
      <c r="AC413" s="1">
        <v>0.49175999999999997</v>
      </c>
      <c r="AD413">
        <f t="shared" si="229"/>
        <v>3.4066284722222221E-5</v>
      </c>
      <c r="AG413">
        <f t="shared" si="230"/>
        <v>0</v>
      </c>
      <c r="AJ413">
        <f t="shared" si="231"/>
        <v>0</v>
      </c>
      <c r="AM413">
        <f t="shared" si="232"/>
        <v>0</v>
      </c>
      <c r="AP413">
        <f t="shared" si="233"/>
        <v>0</v>
      </c>
      <c r="AS413">
        <f t="shared" si="234"/>
        <v>0</v>
      </c>
      <c r="AV413">
        <f t="shared" si="235"/>
        <v>0</v>
      </c>
      <c r="AY413">
        <f t="shared" si="256"/>
        <v>411</v>
      </c>
      <c r="BA413">
        <f t="shared" si="236"/>
        <v>0</v>
      </c>
      <c r="BD413">
        <f t="shared" si="237"/>
        <v>0</v>
      </c>
      <c r="BG413">
        <f t="shared" si="238"/>
        <v>0</v>
      </c>
      <c r="BJ413">
        <f t="shared" si="239"/>
        <v>0</v>
      </c>
      <c r="BM413">
        <f t="shared" si="240"/>
        <v>0</v>
      </c>
      <c r="BZ413">
        <f t="shared" si="257"/>
        <v>411</v>
      </c>
      <c r="CA413" s="1">
        <v>3.15094E-2</v>
      </c>
      <c r="CB413">
        <f t="shared" si="241"/>
        <v>2.2308648973814576E-6</v>
      </c>
      <c r="CE413">
        <f t="shared" si="242"/>
        <v>0</v>
      </c>
      <c r="CH413">
        <f t="shared" si="243"/>
        <v>0</v>
      </c>
      <c r="CK413">
        <f t="shared" si="244"/>
        <v>0</v>
      </c>
      <c r="CN413">
        <f t="shared" si="245"/>
        <v>0</v>
      </c>
      <c r="CQ413">
        <f t="shared" si="246"/>
        <v>0</v>
      </c>
      <c r="CT413">
        <f t="shared" si="247"/>
        <v>0</v>
      </c>
      <c r="CX413">
        <f t="shared" si="248"/>
        <v>0</v>
      </c>
      <c r="DA413">
        <f t="shared" si="249"/>
        <v>0</v>
      </c>
      <c r="DD413">
        <f t="shared" si="250"/>
        <v>0</v>
      </c>
      <c r="DG413">
        <f t="shared" si="251"/>
        <v>0</v>
      </c>
      <c r="DJ413">
        <f t="shared" si="252"/>
        <v>0</v>
      </c>
    </row>
    <row r="414" spans="4:114" x14ac:dyDescent="0.25">
      <c r="D414">
        <f t="shared" si="253"/>
        <v>412</v>
      </c>
      <c r="E414" s="1">
        <f t="shared" si="254"/>
        <v>2.2459722222222225E-2</v>
      </c>
      <c r="F414" s="1">
        <v>0.80230699999999999</v>
      </c>
      <c r="G414">
        <f t="shared" si="222"/>
        <v>6.0107101203113936E-5</v>
      </c>
      <c r="I414" s="1">
        <v>0.223999</v>
      </c>
      <c r="J414">
        <f t="shared" si="223"/>
        <v>3.0896944444444441E-5</v>
      </c>
      <c r="M414">
        <f t="shared" si="224"/>
        <v>0</v>
      </c>
      <c r="P414">
        <f t="shared" si="225"/>
        <v>0</v>
      </c>
      <c r="S414">
        <f t="shared" si="226"/>
        <v>0</v>
      </c>
      <c r="V414">
        <f t="shared" si="227"/>
        <v>0</v>
      </c>
      <c r="Y414">
        <f t="shared" si="228"/>
        <v>0</v>
      </c>
      <c r="AB414">
        <f t="shared" si="255"/>
        <v>412</v>
      </c>
      <c r="AC414" s="1">
        <v>0.48934899999999998</v>
      </c>
      <c r="AD414">
        <f t="shared" si="229"/>
        <v>3.3896736111111114E-5</v>
      </c>
      <c r="AG414">
        <f t="shared" si="230"/>
        <v>0</v>
      </c>
      <c r="AJ414">
        <f t="shared" si="231"/>
        <v>0</v>
      </c>
      <c r="AM414">
        <f t="shared" si="232"/>
        <v>0</v>
      </c>
      <c r="AP414">
        <f t="shared" si="233"/>
        <v>0</v>
      </c>
      <c r="AS414">
        <f t="shared" si="234"/>
        <v>0</v>
      </c>
      <c r="AV414">
        <f t="shared" si="235"/>
        <v>0</v>
      </c>
      <c r="AY414">
        <f t="shared" si="256"/>
        <v>412</v>
      </c>
      <c r="BA414">
        <f t="shared" si="236"/>
        <v>0</v>
      </c>
      <c r="BD414">
        <f t="shared" si="237"/>
        <v>0</v>
      </c>
      <c r="BG414">
        <f t="shared" si="238"/>
        <v>0</v>
      </c>
      <c r="BJ414">
        <f t="shared" si="239"/>
        <v>0</v>
      </c>
      <c r="BM414">
        <f t="shared" si="240"/>
        <v>0</v>
      </c>
      <c r="BZ414">
        <f t="shared" si="257"/>
        <v>412</v>
      </c>
      <c r="CA414" s="1">
        <v>2.7966299999999999E-2</v>
      </c>
      <c r="CB414">
        <f t="shared" si="241"/>
        <v>1.9651859872611461E-6</v>
      </c>
      <c r="CE414">
        <f t="shared" si="242"/>
        <v>0</v>
      </c>
      <c r="CH414">
        <f t="shared" si="243"/>
        <v>0</v>
      </c>
      <c r="CK414">
        <f t="shared" si="244"/>
        <v>0</v>
      </c>
      <c r="CN414">
        <f t="shared" si="245"/>
        <v>0</v>
      </c>
      <c r="CQ414">
        <f t="shared" si="246"/>
        <v>0</v>
      </c>
      <c r="CT414">
        <f t="shared" si="247"/>
        <v>0</v>
      </c>
      <c r="CX414">
        <f t="shared" si="248"/>
        <v>0</v>
      </c>
      <c r="DA414">
        <f t="shared" si="249"/>
        <v>0</v>
      </c>
      <c r="DD414">
        <f t="shared" si="250"/>
        <v>0</v>
      </c>
      <c r="DG414">
        <f t="shared" si="251"/>
        <v>0</v>
      </c>
      <c r="DJ414">
        <f t="shared" si="252"/>
        <v>0</v>
      </c>
    </row>
    <row r="415" spans="4:114" x14ac:dyDescent="0.25">
      <c r="D415">
        <f t="shared" si="253"/>
        <v>413</v>
      </c>
      <c r="E415" s="1">
        <f t="shared" si="254"/>
        <v>2.2514236111111113E-2</v>
      </c>
      <c r="F415" s="1">
        <v>0.80017099999999997</v>
      </c>
      <c r="G415">
        <f t="shared" si="222"/>
        <v>5.9981184005661708E-5</v>
      </c>
      <c r="I415" s="1">
        <v>0.220917</v>
      </c>
      <c r="J415">
        <f t="shared" si="223"/>
        <v>3.0470972222222228E-5</v>
      </c>
      <c r="M415">
        <f t="shared" si="224"/>
        <v>0</v>
      </c>
      <c r="P415">
        <f t="shared" si="225"/>
        <v>0</v>
      </c>
      <c r="S415">
        <f t="shared" si="226"/>
        <v>0</v>
      </c>
      <c r="V415">
        <f t="shared" si="227"/>
        <v>0</v>
      </c>
      <c r="Y415">
        <f t="shared" si="228"/>
        <v>0</v>
      </c>
      <c r="AB415">
        <f t="shared" si="255"/>
        <v>413</v>
      </c>
      <c r="AC415" s="1">
        <v>0.486877</v>
      </c>
      <c r="AD415">
        <f t="shared" si="229"/>
        <v>3.3732499999999996E-5</v>
      </c>
      <c r="AG415">
        <f t="shared" si="230"/>
        <v>0</v>
      </c>
      <c r="AJ415">
        <f t="shared" si="231"/>
        <v>0</v>
      </c>
      <c r="AM415">
        <f t="shared" si="232"/>
        <v>0</v>
      </c>
      <c r="AP415">
        <f t="shared" si="233"/>
        <v>0</v>
      </c>
      <c r="AS415">
        <f t="shared" si="234"/>
        <v>0</v>
      </c>
      <c r="AV415">
        <f t="shared" si="235"/>
        <v>0</v>
      </c>
      <c r="AY415">
        <f t="shared" si="256"/>
        <v>413</v>
      </c>
      <c r="BA415">
        <f t="shared" si="236"/>
        <v>0</v>
      </c>
      <c r="BD415">
        <f t="shared" si="237"/>
        <v>0</v>
      </c>
      <c r="BG415">
        <f t="shared" si="238"/>
        <v>0</v>
      </c>
      <c r="BJ415">
        <f t="shared" si="239"/>
        <v>0</v>
      </c>
      <c r="BM415">
        <f t="shared" si="240"/>
        <v>0</v>
      </c>
      <c r="BZ415">
        <f t="shared" si="257"/>
        <v>413</v>
      </c>
      <c r="CA415" s="1">
        <v>2.4426300000000001E-2</v>
      </c>
      <c r="CB415">
        <f t="shared" si="241"/>
        <v>1.70042229299363E-6</v>
      </c>
      <c r="CE415">
        <f t="shared" si="242"/>
        <v>0</v>
      </c>
      <c r="CH415">
        <f t="shared" si="243"/>
        <v>0</v>
      </c>
      <c r="CK415">
        <f t="shared" si="244"/>
        <v>0</v>
      </c>
      <c r="CN415">
        <f t="shared" si="245"/>
        <v>0</v>
      </c>
      <c r="CQ415">
        <f t="shared" si="246"/>
        <v>0</v>
      </c>
      <c r="CT415">
        <f t="shared" si="247"/>
        <v>0</v>
      </c>
      <c r="CX415">
        <f t="shared" si="248"/>
        <v>0</v>
      </c>
      <c r="DA415">
        <f t="shared" si="249"/>
        <v>0</v>
      </c>
      <c r="DD415">
        <f t="shared" si="250"/>
        <v>0</v>
      </c>
      <c r="DG415">
        <f t="shared" si="251"/>
        <v>0</v>
      </c>
      <c r="DJ415">
        <f t="shared" si="252"/>
        <v>0</v>
      </c>
    </row>
    <row r="416" spans="4:114" x14ac:dyDescent="0.25">
      <c r="D416">
        <f t="shared" si="253"/>
        <v>414</v>
      </c>
      <c r="E416" s="1">
        <f t="shared" si="254"/>
        <v>2.2568750000000002E-2</v>
      </c>
      <c r="F416" s="1">
        <v>0.79895000000000005</v>
      </c>
      <c r="G416">
        <f t="shared" si="222"/>
        <v>5.988958740268931E-5</v>
      </c>
      <c r="I416" s="1">
        <v>0.217865</v>
      </c>
      <c r="J416">
        <f t="shared" si="223"/>
        <v>3.0042847222222223E-5</v>
      </c>
      <c r="M416">
        <f t="shared" si="224"/>
        <v>0</v>
      </c>
      <c r="P416">
        <f t="shared" si="225"/>
        <v>0</v>
      </c>
      <c r="S416">
        <f t="shared" si="226"/>
        <v>0</v>
      </c>
      <c r="V416">
        <f t="shared" si="227"/>
        <v>0</v>
      </c>
      <c r="Y416">
        <f t="shared" si="228"/>
        <v>0</v>
      </c>
      <c r="AB416">
        <f t="shared" si="255"/>
        <v>414</v>
      </c>
      <c r="AC416" s="1">
        <v>0.48461900000000002</v>
      </c>
      <c r="AD416">
        <f t="shared" si="229"/>
        <v>3.3572500000000004E-5</v>
      </c>
      <c r="AG416">
        <f t="shared" si="230"/>
        <v>0</v>
      </c>
      <c r="AJ416">
        <f t="shared" si="231"/>
        <v>0</v>
      </c>
      <c r="AM416">
        <f t="shared" si="232"/>
        <v>0</v>
      </c>
      <c r="AP416">
        <f t="shared" si="233"/>
        <v>0</v>
      </c>
      <c r="AS416">
        <f t="shared" si="234"/>
        <v>0</v>
      </c>
      <c r="AV416">
        <f t="shared" si="235"/>
        <v>0</v>
      </c>
      <c r="AY416">
        <f t="shared" si="256"/>
        <v>414</v>
      </c>
      <c r="BA416">
        <f t="shared" si="236"/>
        <v>0</v>
      </c>
      <c r="BD416">
        <f t="shared" si="237"/>
        <v>0</v>
      </c>
      <c r="BG416">
        <f t="shared" si="238"/>
        <v>0</v>
      </c>
      <c r="BJ416">
        <f t="shared" si="239"/>
        <v>0</v>
      </c>
      <c r="BM416">
        <f t="shared" si="240"/>
        <v>0</v>
      </c>
      <c r="BZ416">
        <f t="shared" si="257"/>
        <v>414</v>
      </c>
      <c r="CA416" s="1">
        <v>2.0907599999999998E-2</v>
      </c>
      <c r="CB416">
        <f t="shared" si="241"/>
        <v>1.4363450106157107E-6</v>
      </c>
      <c r="CE416">
        <f t="shared" si="242"/>
        <v>0</v>
      </c>
      <c r="CH416">
        <f t="shared" si="243"/>
        <v>0</v>
      </c>
      <c r="CK416">
        <f t="shared" si="244"/>
        <v>0</v>
      </c>
      <c r="CN416">
        <f t="shared" si="245"/>
        <v>0</v>
      </c>
      <c r="CQ416">
        <f t="shared" si="246"/>
        <v>0</v>
      </c>
      <c r="CT416">
        <f t="shared" si="247"/>
        <v>0</v>
      </c>
      <c r="CX416">
        <f t="shared" si="248"/>
        <v>0</v>
      </c>
      <c r="DA416">
        <f t="shared" si="249"/>
        <v>0</v>
      </c>
      <c r="DD416">
        <f t="shared" si="250"/>
        <v>0</v>
      </c>
      <c r="DG416">
        <f t="shared" si="251"/>
        <v>0</v>
      </c>
      <c r="DJ416">
        <f t="shared" si="252"/>
        <v>0</v>
      </c>
    </row>
    <row r="417" spans="4:114" x14ac:dyDescent="0.25">
      <c r="D417">
        <f t="shared" si="253"/>
        <v>415</v>
      </c>
      <c r="E417" s="1">
        <f t="shared" si="254"/>
        <v>2.2623263888888891E-2</v>
      </c>
      <c r="F417" s="1">
        <v>0.79772900000000002</v>
      </c>
      <c r="G417">
        <f t="shared" si="222"/>
        <v>5.9775110403397026E-5</v>
      </c>
      <c r="I417" s="1">
        <v>0.214752</v>
      </c>
      <c r="J417">
        <f t="shared" si="223"/>
        <v>2.9610486111111108E-5</v>
      </c>
      <c r="M417">
        <f t="shared" si="224"/>
        <v>0</v>
      </c>
      <c r="P417">
        <f t="shared" si="225"/>
        <v>0</v>
      </c>
      <c r="S417">
        <f t="shared" si="226"/>
        <v>0</v>
      </c>
      <c r="V417">
        <f t="shared" si="227"/>
        <v>0</v>
      </c>
      <c r="Y417">
        <f t="shared" si="228"/>
        <v>0</v>
      </c>
      <c r="AB417">
        <f t="shared" si="255"/>
        <v>415</v>
      </c>
      <c r="AC417" s="1">
        <v>0.482269</v>
      </c>
      <c r="AD417">
        <f t="shared" si="229"/>
        <v>3.3408263888888893E-5</v>
      </c>
      <c r="AG417">
        <f t="shared" si="230"/>
        <v>0</v>
      </c>
      <c r="AJ417">
        <f t="shared" si="231"/>
        <v>0</v>
      </c>
      <c r="AM417">
        <f t="shared" si="232"/>
        <v>0</v>
      </c>
      <c r="AP417">
        <f t="shared" si="233"/>
        <v>0</v>
      </c>
      <c r="AS417">
        <f t="shared" si="234"/>
        <v>0</v>
      </c>
      <c r="AV417">
        <f t="shared" si="235"/>
        <v>0</v>
      </c>
      <c r="AY417">
        <f t="shared" si="256"/>
        <v>415</v>
      </c>
      <c r="BA417">
        <f t="shared" si="236"/>
        <v>0</v>
      </c>
      <c r="BD417">
        <f t="shared" si="237"/>
        <v>0</v>
      </c>
      <c r="BG417">
        <f t="shared" si="238"/>
        <v>0</v>
      </c>
      <c r="BJ417">
        <f t="shared" si="239"/>
        <v>0</v>
      </c>
      <c r="BM417">
        <f t="shared" si="240"/>
        <v>0</v>
      </c>
      <c r="BZ417">
        <f t="shared" si="257"/>
        <v>415</v>
      </c>
      <c r="CA417" s="1">
        <v>1.7385899999999999E-2</v>
      </c>
      <c r="CB417">
        <f t="shared" si="241"/>
        <v>1.1721514508138712E-6</v>
      </c>
      <c r="CE417">
        <f t="shared" si="242"/>
        <v>0</v>
      </c>
      <c r="CH417">
        <f t="shared" si="243"/>
        <v>0</v>
      </c>
      <c r="CK417">
        <f t="shared" si="244"/>
        <v>0</v>
      </c>
      <c r="CN417">
        <f t="shared" si="245"/>
        <v>0</v>
      </c>
      <c r="CQ417">
        <f t="shared" si="246"/>
        <v>0</v>
      </c>
      <c r="CT417">
        <f t="shared" si="247"/>
        <v>0</v>
      </c>
      <c r="CX417">
        <f t="shared" si="248"/>
        <v>0</v>
      </c>
      <c r="DA417">
        <f t="shared" si="249"/>
        <v>0</v>
      </c>
      <c r="DD417">
        <f t="shared" si="250"/>
        <v>0</v>
      </c>
      <c r="DG417">
        <f t="shared" si="251"/>
        <v>0</v>
      </c>
      <c r="DJ417">
        <f t="shared" si="252"/>
        <v>0</v>
      </c>
    </row>
    <row r="418" spans="4:114" x14ac:dyDescent="0.25">
      <c r="D418">
        <f t="shared" si="253"/>
        <v>416</v>
      </c>
      <c r="E418" s="1">
        <f t="shared" si="254"/>
        <v>2.2677777777777779E-2</v>
      </c>
      <c r="F418" s="1">
        <v>0.79589799999999999</v>
      </c>
      <c r="G418">
        <f t="shared" si="222"/>
        <v>5.967211111111111E-5</v>
      </c>
      <c r="I418" s="1">
        <v>0.21163899999999999</v>
      </c>
      <c r="J418">
        <f t="shared" si="223"/>
        <v>2.9186666666666666E-5</v>
      </c>
      <c r="M418">
        <f t="shared" si="224"/>
        <v>0</v>
      </c>
      <c r="P418">
        <f t="shared" si="225"/>
        <v>0</v>
      </c>
      <c r="S418">
        <f t="shared" si="226"/>
        <v>0</v>
      </c>
      <c r="V418">
        <f t="shared" si="227"/>
        <v>0</v>
      </c>
      <c r="Y418">
        <f t="shared" si="228"/>
        <v>0</v>
      </c>
      <c r="AB418">
        <f t="shared" si="255"/>
        <v>416</v>
      </c>
      <c r="AC418" s="1">
        <v>0.47988900000000001</v>
      </c>
      <c r="AD418">
        <f t="shared" si="229"/>
        <v>3.3244027777777774E-5</v>
      </c>
      <c r="AG418">
        <f t="shared" si="230"/>
        <v>0</v>
      </c>
      <c r="AJ418">
        <f t="shared" si="231"/>
        <v>0</v>
      </c>
      <c r="AM418">
        <f t="shared" si="232"/>
        <v>0</v>
      </c>
      <c r="AP418">
        <f t="shared" si="233"/>
        <v>0</v>
      </c>
      <c r="AS418">
        <f t="shared" si="234"/>
        <v>0</v>
      </c>
      <c r="AV418">
        <f t="shared" si="235"/>
        <v>0</v>
      </c>
      <c r="AY418">
        <f t="shared" si="256"/>
        <v>416</v>
      </c>
      <c r="BA418">
        <f t="shared" si="236"/>
        <v>0</v>
      </c>
      <c r="BD418">
        <f t="shared" si="237"/>
        <v>0</v>
      </c>
      <c r="BG418">
        <f t="shared" si="238"/>
        <v>0</v>
      </c>
      <c r="BJ418">
        <f t="shared" si="239"/>
        <v>0</v>
      </c>
      <c r="BM418">
        <f t="shared" si="240"/>
        <v>0</v>
      </c>
      <c r="BZ418">
        <f t="shared" si="257"/>
        <v>416</v>
      </c>
      <c r="CA418" s="1">
        <v>1.3864100000000001E-2</v>
      </c>
      <c r="CB418">
        <f t="shared" si="241"/>
        <v>9.0761656050955399E-7</v>
      </c>
      <c r="CE418">
        <f t="shared" si="242"/>
        <v>0</v>
      </c>
      <c r="CH418">
        <f t="shared" si="243"/>
        <v>0</v>
      </c>
      <c r="CK418">
        <f t="shared" si="244"/>
        <v>0</v>
      </c>
      <c r="CN418">
        <f t="shared" si="245"/>
        <v>0</v>
      </c>
      <c r="CQ418">
        <f t="shared" si="246"/>
        <v>0</v>
      </c>
      <c r="CT418">
        <f t="shared" si="247"/>
        <v>0</v>
      </c>
      <c r="CX418">
        <f t="shared" si="248"/>
        <v>0</v>
      </c>
      <c r="DA418">
        <f t="shared" si="249"/>
        <v>0</v>
      </c>
      <c r="DD418">
        <f t="shared" si="250"/>
        <v>0</v>
      </c>
      <c r="DG418">
        <f t="shared" si="251"/>
        <v>0</v>
      </c>
      <c r="DJ418">
        <f t="shared" si="252"/>
        <v>0</v>
      </c>
    </row>
    <row r="419" spans="4:114" x14ac:dyDescent="0.25">
      <c r="D419">
        <f t="shared" si="253"/>
        <v>417</v>
      </c>
      <c r="E419" s="1">
        <f t="shared" si="254"/>
        <v>2.2732291666666668E-2</v>
      </c>
      <c r="F419" s="1">
        <v>0.794983</v>
      </c>
      <c r="G419">
        <f t="shared" si="222"/>
        <v>5.9557671620665237E-5</v>
      </c>
      <c r="I419" s="1">
        <v>0.208649</v>
      </c>
      <c r="J419">
        <f t="shared" si="223"/>
        <v>2.8767083333333334E-5</v>
      </c>
      <c r="M419">
        <f t="shared" si="224"/>
        <v>0</v>
      </c>
      <c r="P419">
        <f t="shared" si="225"/>
        <v>0</v>
      </c>
      <c r="S419">
        <f t="shared" si="226"/>
        <v>0</v>
      </c>
      <c r="V419">
        <f t="shared" si="227"/>
        <v>0</v>
      </c>
      <c r="Y419">
        <f t="shared" si="228"/>
        <v>0</v>
      </c>
      <c r="AB419">
        <f t="shared" si="255"/>
        <v>417</v>
      </c>
      <c r="AC419" s="1">
        <v>0.47753899999999999</v>
      </c>
      <c r="AD419">
        <f t="shared" si="229"/>
        <v>3.307979166666667E-5</v>
      </c>
      <c r="AG419">
        <f t="shared" si="230"/>
        <v>0</v>
      </c>
      <c r="AJ419">
        <f t="shared" si="231"/>
        <v>0</v>
      </c>
      <c r="AM419">
        <f t="shared" si="232"/>
        <v>0</v>
      </c>
      <c r="AP419">
        <f t="shared" si="233"/>
        <v>0</v>
      </c>
      <c r="AS419">
        <f t="shared" si="234"/>
        <v>0</v>
      </c>
      <c r="AV419">
        <f t="shared" si="235"/>
        <v>0</v>
      </c>
      <c r="AY419">
        <f t="shared" si="256"/>
        <v>417</v>
      </c>
      <c r="BA419">
        <f t="shared" si="236"/>
        <v>0</v>
      </c>
      <c r="BD419">
        <f t="shared" si="237"/>
        <v>0</v>
      </c>
      <c r="BG419">
        <f t="shared" si="238"/>
        <v>0</v>
      </c>
      <c r="BJ419">
        <f t="shared" si="239"/>
        <v>0</v>
      </c>
      <c r="BM419">
        <f t="shared" si="240"/>
        <v>0</v>
      </c>
      <c r="BZ419">
        <f t="shared" si="257"/>
        <v>417</v>
      </c>
      <c r="CA419" s="1">
        <v>1.03333E-2</v>
      </c>
      <c r="CB419">
        <f t="shared" si="241"/>
        <v>6.4445599433828735E-7</v>
      </c>
      <c r="CE419">
        <f t="shared" si="242"/>
        <v>0</v>
      </c>
      <c r="CH419">
        <f t="shared" si="243"/>
        <v>0</v>
      </c>
      <c r="CK419">
        <f t="shared" si="244"/>
        <v>0</v>
      </c>
      <c r="CN419">
        <f t="shared" si="245"/>
        <v>0</v>
      </c>
      <c r="CQ419">
        <f t="shared" si="246"/>
        <v>0</v>
      </c>
      <c r="CT419">
        <f t="shared" si="247"/>
        <v>0</v>
      </c>
      <c r="CX419">
        <f t="shared" si="248"/>
        <v>0</v>
      </c>
      <c r="DA419">
        <f t="shared" si="249"/>
        <v>0</v>
      </c>
      <c r="DD419">
        <f t="shared" si="250"/>
        <v>0</v>
      </c>
      <c r="DG419">
        <f t="shared" si="251"/>
        <v>0</v>
      </c>
      <c r="DJ419">
        <f t="shared" si="252"/>
        <v>0</v>
      </c>
    </row>
    <row r="420" spans="4:114" x14ac:dyDescent="0.25">
      <c r="D420">
        <f t="shared" si="253"/>
        <v>418</v>
      </c>
      <c r="E420" s="1">
        <f t="shared" si="254"/>
        <v>2.2786805555555557E-2</v>
      </c>
      <c r="F420" s="1">
        <v>0.79284699999999997</v>
      </c>
      <c r="G420">
        <f t="shared" si="222"/>
        <v>5.9431754423213016E-5</v>
      </c>
      <c r="I420" s="1">
        <v>0.205597</v>
      </c>
      <c r="J420">
        <f t="shared" si="223"/>
        <v>2.8343194444444446E-5</v>
      </c>
      <c r="M420">
        <f t="shared" si="224"/>
        <v>0</v>
      </c>
      <c r="P420">
        <f t="shared" si="225"/>
        <v>0</v>
      </c>
      <c r="S420">
        <f t="shared" si="226"/>
        <v>0</v>
      </c>
      <c r="V420">
        <f t="shared" si="227"/>
        <v>0</v>
      </c>
      <c r="Y420">
        <f t="shared" si="228"/>
        <v>0</v>
      </c>
      <c r="AB420">
        <f t="shared" si="255"/>
        <v>418</v>
      </c>
      <c r="AC420" s="1">
        <v>0.475159</v>
      </c>
      <c r="AD420">
        <f t="shared" si="229"/>
        <v>3.2917673611111115E-5</v>
      </c>
      <c r="AG420">
        <f t="shared" si="230"/>
        <v>0</v>
      </c>
      <c r="AJ420">
        <f t="shared" si="231"/>
        <v>0</v>
      </c>
      <c r="AM420">
        <f t="shared" si="232"/>
        <v>0</v>
      </c>
      <c r="AP420">
        <f t="shared" si="233"/>
        <v>0</v>
      </c>
      <c r="AS420">
        <f t="shared" si="234"/>
        <v>0</v>
      </c>
      <c r="AV420">
        <f t="shared" si="235"/>
        <v>0</v>
      </c>
      <c r="AY420">
        <f t="shared" si="256"/>
        <v>418</v>
      </c>
      <c r="BA420">
        <f t="shared" si="236"/>
        <v>0</v>
      </c>
      <c r="BD420">
        <f t="shared" si="237"/>
        <v>0</v>
      </c>
      <c r="BG420">
        <f t="shared" si="238"/>
        <v>0</v>
      </c>
      <c r="BJ420">
        <f t="shared" si="239"/>
        <v>0</v>
      </c>
      <c r="BM420">
        <f t="shared" si="240"/>
        <v>0</v>
      </c>
      <c r="BZ420">
        <f t="shared" si="257"/>
        <v>418</v>
      </c>
      <c r="CA420" s="1">
        <v>6.84814E-3</v>
      </c>
      <c r="CB420">
        <f t="shared" si="241"/>
        <v>3.823227954706298E-7</v>
      </c>
      <c r="CE420">
        <f t="shared" si="242"/>
        <v>0</v>
      </c>
      <c r="CH420">
        <f t="shared" si="243"/>
        <v>0</v>
      </c>
      <c r="CK420">
        <f t="shared" si="244"/>
        <v>0</v>
      </c>
      <c r="CN420">
        <f t="shared" si="245"/>
        <v>0</v>
      </c>
      <c r="CQ420">
        <f t="shared" si="246"/>
        <v>0</v>
      </c>
      <c r="CT420">
        <f t="shared" si="247"/>
        <v>0</v>
      </c>
      <c r="CX420">
        <f t="shared" si="248"/>
        <v>0</v>
      </c>
      <c r="DA420">
        <f t="shared" si="249"/>
        <v>0</v>
      </c>
      <c r="DD420">
        <f t="shared" si="250"/>
        <v>0</v>
      </c>
      <c r="DG420">
        <f t="shared" si="251"/>
        <v>0</v>
      </c>
      <c r="DJ420">
        <f t="shared" si="252"/>
        <v>0</v>
      </c>
    </row>
    <row r="421" spans="4:114" x14ac:dyDescent="0.25">
      <c r="D421">
        <f t="shared" si="253"/>
        <v>419</v>
      </c>
      <c r="E421" s="1">
        <f t="shared" si="254"/>
        <v>2.2841319444444445E-2</v>
      </c>
      <c r="F421" s="1">
        <v>0.79162600000000005</v>
      </c>
      <c r="G421">
        <f t="shared" si="222"/>
        <v>5.9317277423920738E-5</v>
      </c>
      <c r="I421" s="1">
        <v>0.202545</v>
      </c>
      <c r="J421">
        <f t="shared" si="223"/>
        <v>2.7921458333333335E-5</v>
      </c>
      <c r="M421">
        <f t="shared" si="224"/>
        <v>0</v>
      </c>
      <c r="P421">
        <f t="shared" si="225"/>
        <v>0</v>
      </c>
      <c r="S421">
        <f t="shared" si="226"/>
        <v>0</v>
      </c>
      <c r="V421">
        <f t="shared" si="227"/>
        <v>0</v>
      </c>
      <c r="Y421">
        <f t="shared" si="228"/>
        <v>0</v>
      </c>
      <c r="AB421">
        <f t="shared" si="255"/>
        <v>419</v>
      </c>
      <c r="AC421" s="1">
        <v>0.47287000000000001</v>
      </c>
      <c r="AD421">
        <f t="shared" si="229"/>
        <v>3.275659722222222E-5</v>
      </c>
      <c r="AG421">
        <f t="shared" si="230"/>
        <v>0</v>
      </c>
      <c r="AJ421">
        <f t="shared" si="231"/>
        <v>0</v>
      </c>
      <c r="AM421">
        <f t="shared" si="232"/>
        <v>0</v>
      </c>
      <c r="AP421">
        <f t="shared" si="233"/>
        <v>0</v>
      </c>
      <c r="AS421">
        <f t="shared" si="234"/>
        <v>0</v>
      </c>
      <c r="AV421">
        <f t="shared" si="235"/>
        <v>0</v>
      </c>
      <c r="AY421">
        <f t="shared" si="256"/>
        <v>419</v>
      </c>
      <c r="BA421">
        <f t="shared" si="236"/>
        <v>0</v>
      </c>
      <c r="BD421">
        <f t="shared" si="237"/>
        <v>0</v>
      </c>
      <c r="BG421">
        <f t="shared" si="238"/>
        <v>0</v>
      </c>
      <c r="BJ421">
        <f t="shared" si="239"/>
        <v>0</v>
      </c>
      <c r="BM421">
        <f t="shared" si="240"/>
        <v>0</v>
      </c>
      <c r="BZ421">
        <f t="shared" si="257"/>
        <v>419</v>
      </c>
      <c r="CA421" s="1">
        <v>3.3447300000000002E-3</v>
      </c>
      <c r="CB421">
        <f t="shared" si="241"/>
        <v>1.1778760509554139E-7</v>
      </c>
      <c r="CE421">
        <f t="shared" si="242"/>
        <v>0</v>
      </c>
      <c r="CH421">
        <f t="shared" si="243"/>
        <v>0</v>
      </c>
      <c r="CK421">
        <f t="shared" si="244"/>
        <v>0</v>
      </c>
      <c r="CN421">
        <f t="shared" si="245"/>
        <v>0</v>
      </c>
      <c r="CQ421">
        <f t="shared" si="246"/>
        <v>0</v>
      </c>
      <c r="CT421">
        <f t="shared" si="247"/>
        <v>0</v>
      </c>
      <c r="CX421">
        <f t="shared" si="248"/>
        <v>0</v>
      </c>
      <c r="DA421">
        <f t="shared" si="249"/>
        <v>0</v>
      </c>
      <c r="DD421">
        <f t="shared" si="250"/>
        <v>0</v>
      </c>
      <c r="DG421">
        <f t="shared" si="251"/>
        <v>0</v>
      </c>
      <c r="DJ421">
        <f t="shared" si="252"/>
        <v>0</v>
      </c>
    </row>
    <row r="422" spans="4:114" x14ac:dyDescent="0.25">
      <c r="D422">
        <f t="shared" si="253"/>
        <v>420</v>
      </c>
      <c r="E422" s="1">
        <f t="shared" si="254"/>
        <v>2.2895833333333334E-2</v>
      </c>
      <c r="F422" s="1">
        <v>0.78979500000000002</v>
      </c>
      <c r="G422">
        <f t="shared" si="222"/>
        <v>5.917992002830856E-5</v>
      </c>
      <c r="I422" s="1">
        <v>0.19952400000000001</v>
      </c>
      <c r="J422">
        <f t="shared" si="223"/>
        <v>2.750611111111111E-5</v>
      </c>
      <c r="M422">
        <f t="shared" si="224"/>
        <v>0</v>
      </c>
      <c r="P422">
        <f t="shared" si="225"/>
        <v>0</v>
      </c>
      <c r="S422">
        <f t="shared" si="226"/>
        <v>0</v>
      </c>
      <c r="V422">
        <f t="shared" si="227"/>
        <v>0</v>
      </c>
      <c r="Y422">
        <f t="shared" si="228"/>
        <v>0</v>
      </c>
      <c r="AB422">
        <f t="shared" si="255"/>
        <v>420</v>
      </c>
      <c r="AC422" s="1">
        <v>0.47051999999999999</v>
      </c>
      <c r="AD422">
        <f t="shared" si="229"/>
        <v>3.2593402777777783E-5</v>
      </c>
      <c r="AG422">
        <f t="shared" si="230"/>
        <v>0</v>
      </c>
      <c r="AJ422">
        <f t="shared" si="231"/>
        <v>0</v>
      </c>
      <c r="AM422">
        <f t="shared" si="232"/>
        <v>0</v>
      </c>
      <c r="AP422">
        <f t="shared" si="233"/>
        <v>0</v>
      </c>
      <c r="AS422">
        <f t="shared" si="234"/>
        <v>0</v>
      </c>
      <c r="AV422">
        <f t="shared" si="235"/>
        <v>0</v>
      </c>
      <c r="AY422">
        <f t="shared" si="256"/>
        <v>420</v>
      </c>
      <c r="BA422">
        <f t="shared" si="236"/>
        <v>0</v>
      </c>
      <c r="BD422">
        <f t="shared" si="237"/>
        <v>0</v>
      </c>
      <c r="BG422">
        <f t="shared" si="238"/>
        <v>0</v>
      </c>
      <c r="BJ422">
        <f t="shared" si="239"/>
        <v>0</v>
      </c>
      <c r="BM422">
        <f t="shared" si="240"/>
        <v>0</v>
      </c>
      <c r="BZ422">
        <f t="shared" si="257"/>
        <v>420</v>
      </c>
      <c r="CA422" s="1">
        <v>-2.0446799999999999E-4</v>
      </c>
      <c r="CB422">
        <f t="shared" si="241"/>
        <v>-7.6693588110403392E-9</v>
      </c>
      <c r="CE422">
        <f t="shared" si="242"/>
        <v>0</v>
      </c>
      <c r="CH422">
        <f t="shared" si="243"/>
        <v>0</v>
      </c>
      <c r="CK422">
        <f t="shared" si="244"/>
        <v>0</v>
      </c>
      <c r="CN422">
        <f t="shared" si="245"/>
        <v>0</v>
      </c>
      <c r="CQ422">
        <f t="shared" si="246"/>
        <v>0</v>
      </c>
      <c r="CT422">
        <f t="shared" si="247"/>
        <v>0</v>
      </c>
      <c r="CX422">
        <f t="shared" si="248"/>
        <v>0</v>
      </c>
      <c r="DA422">
        <f t="shared" si="249"/>
        <v>0</v>
      </c>
      <c r="DD422">
        <f t="shared" si="250"/>
        <v>0</v>
      </c>
      <c r="DG422">
        <f t="shared" si="251"/>
        <v>0</v>
      </c>
      <c r="DJ422">
        <f t="shared" si="252"/>
        <v>0</v>
      </c>
    </row>
    <row r="423" spans="4:114" x14ac:dyDescent="0.25">
      <c r="D423">
        <f t="shared" si="253"/>
        <v>421</v>
      </c>
      <c r="E423" s="1">
        <f t="shared" si="254"/>
        <v>2.2950347222222223E-2</v>
      </c>
      <c r="F423" s="1">
        <v>0.787964</v>
      </c>
      <c r="G423">
        <f t="shared" si="222"/>
        <v>5.9042562632696388E-5</v>
      </c>
      <c r="I423" s="1">
        <v>0.19656399999999999</v>
      </c>
      <c r="J423">
        <f t="shared" si="223"/>
        <v>2.709069444444444E-5</v>
      </c>
      <c r="M423">
        <f t="shared" si="224"/>
        <v>0</v>
      </c>
      <c r="P423">
        <f t="shared" si="225"/>
        <v>0</v>
      </c>
      <c r="S423">
        <f t="shared" si="226"/>
        <v>0</v>
      </c>
      <c r="V423">
        <f t="shared" si="227"/>
        <v>0</v>
      </c>
      <c r="Y423">
        <f t="shared" si="228"/>
        <v>0</v>
      </c>
      <c r="AB423">
        <f t="shared" si="255"/>
        <v>421</v>
      </c>
      <c r="AC423" s="1">
        <v>0.46816999999999998</v>
      </c>
      <c r="AD423">
        <f t="shared" si="229"/>
        <v>3.2431284722222228E-5</v>
      </c>
      <c r="AG423">
        <f t="shared" si="230"/>
        <v>0</v>
      </c>
      <c r="AJ423">
        <f t="shared" si="231"/>
        <v>0</v>
      </c>
      <c r="AM423">
        <f t="shared" si="232"/>
        <v>0</v>
      </c>
      <c r="AP423">
        <f t="shared" si="233"/>
        <v>0</v>
      </c>
      <c r="AS423">
        <f t="shared" si="234"/>
        <v>0</v>
      </c>
      <c r="AV423">
        <f t="shared" si="235"/>
        <v>0</v>
      </c>
      <c r="AY423">
        <f t="shared" si="256"/>
        <v>421</v>
      </c>
      <c r="BA423">
        <f t="shared" si="236"/>
        <v>0</v>
      </c>
      <c r="BD423">
        <f t="shared" si="237"/>
        <v>0</v>
      </c>
      <c r="BG423">
        <f t="shared" si="238"/>
        <v>0</v>
      </c>
      <c r="BJ423">
        <f t="shared" si="239"/>
        <v>0</v>
      </c>
      <c r="BM423">
        <f t="shared" si="240"/>
        <v>0</v>
      </c>
    </row>
    <row r="424" spans="4:114" x14ac:dyDescent="0.25">
      <c r="D424">
        <f t="shared" si="253"/>
        <v>422</v>
      </c>
      <c r="E424" s="1">
        <f t="shared" si="254"/>
        <v>2.3004861111111115E-2</v>
      </c>
      <c r="F424" s="1">
        <v>0.78613299999999997</v>
      </c>
      <c r="G424">
        <f t="shared" si="222"/>
        <v>5.8928085633404097E-5</v>
      </c>
      <c r="I424" s="1">
        <v>0.19354199999999999</v>
      </c>
      <c r="J424">
        <f t="shared" si="223"/>
        <v>2.666472222222222E-5</v>
      </c>
      <c r="M424">
        <f t="shared" si="224"/>
        <v>0</v>
      </c>
      <c r="P424">
        <f t="shared" si="225"/>
        <v>0</v>
      </c>
      <c r="S424">
        <f t="shared" si="226"/>
        <v>0</v>
      </c>
      <c r="V424">
        <f t="shared" si="227"/>
        <v>0</v>
      </c>
      <c r="Y424">
        <f t="shared" si="228"/>
        <v>0</v>
      </c>
      <c r="AB424">
        <f t="shared" si="255"/>
        <v>422</v>
      </c>
      <c r="AC424" s="1">
        <v>0.46585100000000002</v>
      </c>
      <c r="AD424">
        <f t="shared" si="229"/>
        <v>3.2269166666666666E-5</v>
      </c>
      <c r="AG424">
        <f t="shared" si="230"/>
        <v>0</v>
      </c>
      <c r="AJ424">
        <f t="shared" si="231"/>
        <v>0</v>
      </c>
      <c r="AM424">
        <f t="shared" si="232"/>
        <v>0</v>
      </c>
      <c r="AP424">
        <f t="shared" si="233"/>
        <v>0</v>
      </c>
      <c r="AS424">
        <f t="shared" si="234"/>
        <v>0</v>
      </c>
      <c r="AV424">
        <f t="shared" si="235"/>
        <v>0</v>
      </c>
      <c r="AY424">
        <f t="shared" si="256"/>
        <v>422</v>
      </c>
      <c r="BA424">
        <f t="shared" si="236"/>
        <v>0</v>
      </c>
      <c r="BD424">
        <f t="shared" si="237"/>
        <v>0</v>
      </c>
      <c r="BG424">
        <f t="shared" si="238"/>
        <v>0</v>
      </c>
      <c r="BJ424">
        <f t="shared" si="239"/>
        <v>0</v>
      </c>
      <c r="BM424">
        <f t="shared" si="240"/>
        <v>0</v>
      </c>
    </row>
    <row r="425" spans="4:114" x14ac:dyDescent="0.25">
      <c r="D425">
        <f t="shared" si="253"/>
        <v>423</v>
      </c>
      <c r="E425" s="1">
        <f t="shared" si="254"/>
        <v>2.3059375E-2</v>
      </c>
      <c r="F425" s="1">
        <v>0.78491200000000005</v>
      </c>
      <c r="G425">
        <f t="shared" si="222"/>
        <v>5.8825048832271756E-5</v>
      </c>
      <c r="I425" s="1">
        <v>0.19042999999999999</v>
      </c>
      <c r="J425">
        <f t="shared" si="223"/>
        <v>2.6249374999999998E-5</v>
      </c>
      <c r="M425">
        <f t="shared" si="224"/>
        <v>0</v>
      </c>
      <c r="P425">
        <f t="shared" si="225"/>
        <v>0</v>
      </c>
      <c r="S425">
        <f t="shared" si="226"/>
        <v>0</v>
      </c>
      <c r="V425">
        <f t="shared" si="227"/>
        <v>0</v>
      </c>
      <c r="Y425">
        <f t="shared" si="228"/>
        <v>0</v>
      </c>
      <c r="AB425">
        <f t="shared" si="255"/>
        <v>423</v>
      </c>
      <c r="AC425" s="1">
        <v>0.463501</v>
      </c>
      <c r="AD425">
        <f t="shared" si="229"/>
        <v>3.2107048611111104E-5</v>
      </c>
      <c r="AG425">
        <f t="shared" si="230"/>
        <v>0</v>
      </c>
      <c r="AJ425">
        <f t="shared" si="231"/>
        <v>0</v>
      </c>
      <c r="AM425">
        <f t="shared" si="232"/>
        <v>0</v>
      </c>
      <c r="AP425">
        <f t="shared" si="233"/>
        <v>0</v>
      </c>
      <c r="AS425">
        <f t="shared" si="234"/>
        <v>0</v>
      </c>
      <c r="AV425">
        <f t="shared" si="235"/>
        <v>0</v>
      </c>
      <c r="AY425">
        <f t="shared" si="256"/>
        <v>423</v>
      </c>
      <c r="BA425">
        <f t="shared" si="236"/>
        <v>0</v>
      </c>
      <c r="BD425">
        <f t="shared" si="237"/>
        <v>0</v>
      </c>
      <c r="BG425">
        <f t="shared" si="238"/>
        <v>0</v>
      </c>
      <c r="BJ425">
        <f t="shared" si="239"/>
        <v>0</v>
      </c>
      <c r="BM425">
        <f t="shared" si="240"/>
        <v>0</v>
      </c>
    </row>
    <row r="426" spans="4:114" x14ac:dyDescent="0.25">
      <c r="D426">
        <f t="shared" si="253"/>
        <v>424</v>
      </c>
      <c r="E426" s="1">
        <f t="shared" si="254"/>
        <v>2.3113888888888892E-2</v>
      </c>
      <c r="F426" s="1">
        <v>0.78338600000000003</v>
      </c>
      <c r="G426">
        <f t="shared" si="222"/>
        <v>5.8710571832979485E-5</v>
      </c>
      <c r="I426" s="1">
        <v>0.18756100000000001</v>
      </c>
      <c r="J426">
        <f t="shared" si="223"/>
        <v>2.5846666666666664E-5</v>
      </c>
      <c r="M426">
        <f t="shared" si="224"/>
        <v>0</v>
      </c>
      <c r="P426">
        <f t="shared" si="225"/>
        <v>0</v>
      </c>
      <c r="S426">
        <f t="shared" si="226"/>
        <v>0</v>
      </c>
      <c r="V426">
        <f t="shared" si="227"/>
        <v>0</v>
      </c>
      <c r="Y426">
        <f t="shared" si="228"/>
        <v>0</v>
      </c>
      <c r="AB426">
        <f t="shared" si="255"/>
        <v>424</v>
      </c>
      <c r="AC426" s="1">
        <v>0.46118199999999998</v>
      </c>
      <c r="AD426">
        <f t="shared" si="229"/>
        <v>3.1943854166666667E-5</v>
      </c>
      <c r="AG426">
        <f t="shared" si="230"/>
        <v>0</v>
      </c>
      <c r="AJ426">
        <f t="shared" si="231"/>
        <v>0</v>
      </c>
      <c r="AM426">
        <f t="shared" si="232"/>
        <v>0</v>
      </c>
      <c r="AP426">
        <f t="shared" si="233"/>
        <v>0</v>
      </c>
      <c r="AS426">
        <f t="shared" si="234"/>
        <v>0</v>
      </c>
      <c r="AV426">
        <f t="shared" si="235"/>
        <v>0</v>
      </c>
      <c r="AY426">
        <f t="shared" si="256"/>
        <v>424</v>
      </c>
      <c r="BA426">
        <f t="shared" si="236"/>
        <v>0</v>
      </c>
      <c r="BD426">
        <f t="shared" si="237"/>
        <v>0</v>
      </c>
      <c r="BG426">
        <f t="shared" si="238"/>
        <v>0</v>
      </c>
      <c r="BJ426">
        <f t="shared" si="239"/>
        <v>0</v>
      </c>
      <c r="BM426">
        <f t="shared" si="240"/>
        <v>0</v>
      </c>
    </row>
    <row r="427" spans="4:114" x14ac:dyDescent="0.25">
      <c r="D427">
        <f t="shared" si="253"/>
        <v>425</v>
      </c>
      <c r="E427" s="1">
        <f t="shared" si="254"/>
        <v>2.3168402777777777E-2</v>
      </c>
      <c r="F427" s="1">
        <v>0.78186</v>
      </c>
      <c r="G427">
        <f t="shared" si="222"/>
        <v>5.8596094833687181E-5</v>
      </c>
      <c r="I427" s="1">
        <v>0.18463099999999999</v>
      </c>
      <c r="J427">
        <f t="shared" si="223"/>
        <v>2.5435555555555552E-5</v>
      </c>
      <c r="M427">
        <f t="shared" si="224"/>
        <v>0</v>
      </c>
      <c r="P427">
        <f t="shared" si="225"/>
        <v>0</v>
      </c>
      <c r="S427">
        <f t="shared" si="226"/>
        <v>0</v>
      </c>
      <c r="V427">
        <f t="shared" si="227"/>
        <v>0</v>
      </c>
      <c r="Y427">
        <f t="shared" si="228"/>
        <v>0</v>
      </c>
      <c r="AB427">
        <f t="shared" si="255"/>
        <v>425</v>
      </c>
      <c r="AC427" s="1">
        <v>0.45880100000000001</v>
      </c>
      <c r="AD427">
        <f t="shared" si="229"/>
        <v>3.1780659722222222E-5</v>
      </c>
      <c r="AG427">
        <f t="shared" si="230"/>
        <v>0</v>
      </c>
      <c r="AJ427">
        <f t="shared" si="231"/>
        <v>0</v>
      </c>
      <c r="AM427">
        <f t="shared" si="232"/>
        <v>0</v>
      </c>
      <c r="AP427">
        <f t="shared" si="233"/>
        <v>0</v>
      </c>
      <c r="AS427">
        <f t="shared" si="234"/>
        <v>0</v>
      </c>
      <c r="AV427">
        <f t="shared" si="235"/>
        <v>0</v>
      </c>
      <c r="AY427">
        <f t="shared" si="256"/>
        <v>425</v>
      </c>
      <c r="BA427">
        <f t="shared" si="236"/>
        <v>0</v>
      </c>
      <c r="BD427">
        <f t="shared" si="237"/>
        <v>0</v>
      </c>
      <c r="BG427">
        <f t="shared" si="238"/>
        <v>0</v>
      </c>
      <c r="BJ427">
        <f t="shared" si="239"/>
        <v>0</v>
      </c>
      <c r="BM427">
        <f t="shared" si="240"/>
        <v>0</v>
      </c>
    </row>
    <row r="428" spans="4:114" x14ac:dyDescent="0.25">
      <c r="D428">
        <f t="shared" si="253"/>
        <v>426</v>
      </c>
      <c r="E428" s="1">
        <f t="shared" si="254"/>
        <v>2.3222916666666669E-2</v>
      </c>
      <c r="F428" s="1">
        <v>0.78033399999999997</v>
      </c>
      <c r="G428">
        <f t="shared" si="222"/>
        <v>5.8481655343241328E-5</v>
      </c>
      <c r="I428" s="1">
        <v>0.181641</v>
      </c>
      <c r="J428">
        <f t="shared" si="223"/>
        <v>2.5024444444444446E-5</v>
      </c>
      <c r="M428">
        <f t="shared" si="224"/>
        <v>0</v>
      </c>
      <c r="P428">
        <f t="shared" si="225"/>
        <v>0</v>
      </c>
      <c r="S428">
        <f t="shared" si="226"/>
        <v>0</v>
      </c>
      <c r="V428">
        <f t="shared" si="227"/>
        <v>0</v>
      </c>
      <c r="Y428">
        <f t="shared" si="228"/>
        <v>0</v>
      </c>
      <c r="AB428">
        <f t="shared" si="255"/>
        <v>426</v>
      </c>
      <c r="AC428" s="1">
        <v>0.456482</v>
      </c>
      <c r="AD428">
        <f t="shared" si="229"/>
        <v>3.1616423611111111E-5</v>
      </c>
      <c r="AG428">
        <f t="shared" si="230"/>
        <v>0</v>
      </c>
      <c r="AJ428">
        <f t="shared" si="231"/>
        <v>0</v>
      </c>
      <c r="AM428">
        <f t="shared" si="232"/>
        <v>0</v>
      </c>
      <c r="AP428">
        <f t="shared" si="233"/>
        <v>0</v>
      </c>
      <c r="AS428">
        <f t="shared" si="234"/>
        <v>0</v>
      </c>
      <c r="AV428">
        <f t="shared" si="235"/>
        <v>0</v>
      </c>
      <c r="AY428">
        <f t="shared" si="256"/>
        <v>426</v>
      </c>
      <c r="BA428">
        <f t="shared" si="236"/>
        <v>0</v>
      </c>
      <c r="BD428">
        <f t="shared" si="237"/>
        <v>0</v>
      </c>
      <c r="BG428">
        <f t="shared" si="238"/>
        <v>0</v>
      </c>
      <c r="BJ428">
        <f t="shared" si="239"/>
        <v>0</v>
      </c>
      <c r="BM428">
        <f t="shared" si="240"/>
        <v>0</v>
      </c>
    </row>
    <row r="429" spans="4:114" x14ac:dyDescent="0.25">
      <c r="D429">
        <f t="shared" si="253"/>
        <v>427</v>
      </c>
      <c r="E429" s="1">
        <f t="shared" si="254"/>
        <v>2.3277430555555555E-2</v>
      </c>
      <c r="F429" s="1">
        <v>0.77880899999999997</v>
      </c>
      <c r="G429">
        <f t="shared" si="222"/>
        <v>5.8367215852795468E-5</v>
      </c>
      <c r="I429" s="1">
        <v>0.17871100000000001</v>
      </c>
      <c r="J429">
        <f t="shared" si="223"/>
        <v>2.4615416666666672E-5</v>
      </c>
      <c r="M429">
        <f t="shared" si="224"/>
        <v>0</v>
      </c>
      <c r="P429">
        <f t="shared" si="225"/>
        <v>0</v>
      </c>
      <c r="S429">
        <f t="shared" si="226"/>
        <v>0</v>
      </c>
      <c r="V429">
        <f t="shared" si="227"/>
        <v>0</v>
      </c>
      <c r="Y429">
        <f t="shared" si="228"/>
        <v>0</v>
      </c>
      <c r="AB429">
        <f t="shared" si="255"/>
        <v>427</v>
      </c>
      <c r="AC429" s="1">
        <v>0.454071</v>
      </c>
      <c r="AD429">
        <f t="shared" si="229"/>
        <v>3.1453229166666667E-5</v>
      </c>
      <c r="AG429">
        <f t="shared" si="230"/>
        <v>0</v>
      </c>
      <c r="AJ429">
        <f t="shared" si="231"/>
        <v>0</v>
      </c>
      <c r="AM429">
        <f t="shared" si="232"/>
        <v>0</v>
      </c>
      <c r="AP429">
        <f t="shared" si="233"/>
        <v>0</v>
      </c>
      <c r="AS429">
        <f t="shared" si="234"/>
        <v>0</v>
      </c>
      <c r="AV429">
        <f t="shared" si="235"/>
        <v>0</v>
      </c>
      <c r="AY429">
        <f t="shared" si="256"/>
        <v>427</v>
      </c>
      <c r="BA429">
        <f t="shared" si="236"/>
        <v>0</v>
      </c>
      <c r="BD429">
        <f t="shared" si="237"/>
        <v>0</v>
      </c>
      <c r="BG429">
        <f t="shared" si="238"/>
        <v>0</v>
      </c>
      <c r="BJ429">
        <f t="shared" si="239"/>
        <v>0</v>
      </c>
      <c r="BM429">
        <f t="shared" si="240"/>
        <v>0</v>
      </c>
    </row>
    <row r="430" spans="4:114" x14ac:dyDescent="0.25">
      <c r="D430">
        <f t="shared" si="253"/>
        <v>428</v>
      </c>
      <c r="E430" s="1">
        <f t="shared" si="254"/>
        <v>2.3331944444444447E-2</v>
      </c>
      <c r="F430" s="1">
        <v>0.77728299999999995</v>
      </c>
      <c r="G430">
        <f t="shared" si="222"/>
        <v>5.8241298655343247E-5</v>
      </c>
      <c r="I430" s="1">
        <v>0.17575099999999999</v>
      </c>
      <c r="J430">
        <f t="shared" si="223"/>
        <v>2.4214861111111113E-5</v>
      </c>
      <c r="M430">
        <f t="shared" si="224"/>
        <v>0</v>
      </c>
      <c r="P430">
        <f t="shared" si="225"/>
        <v>0</v>
      </c>
      <c r="S430">
        <f t="shared" si="226"/>
        <v>0</v>
      </c>
      <c r="V430">
        <f t="shared" si="227"/>
        <v>0</v>
      </c>
      <c r="Y430">
        <f t="shared" si="228"/>
        <v>0</v>
      </c>
      <c r="AB430">
        <f t="shared" si="255"/>
        <v>428</v>
      </c>
      <c r="AC430" s="1">
        <v>0.45178200000000002</v>
      </c>
      <c r="AD430">
        <f t="shared" si="229"/>
        <v>3.1293229166666668E-5</v>
      </c>
      <c r="AG430">
        <f t="shared" si="230"/>
        <v>0</v>
      </c>
      <c r="AJ430">
        <f t="shared" si="231"/>
        <v>0</v>
      </c>
      <c r="AM430">
        <f t="shared" si="232"/>
        <v>0</v>
      </c>
      <c r="AP430">
        <f t="shared" si="233"/>
        <v>0</v>
      </c>
      <c r="AS430">
        <f t="shared" si="234"/>
        <v>0</v>
      </c>
      <c r="AV430">
        <f t="shared" si="235"/>
        <v>0</v>
      </c>
      <c r="AY430">
        <f t="shared" si="256"/>
        <v>428</v>
      </c>
      <c r="BA430">
        <f t="shared" si="236"/>
        <v>0</v>
      </c>
      <c r="BD430">
        <f t="shared" si="237"/>
        <v>0</v>
      </c>
      <c r="BG430">
        <f t="shared" si="238"/>
        <v>0</v>
      </c>
      <c r="BJ430">
        <f t="shared" si="239"/>
        <v>0</v>
      </c>
      <c r="BM430">
        <f t="shared" si="240"/>
        <v>0</v>
      </c>
    </row>
    <row r="431" spans="4:114" x14ac:dyDescent="0.25">
      <c r="D431">
        <f t="shared" si="253"/>
        <v>429</v>
      </c>
      <c r="E431" s="1">
        <f t="shared" si="254"/>
        <v>2.3386458333333332E-2</v>
      </c>
      <c r="F431" s="1">
        <v>0.77545200000000003</v>
      </c>
      <c r="G431">
        <f t="shared" si="222"/>
        <v>5.8126821656050949E-5</v>
      </c>
      <c r="I431" s="1">
        <v>0.17294300000000001</v>
      </c>
      <c r="J431">
        <f t="shared" si="223"/>
        <v>2.3810069444444441E-5</v>
      </c>
      <c r="M431">
        <f t="shared" si="224"/>
        <v>0</v>
      </c>
      <c r="P431">
        <f t="shared" si="225"/>
        <v>0</v>
      </c>
      <c r="S431">
        <f t="shared" si="226"/>
        <v>0</v>
      </c>
      <c r="V431">
        <f t="shared" si="227"/>
        <v>0</v>
      </c>
      <c r="Y431">
        <f t="shared" si="228"/>
        <v>0</v>
      </c>
      <c r="AB431">
        <f t="shared" si="255"/>
        <v>429</v>
      </c>
      <c r="AC431" s="1">
        <v>0.449463</v>
      </c>
      <c r="AD431">
        <f t="shared" si="229"/>
        <v>3.112899305555555E-5</v>
      </c>
      <c r="AG431">
        <f t="shared" si="230"/>
        <v>0</v>
      </c>
      <c r="AJ431">
        <f t="shared" si="231"/>
        <v>0</v>
      </c>
      <c r="AM431">
        <f t="shared" si="232"/>
        <v>0</v>
      </c>
      <c r="AP431">
        <f t="shared" si="233"/>
        <v>0</v>
      </c>
      <c r="AS431">
        <f t="shared" si="234"/>
        <v>0</v>
      </c>
      <c r="AV431">
        <f t="shared" si="235"/>
        <v>0</v>
      </c>
      <c r="AY431">
        <f t="shared" si="256"/>
        <v>429</v>
      </c>
      <c r="BA431">
        <f t="shared" si="236"/>
        <v>0</v>
      </c>
      <c r="BD431">
        <f t="shared" si="237"/>
        <v>0</v>
      </c>
      <c r="BG431">
        <f t="shared" si="238"/>
        <v>0</v>
      </c>
      <c r="BJ431">
        <f t="shared" si="239"/>
        <v>0</v>
      </c>
      <c r="BM431">
        <f t="shared" si="240"/>
        <v>0</v>
      </c>
    </row>
    <row r="432" spans="4:114" x14ac:dyDescent="0.25">
      <c r="D432">
        <f t="shared" si="253"/>
        <v>430</v>
      </c>
      <c r="E432" s="1">
        <f t="shared" si="254"/>
        <v>2.3440972222222224E-2</v>
      </c>
      <c r="F432" s="1">
        <v>0.774231</v>
      </c>
      <c r="G432">
        <f t="shared" si="222"/>
        <v>5.8023784854918615E-5</v>
      </c>
      <c r="I432" s="1">
        <v>0.16992199999999999</v>
      </c>
      <c r="J432">
        <f t="shared" si="223"/>
        <v>2.3398958333333332E-5</v>
      </c>
      <c r="M432">
        <f t="shared" si="224"/>
        <v>0</v>
      </c>
      <c r="P432">
        <f t="shared" si="225"/>
        <v>0</v>
      </c>
      <c r="S432">
        <f t="shared" si="226"/>
        <v>0</v>
      </c>
      <c r="V432">
        <f t="shared" si="227"/>
        <v>0</v>
      </c>
      <c r="Y432">
        <f t="shared" si="228"/>
        <v>0</v>
      </c>
      <c r="AB432">
        <f t="shared" si="255"/>
        <v>430</v>
      </c>
      <c r="AC432" s="1">
        <v>0.447052</v>
      </c>
      <c r="AD432">
        <f t="shared" si="229"/>
        <v>3.0964756944444445E-5</v>
      </c>
      <c r="AG432">
        <f t="shared" si="230"/>
        <v>0</v>
      </c>
      <c r="AJ432">
        <f t="shared" si="231"/>
        <v>0</v>
      </c>
      <c r="AM432">
        <f t="shared" si="232"/>
        <v>0</v>
      </c>
      <c r="AP432">
        <f t="shared" si="233"/>
        <v>0</v>
      </c>
      <c r="AS432">
        <f t="shared" si="234"/>
        <v>0</v>
      </c>
      <c r="AV432">
        <f t="shared" si="235"/>
        <v>0</v>
      </c>
      <c r="AY432">
        <f t="shared" si="256"/>
        <v>430</v>
      </c>
      <c r="BA432">
        <f t="shared" si="236"/>
        <v>0</v>
      </c>
      <c r="BD432">
        <f t="shared" si="237"/>
        <v>0</v>
      </c>
      <c r="BG432">
        <f t="shared" si="238"/>
        <v>0</v>
      </c>
      <c r="BJ432">
        <f t="shared" si="239"/>
        <v>0</v>
      </c>
      <c r="BM432">
        <f t="shared" si="240"/>
        <v>0</v>
      </c>
    </row>
    <row r="433" spans="4:65" x14ac:dyDescent="0.25">
      <c r="D433">
        <f t="shared" si="253"/>
        <v>431</v>
      </c>
      <c r="E433" s="1">
        <f t="shared" si="254"/>
        <v>2.3495486111111113E-2</v>
      </c>
      <c r="F433" s="1">
        <v>0.77270499999999998</v>
      </c>
      <c r="G433">
        <f t="shared" si="222"/>
        <v>5.7897867657466381E-5</v>
      </c>
      <c r="I433" s="1">
        <v>0.167023</v>
      </c>
      <c r="J433">
        <f t="shared" si="223"/>
        <v>2.3002638888888887E-5</v>
      </c>
      <c r="M433">
        <f t="shared" si="224"/>
        <v>0</v>
      </c>
      <c r="P433">
        <f t="shared" si="225"/>
        <v>0</v>
      </c>
      <c r="S433">
        <f t="shared" si="226"/>
        <v>0</v>
      </c>
      <c r="V433">
        <f t="shared" si="227"/>
        <v>0</v>
      </c>
      <c r="Y433">
        <f t="shared" si="228"/>
        <v>0</v>
      </c>
      <c r="AB433">
        <f t="shared" si="255"/>
        <v>431</v>
      </c>
      <c r="AC433" s="1">
        <v>0.44473299999999999</v>
      </c>
      <c r="AD433">
        <f t="shared" si="229"/>
        <v>3.0803680555555557E-5</v>
      </c>
      <c r="AG433">
        <f t="shared" si="230"/>
        <v>0</v>
      </c>
      <c r="AJ433">
        <f t="shared" si="231"/>
        <v>0</v>
      </c>
      <c r="AM433">
        <f t="shared" si="232"/>
        <v>0</v>
      </c>
      <c r="AP433">
        <f t="shared" si="233"/>
        <v>0</v>
      </c>
      <c r="AS433">
        <f t="shared" si="234"/>
        <v>0</v>
      </c>
      <c r="AV433">
        <f t="shared" si="235"/>
        <v>0</v>
      </c>
      <c r="AY433">
        <f t="shared" si="256"/>
        <v>431</v>
      </c>
      <c r="BA433">
        <f t="shared" si="236"/>
        <v>0</v>
      </c>
      <c r="BD433">
        <f t="shared" si="237"/>
        <v>0</v>
      </c>
      <c r="BG433">
        <f t="shared" si="238"/>
        <v>0</v>
      </c>
      <c r="BJ433">
        <f t="shared" si="239"/>
        <v>0</v>
      </c>
      <c r="BM433">
        <f t="shared" si="240"/>
        <v>0</v>
      </c>
    </row>
    <row r="434" spans="4:65" x14ac:dyDescent="0.25">
      <c r="D434">
        <f t="shared" si="253"/>
        <v>432</v>
      </c>
      <c r="E434" s="1">
        <f t="shared" si="254"/>
        <v>2.3550000000000001E-2</v>
      </c>
      <c r="F434" s="1">
        <v>0.77087399999999995</v>
      </c>
      <c r="G434">
        <f t="shared" si="222"/>
        <v>5.7783390658174089E-5</v>
      </c>
      <c r="I434" s="1">
        <v>0.164215</v>
      </c>
      <c r="J434">
        <f t="shared" si="223"/>
        <v>2.2608402777777772E-5</v>
      </c>
      <c r="M434">
        <f t="shared" si="224"/>
        <v>0</v>
      </c>
      <c r="P434">
        <f t="shared" si="225"/>
        <v>0</v>
      </c>
      <c r="S434">
        <f t="shared" si="226"/>
        <v>0</v>
      </c>
      <c r="V434">
        <f t="shared" si="227"/>
        <v>0</v>
      </c>
      <c r="Y434">
        <f t="shared" si="228"/>
        <v>0</v>
      </c>
      <c r="AB434">
        <f t="shared" si="255"/>
        <v>432</v>
      </c>
      <c r="AC434" s="1">
        <v>0.442413</v>
      </c>
      <c r="AD434">
        <f t="shared" si="229"/>
        <v>3.0643680555555559E-5</v>
      </c>
      <c r="AG434">
        <f t="shared" si="230"/>
        <v>0</v>
      </c>
      <c r="AJ434">
        <f t="shared" si="231"/>
        <v>0</v>
      </c>
      <c r="AM434">
        <f t="shared" si="232"/>
        <v>0</v>
      </c>
      <c r="AP434">
        <f t="shared" si="233"/>
        <v>0</v>
      </c>
      <c r="AS434">
        <f t="shared" si="234"/>
        <v>0</v>
      </c>
      <c r="AV434">
        <f t="shared" si="235"/>
        <v>0</v>
      </c>
      <c r="AY434">
        <f t="shared" si="256"/>
        <v>432</v>
      </c>
      <c r="BA434">
        <f t="shared" si="236"/>
        <v>0</v>
      </c>
      <c r="BD434">
        <f t="shared" si="237"/>
        <v>0</v>
      </c>
      <c r="BG434">
        <f t="shared" si="238"/>
        <v>0</v>
      </c>
      <c r="BJ434">
        <f t="shared" si="239"/>
        <v>0</v>
      </c>
      <c r="BM434">
        <f t="shared" si="240"/>
        <v>0</v>
      </c>
    </row>
    <row r="435" spans="4:65" x14ac:dyDescent="0.25">
      <c r="D435">
        <f t="shared" si="253"/>
        <v>433</v>
      </c>
      <c r="E435" s="1">
        <f t="shared" si="254"/>
        <v>2.360451388888889E-2</v>
      </c>
      <c r="F435" s="1">
        <v>0.76965300000000003</v>
      </c>
      <c r="G435">
        <f t="shared" si="222"/>
        <v>5.7680353857041755E-5</v>
      </c>
      <c r="I435" s="1">
        <v>0.16134599999999999</v>
      </c>
      <c r="J435">
        <f t="shared" si="223"/>
        <v>2.2209999999999996E-5</v>
      </c>
      <c r="M435">
        <f t="shared" si="224"/>
        <v>0</v>
      </c>
      <c r="P435">
        <f t="shared" si="225"/>
        <v>0</v>
      </c>
      <c r="S435">
        <f t="shared" si="226"/>
        <v>0</v>
      </c>
      <c r="V435">
        <f t="shared" si="227"/>
        <v>0</v>
      </c>
      <c r="Y435">
        <f t="shared" si="228"/>
        <v>0</v>
      </c>
      <c r="AB435">
        <f t="shared" si="255"/>
        <v>433</v>
      </c>
      <c r="AC435" s="1">
        <v>0.44012499999999999</v>
      </c>
      <c r="AD435">
        <f t="shared" si="229"/>
        <v>3.0479444444444441E-5</v>
      </c>
      <c r="AG435">
        <f t="shared" si="230"/>
        <v>0</v>
      </c>
      <c r="AJ435">
        <f t="shared" si="231"/>
        <v>0</v>
      </c>
      <c r="AM435">
        <f t="shared" si="232"/>
        <v>0</v>
      </c>
      <c r="AP435">
        <f t="shared" si="233"/>
        <v>0</v>
      </c>
      <c r="AS435">
        <f t="shared" si="234"/>
        <v>0</v>
      </c>
      <c r="AV435">
        <f t="shared" si="235"/>
        <v>0</v>
      </c>
      <c r="AY435">
        <f t="shared" si="256"/>
        <v>433</v>
      </c>
      <c r="BA435">
        <f t="shared" si="236"/>
        <v>0</v>
      </c>
      <c r="BD435">
        <f t="shared" si="237"/>
        <v>0</v>
      </c>
      <c r="BG435">
        <f t="shared" si="238"/>
        <v>0</v>
      </c>
      <c r="BJ435">
        <f t="shared" si="239"/>
        <v>0</v>
      </c>
      <c r="BM435">
        <f t="shared" si="240"/>
        <v>0</v>
      </c>
    </row>
    <row r="436" spans="4:65" x14ac:dyDescent="0.25">
      <c r="D436">
        <f t="shared" si="253"/>
        <v>434</v>
      </c>
      <c r="E436" s="1">
        <f t="shared" si="254"/>
        <v>2.3659027777777779E-2</v>
      </c>
      <c r="F436" s="1">
        <v>0.768127</v>
      </c>
      <c r="G436">
        <f t="shared" si="222"/>
        <v>5.7554436659589521E-5</v>
      </c>
      <c r="I436" s="1">
        <v>0.15847800000000001</v>
      </c>
      <c r="J436">
        <f t="shared" si="223"/>
        <v>2.1811597222222222E-5</v>
      </c>
      <c r="M436">
        <f t="shared" si="224"/>
        <v>0</v>
      </c>
      <c r="P436">
        <f t="shared" si="225"/>
        <v>0</v>
      </c>
      <c r="S436">
        <f t="shared" si="226"/>
        <v>0</v>
      </c>
      <c r="V436">
        <f t="shared" si="227"/>
        <v>0</v>
      </c>
      <c r="Y436">
        <f t="shared" si="228"/>
        <v>0</v>
      </c>
      <c r="AB436">
        <f t="shared" si="255"/>
        <v>434</v>
      </c>
      <c r="AC436" s="1">
        <v>0.43768299999999999</v>
      </c>
      <c r="AD436">
        <f t="shared" si="229"/>
        <v>3.0313055555555554E-5</v>
      </c>
      <c r="AG436">
        <f t="shared" si="230"/>
        <v>0</v>
      </c>
      <c r="AJ436">
        <f t="shared" si="231"/>
        <v>0</v>
      </c>
      <c r="AM436">
        <f t="shared" si="232"/>
        <v>0</v>
      </c>
      <c r="AP436">
        <f t="shared" si="233"/>
        <v>0</v>
      </c>
      <c r="AS436">
        <f t="shared" si="234"/>
        <v>0</v>
      </c>
      <c r="AV436">
        <f t="shared" si="235"/>
        <v>0</v>
      </c>
      <c r="AY436">
        <f t="shared" si="256"/>
        <v>434</v>
      </c>
      <c r="BA436">
        <f t="shared" si="236"/>
        <v>0</v>
      </c>
      <c r="BD436">
        <f t="shared" si="237"/>
        <v>0</v>
      </c>
      <c r="BG436">
        <f t="shared" si="238"/>
        <v>0</v>
      </c>
      <c r="BJ436">
        <f t="shared" si="239"/>
        <v>0</v>
      </c>
      <c r="BM436">
        <f t="shared" si="240"/>
        <v>0</v>
      </c>
    </row>
    <row r="437" spans="4:65" x14ac:dyDescent="0.25">
      <c r="D437">
        <f t="shared" si="253"/>
        <v>435</v>
      </c>
      <c r="E437" s="1">
        <f t="shared" si="254"/>
        <v>2.3713541666666667E-2</v>
      </c>
      <c r="F437" s="1">
        <v>0.76629599999999998</v>
      </c>
      <c r="G437">
        <f t="shared" si="222"/>
        <v>5.7451437367303598E-5</v>
      </c>
      <c r="I437" s="1">
        <v>0.155609</v>
      </c>
      <c r="J437">
        <f t="shared" si="223"/>
        <v>2.1417430555555555E-5</v>
      </c>
      <c r="M437">
        <f t="shared" si="224"/>
        <v>0</v>
      </c>
      <c r="P437">
        <f t="shared" si="225"/>
        <v>0</v>
      </c>
      <c r="S437">
        <f t="shared" si="226"/>
        <v>0</v>
      </c>
      <c r="V437">
        <f t="shared" si="227"/>
        <v>0</v>
      </c>
      <c r="Y437">
        <f t="shared" si="228"/>
        <v>0</v>
      </c>
      <c r="AB437">
        <f t="shared" si="255"/>
        <v>435</v>
      </c>
      <c r="AC437" s="1">
        <v>0.43533300000000003</v>
      </c>
      <c r="AD437">
        <f t="shared" si="229"/>
        <v>3.0153055555555559E-5</v>
      </c>
      <c r="AG437">
        <f t="shared" si="230"/>
        <v>0</v>
      </c>
      <c r="AJ437">
        <f t="shared" si="231"/>
        <v>0</v>
      </c>
      <c r="AM437">
        <f t="shared" si="232"/>
        <v>0</v>
      </c>
      <c r="AP437">
        <f t="shared" si="233"/>
        <v>0</v>
      </c>
      <c r="AS437">
        <f t="shared" si="234"/>
        <v>0</v>
      </c>
      <c r="AV437">
        <f t="shared" si="235"/>
        <v>0</v>
      </c>
      <c r="AY437">
        <f t="shared" si="256"/>
        <v>435</v>
      </c>
      <c r="BA437">
        <f t="shared" si="236"/>
        <v>0</v>
      </c>
      <c r="BD437">
        <f t="shared" si="237"/>
        <v>0</v>
      </c>
      <c r="BG437">
        <f t="shared" si="238"/>
        <v>0</v>
      </c>
      <c r="BJ437">
        <f t="shared" si="239"/>
        <v>0</v>
      </c>
      <c r="BM437">
        <f t="shared" si="240"/>
        <v>0</v>
      </c>
    </row>
    <row r="438" spans="4:65" x14ac:dyDescent="0.25">
      <c r="D438">
        <f t="shared" si="253"/>
        <v>436</v>
      </c>
      <c r="E438" s="1">
        <f t="shared" si="254"/>
        <v>2.3768055555555556E-2</v>
      </c>
      <c r="F438" s="1">
        <v>0.76538099999999998</v>
      </c>
      <c r="G438">
        <f t="shared" si="222"/>
        <v>5.7325520169851377E-5</v>
      </c>
      <c r="I438" s="1">
        <v>0.15280199999999999</v>
      </c>
      <c r="J438">
        <f t="shared" si="223"/>
        <v>2.1029583333333333E-5</v>
      </c>
      <c r="M438">
        <f t="shared" si="224"/>
        <v>0</v>
      </c>
      <c r="P438">
        <f t="shared" si="225"/>
        <v>0</v>
      </c>
      <c r="S438">
        <f t="shared" si="226"/>
        <v>0</v>
      </c>
      <c r="V438">
        <f t="shared" si="227"/>
        <v>0</v>
      </c>
      <c r="Y438">
        <f t="shared" si="228"/>
        <v>0</v>
      </c>
      <c r="AB438">
        <f t="shared" si="255"/>
        <v>436</v>
      </c>
      <c r="AC438" s="1">
        <v>0.43307499999999999</v>
      </c>
      <c r="AD438">
        <f t="shared" si="229"/>
        <v>2.9993055555555554E-5</v>
      </c>
      <c r="AG438">
        <f t="shared" si="230"/>
        <v>0</v>
      </c>
      <c r="AJ438">
        <f t="shared" si="231"/>
        <v>0</v>
      </c>
      <c r="AM438">
        <f t="shared" si="232"/>
        <v>0</v>
      </c>
      <c r="AP438">
        <f t="shared" si="233"/>
        <v>0</v>
      </c>
      <c r="AS438">
        <f t="shared" si="234"/>
        <v>0</v>
      </c>
      <c r="AV438">
        <f t="shared" si="235"/>
        <v>0</v>
      </c>
      <c r="AY438">
        <f t="shared" si="256"/>
        <v>436</v>
      </c>
      <c r="BA438">
        <f t="shared" si="236"/>
        <v>0</v>
      </c>
      <c r="BD438">
        <f t="shared" si="237"/>
        <v>0</v>
      </c>
      <c r="BG438">
        <f t="shared" si="238"/>
        <v>0</v>
      </c>
      <c r="BJ438">
        <f t="shared" si="239"/>
        <v>0</v>
      </c>
      <c r="BM438">
        <f t="shared" si="240"/>
        <v>0</v>
      </c>
    </row>
    <row r="439" spans="4:65" x14ac:dyDescent="0.25">
      <c r="D439">
        <f t="shared" si="253"/>
        <v>437</v>
      </c>
      <c r="E439" s="1">
        <f t="shared" si="254"/>
        <v>2.3822569444444445E-2</v>
      </c>
      <c r="F439" s="1">
        <v>0.76293900000000003</v>
      </c>
      <c r="G439">
        <f t="shared" si="222"/>
        <v>5.7188162774239205E-5</v>
      </c>
      <c r="I439" s="1">
        <v>0.15002399999999999</v>
      </c>
      <c r="J439">
        <f t="shared" si="223"/>
        <v>2.06375E-5</v>
      </c>
      <c r="M439">
        <f t="shared" si="224"/>
        <v>0</v>
      </c>
      <c r="P439">
        <f t="shared" si="225"/>
        <v>0</v>
      </c>
      <c r="S439">
        <f t="shared" si="226"/>
        <v>0</v>
      </c>
      <c r="V439">
        <f t="shared" si="227"/>
        <v>0</v>
      </c>
      <c r="Y439">
        <f t="shared" si="228"/>
        <v>0</v>
      </c>
      <c r="AB439">
        <f t="shared" si="255"/>
        <v>437</v>
      </c>
      <c r="AC439" s="1">
        <v>0.43072500000000002</v>
      </c>
      <c r="AD439">
        <f t="shared" si="229"/>
        <v>2.9834097222222222E-5</v>
      </c>
      <c r="AG439">
        <f t="shared" si="230"/>
        <v>0</v>
      </c>
      <c r="AJ439">
        <f t="shared" si="231"/>
        <v>0</v>
      </c>
      <c r="AM439">
        <f t="shared" si="232"/>
        <v>0</v>
      </c>
      <c r="AP439">
        <f t="shared" si="233"/>
        <v>0</v>
      </c>
      <c r="AS439">
        <f t="shared" si="234"/>
        <v>0</v>
      </c>
      <c r="AV439">
        <f t="shared" si="235"/>
        <v>0</v>
      </c>
      <c r="AY439">
        <f t="shared" si="256"/>
        <v>437</v>
      </c>
      <c r="BA439">
        <f t="shared" si="236"/>
        <v>0</v>
      </c>
      <c r="BD439">
        <f t="shared" si="237"/>
        <v>0</v>
      </c>
      <c r="BG439">
        <f t="shared" si="238"/>
        <v>0</v>
      </c>
      <c r="BJ439">
        <f t="shared" si="239"/>
        <v>0</v>
      </c>
      <c r="BM439">
        <f t="shared" si="240"/>
        <v>0</v>
      </c>
    </row>
    <row r="440" spans="4:65" x14ac:dyDescent="0.25">
      <c r="D440">
        <f t="shared" si="253"/>
        <v>438</v>
      </c>
      <c r="E440" s="1">
        <f t="shared" si="254"/>
        <v>2.3877083333333337E-2</v>
      </c>
      <c r="F440" s="1">
        <v>0.76171900000000003</v>
      </c>
      <c r="G440">
        <f t="shared" si="222"/>
        <v>5.7073723283793339E-5</v>
      </c>
      <c r="I440" s="1">
        <v>0.14715600000000001</v>
      </c>
      <c r="J440">
        <f t="shared" si="223"/>
        <v>2.0247569444444446E-5</v>
      </c>
      <c r="M440">
        <f t="shared" si="224"/>
        <v>0</v>
      </c>
      <c r="P440">
        <f t="shared" si="225"/>
        <v>0</v>
      </c>
      <c r="S440">
        <f t="shared" si="226"/>
        <v>0</v>
      </c>
      <c r="V440">
        <f t="shared" si="227"/>
        <v>0</v>
      </c>
      <c r="Y440">
        <f t="shared" si="228"/>
        <v>0</v>
      </c>
      <c r="AB440">
        <f t="shared" si="255"/>
        <v>438</v>
      </c>
      <c r="AC440" s="1">
        <v>0.42849700000000002</v>
      </c>
      <c r="AD440">
        <f t="shared" si="229"/>
        <v>2.9673020833333338E-5</v>
      </c>
      <c r="AG440">
        <f t="shared" si="230"/>
        <v>0</v>
      </c>
      <c r="AJ440">
        <f t="shared" si="231"/>
        <v>0</v>
      </c>
      <c r="AM440">
        <f t="shared" si="232"/>
        <v>0</v>
      </c>
      <c r="AP440">
        <f t="shared" si="233"/>
        <v>0</v>
      </c>
      <c r="AS440">
        <f t="shared" si="234"/>
        <v>0</v>
      </c>
      <c r="AV440">
        <f t="shared" si="235"/>
        <v>0</v>
      </c>
      <c r="AY440">
        <f t="shared" si="256"/>
        <v>438</v>
      </c>
      <c r="BA440">
        <f t="shared" si="236"/>
        <v>0</v>
      </c>
      <c r="BD440">
        <f t="shared" si="237"/>
        <v>0</v>
      </c>
      <c r="BG440">
        <f t="shared" si="238"/>
        <v>0</v>
      </c>
      <c r="BJ440">
        <f t="shared" si="239"/>
        <v>0</v>
      </c>
      <c r="BM440">
        <f t="shared" si="240"/>
        <v>0</v>
      </c>
    </row>
    <row r="441" spans="4:65" x14ac:dyDescent="0.25">
      <c r="D441">
        <f t="shared" si="253"/>
        <v>439</v>
      </c>
      <c r="E441" s="1">
        <f t="shared" si="254"/>
        <v>2.3931597222222222E-2</v>
      </c>
      <c r="F441" s="1">
        <v>0.75988800000000001</v>
      </c>
      <c r="G441">
        <f t="shared" si="222"/>
        <v>5.6947806086341118E-5</v>
      </c>
      <c r="I441" s="1">
        <v>0.14440900000000001</v>
      </c>
      <c r="J441">
        <f t="shared" si="223"/>
        <v>1.9857638888888892E-5</v>
      </c>
      <c r="M441">
        <f t="shared" si="224"/>
        <v>0</v>
      </c>
      <c r="P441">
        <f t="shared" si="225"/>
        <v>0</v>
      </c>
      <c r="S441">
        <f t="shared" si="226"/>
        <v>0</v>
      </c>
      <c r="V441">
        <f t="shared" si="227"/>
        <v>0</v>
      </c>
      <c r="Y441">
        <f t="shared" si="228"/>
        <v>0</v>
      </c>
      <c r="AB441">
        <f t="shared" si="255"/>
        <v>439</v>
      </c>
      <c r="AC441" s="1">
        <v>0.42608600000000002</v>
      </c>
      <c r="AD441">
        <f t="shared" si="229"/>
        <v>2.950666666666667E-5</v>
      </c>
      <c r="AG441">
        <f t="shared" si="230"/>
        <v>0</v>
      </c>
      <c r="AJ441">
        <f t="shared" si="231"/>
        <v>0</v>
      </c>
      <c r="AM441">
        <f t="shared" si="232"/>
        <v>0</v>
      </c>
      <c r="AP441">
        <f t="shared" si="233"/>
        <v>0</v>
      </c>
      <c r="AS441">
        <f t="shared" si="234"/>
        <v>0</v>
      </c>
      <c r="AV441">
        <f t="shared" si="235"/>
        <v>0</v>
      </c>
      <c r="AY441">
        <f t="shared" si="256"/>
        <v>439</v>
      </c>
      <c r="BA441">
        <f t="shared" si="236"/>
        <v>0</v>
      </c>
      <c r="BD441">
        <f t="shared" si="237"/>
        <v>0</v>
      </c>
      <c r="BG441">
        <f t="shared" si="238"/>
        <v>0</v>
      </c>
      <c r="BJ441">
        <f t="shared" si="239"/>
        <v>0</v>
      </c>
      <c r="BM441">
        <f t="shared" si="240"/>
        <v>0</v>
      </c>
    </row>
    <row r="442" spans="4:65" x14ac:dyDescent="0.25">
      <c r="D442">
        <f t="shared" si="253"/>
        <v>440</v>
      </c>
      <c r="E442" s="1">
        <f t="shared" si="254"/>
        <v>2.3986111111111114E-2</v>
      </c>
      <c r="F442" s="1">
        <v>0.75836199999999998</v>
      </c>
      <c r="G442">
        <f t="shared" si="222"/>
        <v>5.683332908704882E-5</v>
      </c>
      <c r="I442" s="1">
        <v>0.141541</v>
      </c>
      <c r="J442">
        <f t="shared" si="223"/>
        <v>1.9476180555555558E-5</v>
      </c>
      <c r="M442">
        <f t="shared" si="224"/>
        <v>0</v>
      </c>
      <c r="P442">
        <f t="shared" si="225"/>
        <v>0</v>
      </c>
      <c r="S442">
        <f t="shared" si="226"/>
        <v>0</v>
      </c>
      <c r="V442">
        <f t="shared" si="227"/>
        <v>0</v>
      </c>
      <c r="Y442">
        <f t="shared" si="228"/>
        <v>0</v>
      </c>
      <c r="AB442">
        <f t="shared" si="255"/>
        <v>440</v>
      </c>
      <c r="AC442" s="1">
        <v>0.42370600000000003</v>
      </c>
      <c r="AD442">
        <f t="shared" si="229"/>
        <v>2.9343506944444448E-5</v>
      </c>
      <c r="AG442">
        <f t="shared" si="230"/>
        <v>0</v>
      </c>
      <c r="AJ442">
        <f t="shared" si="231"/>
        <v>0</v>
      </c>
      <c r="AM442">
        <f t="shared" si="232"/>
        <v>0</v>
      </c>
      <c r="AP442">
        <f t="shared" si="233"/>
        <v>0</v>
      </c>
      <c r="AS442">
        <f t="shared" si="234"/>
        <v>0</v>
      </c>
      <c r="AV442">
        <f t="shared" si="235"/>
        <v>0</v>
      </c>
      <c r="AY442">
        <f t="shared" si="256"/>
        <v>440</v>
      </c>
      <c r="BA442">
        <f t="shared" si="236"/>
        <v>0</v>
      </c>
      <c r="BD442">
        <f t="shared" si="237"/>
        <v>0</v>
      </c>
      <c r="BG442">
        <f t="shared" si="238"/>
        <v>0</v>
      </c>
      <c r="BJ442">
        <f t="shared" si="239"/>
        <v>0</v>
      </c>
      <c r="BM442">
        <f t="shared" si="240"/>
        <v>0</v>
      </c>
    </row>
    <row r="443" spans="4:65" x14ac:dyDescent="0.25">
      <c r="D443">
        <f t="shared" si="253"/>
        <v>441</v>
      </c>
      <c r="E443" s="1">
        <f t="shared" si="254"/>
        <v>2.4040624999999999E-2</v>
      </c>
      <c r="F443" s="1">
        <v>0.75683599999999995</v>
      </c>
      <c r="G443">
        <f t="shared" si="222"/>
        <v>5.6730292285916479E-5</v>
      </c>
      <c r="I443" s="1">
        <v>0.13891600000000001</v>
      </c>
      <c r="J443">
        <f t="shared" si="223"/>
        <v>1.9103125000000002E-5</v>
      </c>
      <c r="M443">
        <f t="shared" si="224"/>
        <v>0</v>
      </c>
      <c r="P443">
        <f t="shared" si="225"/>
        <v>0</v>
      </c>
      <c r="S443">
        <f t="shared" si="226"/>
        <v>0</v>
      </c>
      <c r="V443">
        <f t="shared" si="227"/>
        <v>0</v>
      </c>
      <c r="Y443">
        <f t="shared" si="228"/>
        <v>0</v>
      </c>
      <c r="AB443">
        <f t="shared" si="255"/>
        <v>441</v>
      </c>
      <c r="AC443" s="1">
        <v>0.42138700000000001</v>
      </c>
      <c r="AD443">
        <f t="shared" si="229"/>
        <v>2.9183506944444446E-5</v>
      </c>
      <c r="AG443">
        <f t="shared" si="230"/>
        <v>0</v>
      </c>
      <c r="AJ443">
        <f t="shared" si="231"/>
        <v>0</v>
      </c>
      <c r="AM443">
        <f t="shared" si="232"/>
        <v>0</v>
      </c>
      <c r="AP443">
        <f t="shared" si="233"/>
        <v>0</v>
      </c>
      <c r="AS443">
        <f t="shared" si="234"/>
        <v>0</v>
      </c>
      <c r="AV443">
        <f t="shared" si="235"/>
        <v>0</v>
      </c>
      <c r="AY443">
        <f t="shared" si="256"/>
        <v>441</v>
      </c>
      <c r="BA443">
        <f t="shared" si="236"/>
        <v>0</v>
      </c>
      <c r="BD443">
        <f t="shared" si="237"/>
        <v>0</v>
      </c>
      <c r="BG443">
        <f t="shared" si="238"/>
        <v>0</v>
      </c>
      <c r="BJ443">
        <f t="shared" si="239"/>
        <v>0</v>
      </c>
      <c r="BM443">
        <f t="shared" si="240"/>
        <v>0</v>
      </c>
    </row>
    <row r="444" spans="4:65" x14ac:dyDescent="0.25">
      <c r="D444">
        <f t="shared" si="253"/>
        <v>442</v>
      </c>
      <c r="E444" s="1">
        <f t="shared" si="254"/>
        <v>2.4095138888888892E-2</v>
      </c>
      <c r="F444" s="1">
        <v>0.75561500000000004</v>
      </c>
      <c r="G444">
        <f t="shared" si="222"/>
        <v>5.663873319179052E-5</v>
      </c>
      <c r="I444" s="1">
        <v>0.13616900000000001</v>
      </c>
      <c r="J444">
        <f t="shared" si="223"/>
        <v>1.872590277777778E-5</v>
      </c>
      <c r="M444">
        <f t="shared" si="224"/>
        <v>0</v>
      </c>
      <c r="P444">
        <f t="shared" si="225"/>
        <v>0</v>
      </c>
      <c r="S444">
        <f t="shared" si="226"/>
        <v>0</v>
      </c>
      <c r="V444">
        <f t="shared" si="227"/>
        <v>0</v>
      </c>
      <c r="Y444">
        <f t="shared" si="228"/>
        <v>0</v>
      </c>
      <c r="AB444">
        <f t="shared" si="255"/>
        <v>442</v>
      </c>
      <c r="AC444" s="1">
        <v>0.41909800000000003</v>
      </c>
      <c r="AD444">
        <f t="shared" si="229"/>
        <v>2.9023506944444444E-5</v>
      </c>
      <c r="AG444">
        <f t="shared" si="230"/>
        <v>0</v>
      </c>
      <c r="AJ444">
        <f t="shared" si="231"/>
        <v>0</v>
      </c>
      <c r="AM444">
        <f t="shared" si="232"/>
        <v>0</v>
      </c>
      <c r="AP444">
        <f t="shared" si="233"/>
        <v>0</v>
      </c>
      <c r="AS444">
        <f t="shared" si="234"/>
        <v>0</v>
      </c>
      <c r="AV444">
        <f t="shared" si="235"/>
        <v>0</v>
      </c>
      <c r="AY444">
        <f t="shared" si="256"/>
        <v>442</v>
      </c>
      <c r="BA444">
        <f t="shared" si="236"/>
        <v>0</v>
      </c>
      <c r="BD444">
        <f t="shared" si="237"/>
        <v>0</v>
      </c>
      <c r="BG444">
        <f t="shared" si="238"/>
        <v>0</v>
      </c>
      <c r="BJ444">
        <f t="shared" si="239"/>
        <v>0</v>
      </c>
      <c r="BM444">
        <f t="shared" si="240"/>
        <v>0</v>
      </c>
    </row>
    <row r="445" spans="4:65" x14ac:dyDescent="0.25">
      <c r="D445">
        <f t="shared" si="253"/>
        <v>443</v>
      </c>
      <c r="E445" s="1">
        <f t="shared" si="254"/>
        <v>2.4149652777777777E-2</v>
      </c>
      <c r="F445" s="1">
        <v>0.75439500000000004</v>
      </c>
      <c r="G445">
        <f t="shared" si="222"/>
        <v>5.6512815994338285E-5</v>
      </c>
      <c r="I445" s="1">
        <v>0.13348399999999999</v>
      </c>
      <c r="J445">
        <f t="shared" si="223"/>
        <v>1.8357152777777778E-5</v>
      </c>
      <c r="M445">
        <f t="shared" si="224"/>
        <v>0</v>
      </c>
      <c r="P445">
        <f t="shared" si="225"/>
        <v>0</v>
      </c>
      <c r="S445">
        <f t="shared" si="226"/>
        <v>0</v>
      </c>
      <c r="V445">
        <f t="shared" si="227"/>
        <v>0</v>
      </c>
      <c r="Y445">
        <f t="shared" si="228"/>
        <v>0</v>
      </c>
      <c r="AB445">
        <f t="shared" si="255"/>
        <v>443</v>
      </c>
      <c r="AC445" s="1">
        <v>0.41677900000000001</v>
      </c>
      <c r="AD445">
        <f t="shared" si="229"/>
        <v>2.8864548611111113E-5</v>
      </c>
      <c r="AG445">
        <f t="shared" si="230"/>
        <v>0</v>
      </c>
      <c r="AJ445">
        <f t="shared" si="231"/>
        <v>0</v>
      </c>
      <c r="AM445">
        <f t="shared" si="232"/>
        <v>0</v>
      </c>
      <c r="AP445">
        <f t="shared" si="233"/>
        <v>0</v>
      </c>
      <c r="AS445">
        <f t="shared" si="234"/>
        <v>0</v>
      </c>
      <c r="AV445">
        <f t="shared" si="235"/>
        <v>0</v>
      </c>
      <c r="AY445">
        <f t="shared" si="256"/>
        <v>443</v>
      </c>
      <c r="BA445">
        <f t="shared" si="236"/>
        <v>0</v>
      </c>
      <c r="BD445">
        <f t="shared" si="237"/>
        <v>0</v>
      </c>
      <c r="BG445">
        <f t="shared" si="238"/>
        <v>0</v>
      </c>
      <c r="BJ445">
        <f t="shared" si="239"/>
        <v>0</v>
      </c>
      <c r="BM445">
        <f t="shared" si="240"/>
        <v>0</v>
      </c>
    </row>
    <row r="446" spans="4:65" x14ac:dyDescent="0.25">
      <c r="D446">
        <f t="shared" si="253"/>
        <v>444</v>
      </c>
      <c r="E446" s="1">
        <f t="shared" si="254"/>
        <v>2.4204166666666669E-2</v>
      </c>
      <c r="F446" s="1">
        <v>0.75225799999999998</v>
      </c>
      <c r="G446">
        <f t="shared" si="222"/>
        <v>5.6386898796886051E-5</v>
      </c>
      <c r="I446" s="1">
        <v>0.130859</v>
      </c>
      <c r="J446">
        <f t="shared" si="223"/>
        <v>1.7984166666666666E-5</v>
      </c>
      <c r="M446">
        <f t="shared" si="224"/>
        <v>0</v>
      </c>
      <c r="P446">
        <f t="shared" si="225"/>
        <v>0</v>
      </c>
      <c r="S446">
        <f t="shared" si="226"/>
        <v>0</v>
      </c>
      <c r="V446">
        <f t="shared" si="227"/>
        <v>0</v>
      </c>
      <c r="Y446">
        <f t="shared" si="228"/>
        <v>0</v>
      </c>
      <c r="AB446">
        <f t="shared" si="255"/>
        <v>444</v>
      </c>
      <c r="AC446" s="1">
        <v>0.41452</v>
      </c>
      <c r="AD446">
        <f t="shared" si="229"/>
        <v>2.8704513888888885E-5</v>
      </c>
      <c r="AG446">
        <f t="shared" si="230"/>
        <v>0</v>
      </c>
      <c r="AJ446">
        <f t="shared" si="231"/>
        <v>0</v>
      </c>
      <c r="AM446">
        <f t="shared" si="232"/>
        <v>0</v>
      </c>
      <c r="AP446">
        <f t="shared" si="233"/>
        <v>0</v>
      </c>
      <c r="AS446">
        <f t="shared" si="234"/>
        <v>0</v>
      </c>
      <c r="AV446">
        <f t="shared" si="235"/>
        <v>0</v>
      </c>
      <c r="AY446">
        <f t="shared" si="256"/>
        <v>444</v>
      </c>
      <c r="BA446">
        <f t="shared" si="236"/>
        <v>0</v>
      </c>
      <c r="BD446">
        <f t="shared" si="237"/>
        <v>0</v>
      </c>
      <c r="BG446">
        <f t="shared" si="238"/>
        <v>0</v>
      </c>
      <c r="BJ446">
        <f t="shared" si="239"/>
        <v>0</v>
      </c>
      <c r="BM446">
        <f t="shared" si="240"/>
        <v>0</v>
      </c>
    </row>
    <row r="447" spans="4:65" x14ac:dyDescent="0.25">
      <c r="D447">
        <f t="shared" si="253"/>
        <v>445</v>
      </c>
      <c r="E447" s="1">
        <f t="shared" si="254"/>
        <v>2.4258680555555554E-2</v>
      </c>
      <c r="F447" s="1">
        <v>0.75103799999999998</v>
      </c>
      <c r="G447">
        <f t="shared" si="222"/>
        <v>5.628847558386412E-5</v>
      </c>
      <c r="I447" s="1">
        <v>0.128113</v>
      </c>
      <c r="J447">
        <f t="shared" si="223"/>
        <v>1.761333333333333E-5</v>
      </c>
      <c r="M447">
        <f t="shared" si="224"/>
        <v>0</v>
      </c>
      <c r="P447">
        <f t="shared" si="225"/>
        <v>0</v>
      </c>
      <c r="S447">
        <f t="shared" si="226"/>
        <v>0</v>
      </c>
      <c r="V447">
        <f t="shared" si="227"/>
        <v>0</v>
      </c>
      <c r="Y447">
        <f t="shared" si="228"/>
        <v>0</v>
      </c>
      <c r="AB447">
        <f t="shared" si="255"/>
        <v>445</v>
      </c>
      <c r="AC447" s="1">
        <v>0.41216999999999998</v>
      </c>
      <c r="AD447">
        <f t="shared" si="229"/>
        <v>2.8541354166666663E-5</v>
      </c>
      <c r="AG447">
        <f t="shared" si="230"/>
        <v>0</v>
      </c>
      <c r="AJ447">
        <f t="shared" si="231"/>
        <v>0</v>
      </c>
      <c r="AM447">
        <f t="shared" si="232"/>
        <v>0</v>
      </c>
      <c r="AP447">
        <f t="shared" si="233"/>
        <v>0</v>
      </c>
      <c r="AS447">
        <f t="shared" si="234"/>
        <v>0</v>
      </c>
      <c r="AV447">
        <f t="shared" si="235"/>
        <v>0</v>
      </c>
      <c r="AY447">
        <f t="shared" si="256"/>
        <v>445</v>
      </c>
      <c r="BA447">
        <f t="shared" si="236"/>
        <v>0</v>
      </c>
      <c r="BD447">
        <f t="shared" si="237"/>
        <v>0</v>
      </c>
      <c r="BG447">
        <f t="shared" si="238"/>
        <v>0</v>
      </c>
      <c r="BJ447">
        <f t="shared" si="239"/>
        <v>0</v>
      </c>
      <c r="BM447">
        <f t="shared" si="240"/>
        <v>0</v>
      </c>
    </row>
    <row r="448" spans="4:65" x14ac:dyDescent="0.25">
      <c r="D448">
        <f t="shared" si="253"/>
        <v>446</v>
      </c>
      <c r="E448" s="1">
        <f t="shared" si="254"/>
        <v>2.4313194444444446E-2</v>
      </c>
      <c r="F448" s="1">
        <v>0.74963400000000002</v>
      </c>
      <c r="G448">
        <f t="shared" si="222"/>
        <v>5.6180862703467794E-5</v>
      </c>
      <c r="I448" s="1">
        <v>0.12551899999999999</v>
      </c>
      <c r="J448">
        <f t="shared" si="223"/>
        <v>1.7242430555555556E-5</v>
      </c>
      <c r="M448">
        <f t="shared" si="224"/>
        <v>0</v>
      </c>
      <c r="P448">
        <f t="shared" si="225"/>
        <v>0</v>
      </c>
      <c r="S448">
        <f t="shared" si="226"/>
        <v>0</v>
      </c>
      <c r="V448">
        <f t="shared" si="227"/>
        <v>0</v>
      </c>
      <c r="Y448">
        <f t="shared" si="228"/>
        <v>0</v>
      </c>
      <c r="AB448">
        <f t="shared" si="255"/>
        <v>446</v>
      </c>
      <c r="AC448" s="1">
        <v>0.40982099999999999</v>
      </c>
      <c r="AD448">
        <f t="shared" si="229"/>
        <v>2.8378194444444448E-5</v>
      </c>
      <c r="AG448">
        <f t="shared" si="230"/>
        <v>0</v>
      </c>
      <c r="AJ448">
        <f t="shared" si="231"/>
        <v>0</v>
      </c>
      <c r="AM448">
        <f t="shared" si="232"/>
        <v>0</v>
      </c>
      <c r="AP448">
        <f t="shared" si="233"/>
        <v>0</v>
      </c>
      <c r="AS448">
        <f t="shared" si="234"/>
        <v>0</v>
      </c>
      <c r="AV448">
        <f t="shared" si="235"/>
        <v>0</v>
      </c>
      <c r="AY448">
        <f t="shared" si="256"/>
        <v>446</v>
      </c>
      <c r="BA448">
        <f t="shared" si="236"/>
        <v>0</v>
      </c>
      <c r="BD448">
        <f t="shared" si="237"/>
        <v>0</v>
      </c>
      <c r="BG448">
        <f t="shared" si="238"/>
        <v>0</v>
      </c>
      <c r="BJ448">
        <f t="shared" si="239"/>
        <v>0</v>
      </c>
      <c r="BM448">
        <f t="shared" si="240"/>
        <v>0</v>
      </c>
    </row>
    <row r="449" spans="4:65" x14ac:dyDescent="0.25">
      <c r="D449">
        <f t="shared" si="253"/>
        <v>447</v>
      </c>
      <c r="E449" s="1">
        <f t="shared" si="254"/>
        <v>2.4367708333333335E-2</v>
      </c>
      <c r="F449" s="1">
        <v>0.74816899999999997</v>
      </c>
      <c r="G449">
        <f t="shared" si="222"/>
        <v>5.6068673743807502E-5</v>
      </c>
      <c r="I449" s="1">
        <v>0.12277200000000001</v>
      </c>
      <c r="J449">
        <f t="shared" si="223"/>
        <v>1.6869444444444447E-5</v>
      </c>
      <c r="M449">
        <f t="shared" si="224"/>
        <v>0</v>
      </c>
      <c r="P449">
        <f t="shared" si="225"/>
        <v>0</v>
      </c>
      <c r="S449">
        <f t="shared" si="226"/>
        <v>0</v>
      </c>
      <c r="V449">
        <f t="shared" si="227"/>
        <v>0</v>
      </c>
      <c r="Y449">
        <f t="shared" si="228"/>
        <v>0</v>
      </c>
      <c r="AB449">
        <f t="shared" si="255"/>
        <v>447</v>
      </c>
      <c r="AC449" s="1">
        <v>0.40747100000000003</v>
      </c>
      <c r="AD449">
        <f t="shared" si="229"/>
        <v>2.8217118055555557E-5</v>
      </c>
      <c r="AG449">
        <f t="shared" si="230"/>
        <v>0</v>
      </c>
      <c r="AJ449">
        <f t="shared" si="231"/>
        <v>0</v>
      </c>
      <c r="AM449">
        <f t="shared" si="232"/>
        <v>0</v>
      </c>
      <c r="AP449">
        <f t="shared" si="233"/>
        <v>0</v>
      </c>
      <c r="AS449">
        <f t="shared" si="234"/>
        <v>0</v>
      </c>
      <c r="AV449">
        <f t="shared" si="235"/>
        <v>0</v>
      </c>
      <c r="AY449">
        <f t="shared" si="256"/>
        <v>447</v>
      </c>
      <c r="BA449">
        <f t="shared" si="236"/>
        <v>0</v>
      </c>
      <c r="BD449">
        <f t="shared" si="237"/>
        <v>0</v>
      </c>
      <c r="BG449">
        <f t="shared" si="238"/>
        <v>0</v>
      </c>
      <c r="BJ449">
        <f t="shared" si="239"/>
        <v>0</v>
      </c>
      <c r="BM449">
        <f t="shared" si="240"/>
        <v>0</v>
      </c>
    </row>
    <row r="450" spans="4:65" x14ac:dyDescent="0.25">
      <c r="D450">
        <f t="shared" si="253"/>
        <v>448</v>
      </c>
      <c r="E450" s="1">
        <f t="shared" si="254"/>
        <v>2.4422222222222224E-2</v>
      </c>
      <c r="F450" s="1">
        <v>0.74664299999999995</v>
      </c>
      <c r="G450">
        <f t="shared" ref="G450:G513" si="258">(F450+F451)*1/2*0.212/0.785/3600</f>
        <v>5.5950783439490444E-5</v>
      </c>
      <c r="I450" s="1">
        <v>0.120148</v>
      </c>
      <c r="J450">
        <f t="shared" si="223"/>
        <v>1.6507083333333337E-5</v>
      </c>
      <c r="M450">
        <f t="shared" si="224"/>
        <v>0</v>
      </c>
      <c r="P450">
        <f t="shared" si="225"/>
        <v>0</v>
      </c>
      <c r="S450">
        <f t="shared" si="226"/>
        <v>0</v>
      </c>
      <c r="V450">
        <f t="shared" si="227"/>
        <v>0</v>
      </c>
      <c r="Y450">
        <f t="shared" si="228"/>
        <v>0</v>
      </c>
      <c r="AB450">
        <f t="shared" si="255"/>
        <v>448</v>
      </c>
      <c r="AC450" s="1">
        <v>0.40518199999999999</v>
      </c>
      <c r="AD450">
        <f t="shared" si="229"/>
        <v>2.8058159722222219E-5</v>
      </c>
      <c r="AG450">
        <f t="shared" si="230"/>
        <v>0</v>
      </c>
      <c r="AJ450">
        <f t="shared" si="231"/>
        <v>0</v>
      </c>
      <c r="AM450">
        <f t="shared" si="232"/>
        <v>0</v>
      </c>
      <c r="AP450">
        <f t="shared" si="233"/>
        <v>0</v>
      </c>
      <c r="AS450">
        <f t="shared" si="234"/>
        <v>0</v>
      </c>
      <c r="AV450">
        <f t="shared" si="235"/>
        <v>0</v>
      </c>
      <c r="AY450">
        <f t="shared" si="256"/>
        <v>448</v>
      </c>
      <c r="BA450">
        <f t="shared" si="236"/>
        <v>0</v>
      </c>
      <c r="BD450">
        <f t="shared" si="237"/>
        <v>0</v>
      </c>
      <c r="BG450">
        <f t="shared" si="238"/>
        <v>0</v>
      </c>
      <c r="BJ450">
        <f t="shared" si="239"/>
        <v>0</v>
      </c>
      <c r="BM450">
        <f t="shared" si="240"/>
        <v>0</v>
      </c>
    </row>
    <row r="451" spans="4:65" x14ac:dyDescent="0.25">
      <c r="D451">
        <f t="shared" si="253"/>
        <v>449</v>
      </c>
      <c r="E451" s="1">
        <f t="shared" si="254"/>
        <v>2.4476736111111112E-2</v>
      </c>
      <c r="F451" s="1">
        <v>0.74502599999999997</v>
      </c>
      <c r="G451">
        <f t="shared" si="258"/>
        <v>5.583630644019816E-5</v>
      </c>
      <c r="I451" s="1">
        <v>0.11755400000000001</v>
      </c>
      <c r="J451">
        <f t="shared" ref="J451:J514" si="259">(I451+I452)*1/2*0.3925/0.785/3600</f>
        <v>1.6148888888888892E-5</v>
      </c>
      <c r="M451">
        <f t="shared" ref="M451:M514" si="260">(L451+L452)*1/2*0.785/0.785/3600</f>
        <v>0</v>
      </c>
      <c r="P451">
        <f t="shared" ref="P451:P514" si="261">(O451+O452)*1/2*1.57/0.785/3600</f>
        <v>0</v>
      </c>
      <c r="S451">
        <f t="shared" ref="S451:S514" si="262">(R451+R452)*1/2*2.355/0.785/3600</f>
        <v>0</v>
      </c>
      <c r="V451">
        <f t="shared" ref="V451:V514" si="263">(U451+U452)*1/2*3.14/0.785/3600</f>
        <v>0</v>
      </c>
      <c r="Y451">
        <f t="shared" ref="Y451:Y514" si="264">(X451+X452)*1/2*3.925/0.785/3600</f>
        <v>0</v>
      </c>
      <c r="AB451">
        <f t="shared" si="255"/>
        <v>449</v>
      </c>
      <c r="AC451" s="1">
        <v>0.402893</v>
      </c>
      <c r="AD451">
        <f t="shared" ref="AD451:AD514" si="265">(AC451+AC452)*1/2*0.19625/0.785/3600</f>
        <v>2.789604166666667E-5</v>
      </c>
      <c r="AG451">
        <f t="shared" ref="AG451:AG514" si="266">(AF451+AF452)*1/2*0.393/0.785/3600</f>
        <v>0</v>
      </c>
      <c r="AJ451">
        <f t="shared" ref="AJ451:AJ514" si="267">(AI451+AI452)*1/2*0.785/0.785/3600</f>
        <v>0</v>
      </c>
      <c r="AM451">
        <f t="shared" ref="AM451:AM514" si="268">(AL451+AL452)*1/2*1.57/0.785/3600</f>
        <v>0</v>
      </c>
      <c r="AP451">
        <f t="shared" ref="AP451:AP514" si="269">(AO451+AO452)*1/2*2.355/0.785/3600</f>
        <v>0</v>
      </c>
      <c r="AS451">
        <f t="shared" ref="AS451:AS514" si="270">(AR451+AR452)*1/2*3.16/0.785/3600</f>
        <v>0</v>
      </c>
      <c r="AV451">
        <f t="shared" ref="AV451:AV514" si="271">(AU451+AU452)*1/2*3.925/0.785/3600</f>
        <v>0</v>
      </c>
      <c r="AY451">
        <f t="shared" si="256"/>
        <v>449</v>
      </c>
      <c r="BA451">
        <f t="shared" ref="BA451:BA514" si="272">(AZ451+AZ452)*1/2*0.19625/0.785/3600</f>
        <v>0</v>
      </c>
      <c r="BD451">
        <f t="shared" ref="BD451:BD514" si="273">(BC451+BC452)*1/2*0.3925/0.785/3600</f>
        <v>0</v>
      </c>
      <c r="BG451">
        <f t="shared" ref="BG451:BG514" si="274">(BF451+BF452)*1/2*0.785/0.785/3600</f>
        <v>0</v>
      </c>
      <c r="BJ451">
        <f t="shared" ref="BJ451:BJ514" si="275">(BI451+BI452)*1/2*1.57/0.785/3600</f>
        <v>0</v>
      </c>
      <c r="BM451">
        <f t="shared" ref="BM451:BM514" si="276">(BL451+BL452)*1/2*2.355/0.785/3600</f>
        <v>0</v>
      </c>
    </row>
    <row r="452" spans="4:65" x14ac:dyDescent="0.25">
      <c r="D452">
        <f t="shared" ref="D452:D515" si="277">D451+1</f>
        <v>450</v>
      </c>
      <c r="E452" s="1">
        <f t="shared" ref="E452:E515" si="278">D452*0.19625/3600</f>
        <v>2.4531250000000001E-2</v>
      </c>
      <c r="F452" s="1">
        <v>0.743591</v>
      </c>
      <c r="G452">
        <f t="shared" si="258"/>
        <v>5.5721829440905869E-5</v>
      </c>
      <c r="I452" s="1">
        <v>0.11498999999999999</v>
      </c>
      <c r="J452">
        <f t="shared" si="259"/>
        <v>1.5794930555555556E-5</v>
      </c>
      <c r="M452">
        <f t="shared" si="260"/>
        <v>0</v>
      </c>
      <c r="P452">
        <f t="shared" si="261"/>
        <v>0</v>
      </c>
      <c r="S452">
        <f t="shared" si="262"/>
        <v>0</v>
      </c>
      <c r="V452">
        <f t="shared" si="263"/>
        <v>0</v>
      </c>
      <c r="Y452">
        <f t="shared" si="264"/>
        <v>0</v>
      </c>
      <c r="AB452">
        <f t="shared" ref="AB452:AB515" si="279">AB451+1</f>
        <v>450</v>
      </c>
      <c r="AC452" s="1">
        <v>0.40051300000000001</v>
      </c>
      <c r="AD452">
        <f t="shared" si="265"/>
        <v>2.7732847222222223E-5</v>
      </c>
      <c r="AG452">
        <f t="shared" si="266"/>
        <v>0</v>
      </c>
      <c r="AJ452">
        <f t="shared" si="267"/>
        <v>0</v>
      </c>
      <c r="AM452">
        <f t="shared" si="268"/>
        <v>0</v>
      </c>
      <c r="AP452">
        <f t="shared" si="269"/>
        <v>0</v>
      </c>
      <c r="AS452">
        <f t="shared" si="270"/>
        <v>0</v>
      </c>
      <c r="AV452">
        <f t="shared" si="271"/>
        <v>0</v>
      </c>
      <c r="AY452">
        <f t="shared" ref="AY452:AY515" si="280">AY451+1</f>
        <v>450</v>
      </c>
      <c r="BA452">
        <f t="shared" si="272"/>
        <v>0</v>
      </c>
      <c r="BD452">
        <f t="shared" si="273"/>
        <v>0</v>
      </c>
      <c r="BG452">
        <f t="shared" si="274"/>
        <v>0</v>
      </c>
      <c r="BJ452">
        <f t="shared" si="275"/>
        <v>0</v>
      </c>
      <c r="BM452">
        <f t="shared" si="276"/>
        <v>0</v>
      </c>
    </row>
    <row r="453" spans="4:65" x14ac:dyDescent="0.25">
      <c r="D453">
        <f t="shared" si="277"/>
        <v>451</v>
      </c>
      <c r="E453" s="1">
        <f t="shared" si="278"/>
        <v>2.458576388888889E-2</v>
      </c>
      <c r="F453" s="1">
        <v>0.74197400000000002</v>
      </c>
      <c r="G453">
        <f t="shared" si="258"/>
        <v>5.5606227176220804E-5</v>
      </c>
      <c r="I453" s="1">
        <v>0.112457</v>
      </c>
      <c r="J453">
        <f t="shared" si="259"/>
        <v>1.5434652777777777E-5</v>
      </c>
      <c r="M453">
        <f t="shared" si="260"/>
        <v>0</v>
      </c>
      <c r="P453">
        <f t="shared" si="261"/>
        <v>0</v>
      </c>
      <c r="S453">
        <f t="shared" si="262"/>
        <v>0</v>
      </c>
      <c r="V453">
        <f t="shared" si="263"/>
        <v>0</v>
      </c>
      <c r="Y453">
        <f t="shared" si="264"/>
        <v>0</v>
      </c>
      <c r="AB453">
        <f t="shared" si="279"/>
        <v>451</v>
      </c>
      <c r="AC453" s="1">
        <v>0.39819300000000002</v>
      </c>
      <c r="AD453">
        <f t="shared" si="265"/>
        <v>2.7571770833333335E-5</v>
      </c>
      <c r="AG453">
        <f t="shared" si="266"/>
        <v>0</v>
      </c>
      <c r="AJ453">
        <f t="shared" si="267"/>
        <v>0</v>
      </c>
      <c r="AM453">
        <f t="shared" si="268"/>
        <v>0</v>
      </c>
      <c r="AP453">
        <f t="shared" si="269"/>
        <v>0</v>
      </c>
      <c r="AS453">
        <f t="shared" si="270"/>
        <v>0</v>
      </c>
      <c r="AV453">
        <f t="shared" si="271"/>
        <v>0</v>
      </c>
      <c r="AY453">
        <f t="shared" si="280"/>
        <v>451</v>
      </c>
      <c r="BA453">
        <f t="shared" si="272"/>
        <v>0</v>
      </c>
      <c r="BD453">
        <f t="shared" si="273"/>
        <v>0</v>
      </c>
      <c r="BG453">
        <f t="shared" si="274"/>
        <v>0</v>
      </c>
      <c r="BJ453">
        <f t="shared" si="275"/>
        <v>0</v>
      </c>
      <c r="BM453">
        <f t="shared" si="276"/>
        <v>0</v>
      </c>
    </row>
    <row r="454" spans="4:65" x14ac:dyDescent="0.25">
      <c r="D454">
        <f t="shared" si="277"/>
        <v>452</v>
      </c>
      <c r="E454" s="1">
        <f t="shared" si="278"/>
        <v>2.4640277777777778E-2</v>
      </c>
      <c r="F454" s="1">
        <v>0.74050899999999997</v>
      </c>
      <c r="G454">
        <f t="shared" si="258"/>
        <v>5.5495200990799711E-5</v>
      </c>
      <c r="I454" s="1">
        <v>0.109802</v>
      </c>
      <c r="J454">
        <f t="shared" si="259"/>
        <v>1.5076527777777779E-5</v>
      </c>
      <c r="M454">
        <f t="shared" si="260"/>
        <v>0</v>
      </c>
      <c r="P454">
        <f t="shared" si="261"/>
        <v>0</v>
      </c>
      <c r="S454">
        <f t="shared" si="262"/>
        <v>0</v>
      </c>
      <c r="V454">
        <f t="shared" si="263"/>
        <v>0</v>
      </c>
      <c r="Y454">
        <f t="shared" si="264"/>
        <v>0</v>
      </c>
      <c r="AB454">
        <f t="shared" si="279"/>
        <v>452</v>
      </c>
      <c r="AC454" s="1">
        <v>0.395874</v>
      </c>
      <c r="AD454">
        <f t="shared" si="265"/>
        <v>2.7412847222222222E-5</v>
      </c>
      <c r="AG454">
        <f t="shared" si="266"/>
        <v>0</v>
      </c>
      <c r="AJ454">
        <f t="shared" si="267"/>
        <v>0</v>
      </c>
      <c r="AM454">
        <f t="shared" si="268"/>
        <v>0</v>
      </c>
      <c r="AP454">
        <f t="shared" si="269"/>
        <v>0</v>
      </c>
      <c r="AS454">
        <f t="shared" si="270"/>
        <v>0</v>
      </c>
      <c r="AV454">
        <f t="shared" si="271"/>
        <v>0</v>
      </c>
      <c r="AY454">
        <f t="shared" si="280"/>
        <v>452</v>
      </c>
      <c r="BA454">
        <f t="shared" si="272"/>
        <v>0</v>
      </c>
      <c r="BD454">
        <f t="shared" si="273"/>
        <v>0</v>
      </c>
      <c r="BG454">
        <f t="shared" si="274"/>
        <v>0</v>
      </c>
      <c r="BJ454">
        <f t="shared" si="275"/>
        <v>0</v>
      </c>
      <c r="BM454">
        <f t="shared" si="276"/>
        <v>0</v>
      </c>
    </row>
    <row r="455" spans="4:65" x14ac:dyDescent="0.25">
      <c r="D455">
        <f t="shared" si="277"/>
        <v>453</v>
      </c>
      <c r="E455" s="1">
        <f t="shared" si="278"/>
        <v>2.4694791666666667E-2</v>
      </c>
      <c r="F455" s="1">
        <v>0.73901399999999995</v>
      </c>
      <c r="G455">
        <f t="shared" si="258"/>
        <v>5.5381886765746632E-5</v>
      </c>
      <c r="I455" s="1">
        <v>0.10730000000000001</v>
      </c>
      <c r="J455">
        <f t="shared" si="259"/>
        <v>1.4726875000000001E-5</v>
      </c>
      <c r="M455">
        <f t="shared" si="260"/>
        <v>0</v>
      </c>
      <c r="P455">
        <f t="shared" si="261"/>
        <v>0</v>
      </c>
      <c r="S455">
        <f t="shared" si="262"/>
        <v>0</v>
      </c>
      <c r="V455">
        <f t="shared" si="263"/>
        <v>0</v>
      </c>
      <c r="Y455">
        <f t="shared" si="264"/>
        <v>0</v>
      </c>
      <c r="AB455">
        <f t="shared" si="279"/>
        <v>453</v>
      </c>
      <c r="AC455" s="1">
        <v>0.39361600000000002</v>
      </c>
      <c r="AD455">
        <f t="shared" si="265"/>
        <v>2.7253888888888891E-5</v>
      </c>
      <c r="AG455">
        <f t="shared" si="266"/>
        <v>0</v>
      </c>
      <c r="AJ455">
        <f t="shared" si="267"/>
        <v>0</v>
      </c>
      <c r="AM455">
        <f t="shared" si="268"/>
        <v>0</v>
      </c>
      <c r="AP455">
        <f t="shared" si="269"/>
        <v>0</v>
      </c>
      <c r="AS455">
        <f t="shared" si="270"/>
        <v>0</v>
      </c>
      <c r="AV455">
        <f t="shared" si="271"/>
        <v>0</v>
      </c>
      <c r="AY455">
        <f t="shared" si="280"/>
        <v>453</v>
      </c>
      <c r="BA455">
        <f t="shared" si="272"/>
        <v>0</v>
      </c>
      <c r="BD455">
        <f t="shared" si="273"/>
        <v>0</v>
      </c>
      <c r="BG455">
        <f t="shared" si="274"/>
        <v>0</v>
      </c>
      <c r="BJ455">
        <f t="shared" si="275"/>
        <v>0</v>
      </c>
      <c r="BM455">
        <f t="shared" si="276"/>
        <v>0</v>
      </c>
    </row>
    <row r="456" spans="4:65" x14ac:dyDescent="0.25">
      <c r="D456">
        <f t="shared" si="277"/>
        <v>454</v>
      </c>
      <c r="E456" s="1">
        <f t="shared" si="278"/>
        <v>2.4749305555555556E-2</v>
      </c>
      <c r="F456" s="1">
        <v>0.73748800000000003</v>
      </c>
      <c r="G456">
        <f t="shared" si="258"/>
        <v>5.5267409766454354E-5</v>
      </c>
      <c r="I456" s="1">
        <v>0.104767</v>
      </c>
      <c r="J456">
        <f t="shared" si="259"/>
        <v>1.4379305555555556E-5</v>
      </c>
      <c r="M456">
        <f t="shared" si="260"/>
        <v>0</v>
      </c>
      <c r="P456">
        <f t="shared" si="261"/>
        <v>0</v>
      </c>
      <c r="S456">
        <f t="shared" si="262"/>
        <v>0</v>
      </c>
      <c r="V456">
        <f t="shared" si="263"/>
        <v>0</v>
      </c>
      <c r="Y456">
        <f t="shared" si="264"/>
        <v>0</v>
      </c>
      <c r="AB456">
        <f t="shared" si="279"/>
        <v>454</v>
      </c>
      <c r="AC456" s="1">
        <v>0.39129599999999998</v>
      </c>
      <c r="AD456">
        <f t="shared" si="265"/>
        <v>2.70928125E-5</v>
      </c>
      <c r="AG456">
        <f t="shared" si="266"/>
        <v>0</v>
      </c>
      <c r="AJ456">
        <f t="shared" si="267"/>
        <v>0</v>
      </c>
      <c r="AM456">
        <f t="shared" si="268"/>
        <v>0</v>
      </c>
      <c r="AP456">
        <f t="shared" si="269"/>
        <v>0</v>
      </c>
      <c r="AS456">
        <f t="shared" si="270"/>
        <v>0</v>
      </c>
      <c r="AV456">
        <f t="shared" si="271"/>
        <v>0</v>
      </c>
      <c r="AY456">
        <f t="shared" si="280"/>
        <v>454</v>
      </c>
      <c r="BA456">
        <f t="shared" si="272"/>
        <v>0</v>
      </c>
      <c r="BD456">
        <f t="shared" si="273"/>
        <v>0</v>
      </c>
      <c r="BG456">
        <f t="shared" si="274"/>
        <v>0</v>
      </c>
      <c r="BJ456">
        <f t="shared" si="275"/>
        <v>0</v>
      </c>
      <c r="BM456">
        <f t="shared" si="276"/>
        <v>0</v>
      </c>
    </row>
    <row r="457" spans="4:65" x14ac:dyDescent="0.25">
      <c r="D457">
        <f t="shared" si="277"/>
        <v>455</v>
      </c>
      <c r="E457" s="1">
        <f t="shared" si="278"/>
        <v>2.4803819444444444E-2</v>
      </c>
      <c r="F457" s="1">
        <v>0.73596200000000001</v>
      </c>
      <c r="G457">
        <f t="shared" si="258"/>
        <v>5.515064472753007E-5</v>
      </c>
      <c r="I457" s="1">
        <v>0.102295</v>
      </c>
      <c r="J457">
        <f t="shared" si="259"/>
        <v>1.403173611111111E-5</v>
      </c>
      <c r="M457">
        <f t="shared" si="260"/>
        <v>0</v>
      </c>
      <c r="P457">
        <f t="shared" si="261"/>
        <v>0</v>
      </c>
      <c r="S457">
        <f t="shared" si="262"/>
        <v>0</v>
      </c>
      <c r="V457">
        <f t="shared" si="263"/>
        <v>0</v>
      </c>
      <c r="Y457">
        <f t="shared" si="264"/>
        <v>0</v>
      </c>
      <c r="AB457">
        <f t="shared" si="279"/>
        <v>455</v>
      </c>
      <c r="AC457" s="1">
        <v>0.38897700000000002</v>
      </c>
      <c r="AD457">
        <f t="shared" si="265"/>
        <v>2.6932812500000002E-5</v>
      </c>
      <c r="AG457">
        <f t="shared" si="266"/>
        <v>0</v>
      </c>
      <c r="AJ457">
        <f t="shared" si="267"/>
        <v>0</v>
      </c>
      <c r="AM457">
        <f t="shared" si="268"/>
        <v>0</v>
      </c>
      <c r="AP457">
        <f t="shared" si="269"/>
        <v>0</v>
      </c>
      <c r="AS457">
        <f t="shared" si="270"/>
        <v>0</v>
      </c>
      <c r="AV457">
        <f t="shared" si="271"/>
        <v>0</v>
      </c>
      <c r="AY457">
        <f t="shared" si="280"/>
        <v>455</v>
      </c>
      <c r="BA457">
        <f t="shared" si="272"/>
        <v>0</v>
      </c>
      <c r="BD457">
        <f t="shared" si="273"/>
        <v>0</v>
      </c>
      <c r="BG457">
        <f t="shared" si="274"/>
        <v>0</v>
      </c>
      <c r="BJ457">
        <f t="shared" si="275"/>
        <v>0</v>
      </c>
      <c r="BM457">
        <f t="shared" si="276"/>
        <v>0</v>
      </c>
    </row>
    <row r="458" spans="4:65" x14ac:dyDescent="0.25">
      <c r="D458">
        <f t="shared" si="277"/>
        <v>456</v>
      </c>
      <c r="E458" s="1">
        <f t="shared" si="278"/>
        <v>2.4858333333333336E-2</v>
      </c>
      <c r="F458" s="1">
        <v>0.734375</v>
      </c>
      <c r="G458">
        <f t="shared" si="258"/>
        <v>5.5035042462845005E-5</v>
      </c>
      <c r="I458" s="1">
        <v>9.9762000000000003E-2</v>
      </c>
      <c r="J458">
        <f t="shared" si="259"/>
        <v>1.3692645833333334E-5</v>
      </c>
      <c r="M458">
        <f t="shared" si="260"/>
        <v>0</v>
      </c>
      <c r="P458">
        <f t="shared" si="261"/>
        <v>0</v>
      </c>
      <c r="S458">
        <f t="shared" si="262"/>
        <v>0</v>
      </c>
      <c r="V458">
        <f t="shared" si="263"/>
        <v>0</v>
      </c>
      <c r="Y458">
        <f t="shared" si="264"/>
        <v>0</v>
      </c>
      <c r="AB458">
        <f t="shared" si="279"/>
        <v>456</v>
      </c>
      <c r="AC458" s="1">
        <v>0.38668799999999998</v>
      </c>
      <c r="AD458">
        <f t="shared" si="265"/>
        <v>2.67728125E-5</v>
      </c>
      <c r="AG458">
        <f t="shared" si="266"/>
        <v>0</v>
      </c>
      <c r="AJ458">
        <f t="shared" si="267"/>
        <v>0</v>
      </c>
      <c r="AM458">
        <f t="shared" si="268"/>
        <v>0</v>
      </c>
      <c r="AP458">
        <f t="shared" si="269"/>
        <v>0</v>
      </c>
      <c r="AS458">
        <f t="shared" si="270"/>
        <v>0</v>
      </c>
      <c r="AV458">
        <f t="shared" si="271"/>
        <v>0</v>
      </c>
      <c r="AY458">
        <f t="shared" si="280"/>
        <v>456</v>
      </c>
      <c r="BA458">
        <f t="shared" si="272"/>
        <v>0</v>
      </c>
      <c r="BD458">
        <f t="shared" si="273"/>
        <v>0</v>
      </c>
      <c r="BG458">
        <f t="shared" si="274"/>
        <v>0</v>
      </c>
      <c r="BJ458">
        <f t="shared" si="275"/>
        <v>0</v>
      </c>
      <c r="BM458">
        <f t="shared" si="276"/>
        <v>0</v>
      </c>
    </row>
    <row r="459" spans="4:65" x14ac:dyDescent="0.25">
      <c r="D459">
        <f t="shared" si="277"/>
        <v>457</v>
      </c>
      <c r="E459" s="1">
        <f t="shared" si="278"/>
        <v>2.4912847222222222E-2</v>
      </c>
      <c r="F459" s="1">
        <v>0.73287999999999998</v>
      </c>
      <c r="G459">
        <f t="shared" si="258"/>
        <v>5.4920565463552721E-5</v>
      </c>
      <c r="I459" s="1">
        <v>9.7412100000000001E-2</v>
      </c>
      <c r="J459">
        <f t="shared" si="259"/>
        <v>1.3353562499999998E-5</v>
      </c>
      <c r="M459">
        <f t="shared" si="260"/>
        <v>0</v>
      </c>
      <c r="P459">
        <f t="shared" si="261"/>
        <v>0</v>
      </c>
      <c r="S459">
        <f t="shared" si="262"/>
        <v>0</v>
      </c>
      <c r="V459">
        <f t="shared" si="263"/>
        <v>0</v>
      </c>
      <c r="Y459">
        <f t="shared" si="264"/>
        <v>0</v>
      </c>
      <c r="AB459">
        <f t="shared" si="279"/>
        <v>457</v>
      </c>
      <c r="AC459" s="1">
        <v>0.38436900000000002</v>
      </c>
      <c r="AD459">
        <f t="shared" si="265"/>
        <v>2.6610694444444448E-5</v>
      </c>
      <c r="AG459">
        <f t="shared" si="266"/>
        <v>0</v>
      </c>
      <c r="AJ459">
        <f t="shared" si="267"/>
        <v>0</v>
      </c>
      <c r="AM459">
        <f t="shared" si="268"/>
        <v>0</v>
      </c>
      <c r="AP459">
        <f t="shared" si="269"/>
        <v>0</v>
      </c>
      <c r="AS459">
        <f t="shared" si="270"/>
        <v>0</v>
      </c>
      <c r="AV459">
        <f t="shared" si="271"/>
        <v>0</v>
      </c>
      <c r="AY459">
        <f t="shared" si="280"/>
        <v>457</v>
      </c>
      <c r="BA459">
        <f t="shared" si="272"/>
        <v>0</v>
      </c>
      <c r="BD459">
        <f t="shared" si="273"/>
        <v>0</v>
      </c>
      <c r="BG459">
        <f t="shared" si="274"/>
        <v>0</v>
      </c>
      <c r="BJ459">
        <f t="shared" si="275"/>
        <v>0</v>
      </c>
      <c r="BM459">
        <f t="shared" si="276"/>
        <v>0</v>
      </c>
    </row>
    <row r="460" spans="4:65" x14ac:dyDescent="0.25">
      <c r="D460">
        <f t="shared" si="277"/>
        <v>458</v>
      </c>
      <c r="E460" s="1">
        <f t="shared" si="278"/>
        <v>2.4967361111111114E-2</v>
      </c>
      <c r="F460" s="1">
        <v>0.73132299999999995</v>
      </c>
      <c r="G460">
        <f t="shared" si="258"/>
        <v>5.4802637650389252E-5</v>
      </c>
      <c r="I460" s="1">
        <v>9.4879199999999997E-2</v>
      </c>
      <c r="J460">
        <f t="shared" si="259"/>
        <v>1.3003881944444444E-5</v>
      </c>
      <c r="M460">
        <f t="shared" si="260"/>
        <v>0</v>
      </c>
      <c r="P460">
        <f t="shared" si="261"/>
        <v>0</v>
      </c>
      <c r="S460">
        <f t="shared" si="262"/>
        <v>0</v>
      </c>
      <c r="V460">
        <f t="shared" si="263"/>
        <v>0</v>
      </c>
      <c r="Y460">
        <f t="shared" si="264"/>
        <v>0</v>
      </c>
      <c r="AB460">
        <f t="shared" si="279"/>
        <v>458</v>
      </c>
      <c r="AC460" s="1">
        <v>0.382019</v>
      </c>
      <c r="AD460">
        <f t="shared" si="265"/>
        <v>2.6448576388888893E-5</v>
      </c>
      <c r="AG460">
        <f t="shared" si="266"/>
        <v>0</v>
      </c>
      <c r="AJ460">
        <f t="shared" si="267"/>
        <v>0</v>
      </c>
      <c r="AM460">
        <f t="shared" si="268"/>
        <v>0</v>
      </c>
      <c r="AP460">
        <f t="shared" si="269"/>
        <v>0</v>
      </c>
      <c r="AS460">
        <f t="shared" si="270"/>
        <v>0</v>
      </c>
      <c r="AV460">
        <f t="shared" si="271"/>
        <v>0</v>
      </c>
      <c r="AY460">
        <f t="shared" si="280"/>
        <v>458</v>
      </c>
      <c r="BA460">
        <f t="shared" si="272"/>
        <v>0</v>
      </c>
      <c r="BD460">
        <f t="shared" si="273"/>
        <v>0</v>
      </c>
      <c r="BG460">
        <f t="shared" si="274"/>
        <v>0</v>
      </c>
      <c r="BJ460">
        <f t="shared" si="275"/>
        <v>0</v>
      </c>
      <c r="BM460">
        <f t="shared" si="276"/>
        <v>0</v>
      </c>
    </row>
    <row r="461" spans="4:65" x14ac:dyDescent="0.25">
      <c r="D461">
        <f t="shared" si="277"/>
        <v>459</v>
      </c>
      <c r="E461" s="1">
        <f t="shared" si="278"/>
        <v>2.5021874999999999E-2</v>
      </c>
      <c r="F461" s="1">
        <v>0.72973600000000005</v>
      </c>
      <c r="G461">
        <f t="shared" si="258"/>
        <v>5.4689323425336166E-5</v>
      </c>
      <c r="I461" s="1">
        <v>9.2376700000000006E-2</v>
      </c>
      <c r="J461">
        <f t="shared" si="259"/>
        <v>1.2664791666666668E-5</v>
      </c>
      <c r="M461">
        <f t="shared" si="260"/>
        <v>0</v>
      </c>
      <c r="P461">
        <f t="shared" si="261"/>
        <v>0</v>
      </c>
      <c r="S461">
        <f t="shared" si="262"/>
        <v>0</v>
      </c>
      <c r="V461">
        <f t="shared" si="263"/>
        <v>0</v>
      </c>
      <c r="Y461">
        <f t="shared" si="264"/>
        <v>0</v>
      </c>
      <c r="AB461">
        <f t="shared" si="279"/>
        <v>459</v>
      </c>
      <c r="AC461" s="1">
        <v>0.37969999999999998</v>
      </c>
      <c r="AD461">
        <f t="shared" si="265"/>
        <v>2.6288576388888888E-5</v>
      </c>
      <c r="AG461">
        <f t="shared" si="266"/>
        <v>0</v>
      </c>
      <c r="AJ461">
        <f t="shared" si="267"/>
        <v>0</v>
      </c>
      <c r="AM461">
        <f t="shared" si="268"/>
        <v>0</v>
      </c>
      <c r="AP461">
        <f t="shared" si="269"/>
        <v>0</v>
      </c>
      <c r="AS461">
        <f t="shared" si="270"/>
        <v>0</v>
      </c>
      <c r="AV461">
        <f t="shared" si="271"/>
        <v>0</v>
      </c>
      <c r="AY461">
        <f t="shared" si="280"/>
        <v>459</v>
      </c>
      <c r="BA461">
        <f t="shared" si="272"/>
        <v>0</v>
      </c>
      <c r="BD461">
        <f t="shared" si="273"/>
        <v>0</v>
      </c>
      <c r="BG461">
        <f t="shared" si="274"/>
        <v>0</v>
      </c>
      <c r="BJ461">
        <f t="shared" si="275"/>
        <v>0</v>
      </c>
      <c r="BM461">
        <f t="shared" si="276"/>
        <v>0</v>
      </c>
    </row>
    <row r="462" spans="4:65" x14ac:dyDescent="0.25">
      <c r="D462">
        <f t="shared" si="277"/>
        <v>460</v>
      </c>
      <c r="E462" s="1">
        <f t="shared" si="278"/>
        <v>2.5076388888888891E-2</v>
      </c>
      <c r="F462" s="1">
        <v>0.728302</v>
      </c>
      <c r="G462">
        <f t="shared" si="258"/>
        <v>5.4577171974522299E-5</v>
      </c>
      <c r="I462" s="1">
        <v>8.9996300000000001E-2</v>
      </c>
      <c r="J462">
        <f t="shared" si="259"/>
        <v>1.2332062500000001E-5</v>
      </c>
      <c r="M462">
        <f t="shared" si="260"/>
        <v>0</v>
      </c>
      <c r="P462">
        <f t="shared" si="261"/>
        <v>0</v>
      </c>
      <c r="S462">
        <f t="shared" si="262"/>
        <v>0</v>
      </c>
      <c r="V462">
        <f t="shared" si="263"/>
        <v>0</v>
      </c>
      <c r="Y462">
        <f t="shared" si="264"/>
        <v>0</v>
      </c>
      <c r="AB462">
        <f t="shared" si="279"/>
        <v>460</v>
      </c>
      <c r="AC462" s="1">
        <v>0.377411</v>
      </c>
      <c r="AD462">
        <f t="shared" si="265"/>
        <v>2.6130694444444446E-5</v>
      </c>
      <c r="AG462">
        <f t="shared" si="266"/>
        <v>0</v>
      </c>
      <c r="AJ462">
        <f t="shared" si="267"/>
        <v>0</v>
      </c>
      <c r="AM462">
        <f t="shared" si="268"/>
        <v>0</v>
      </c>
      <c r="AP462">
        <f t="shared" si="269"/>
        <v>0</v>
      </c>
      <c r="AS462">
        <f t="shared" si="270"/>
        <v>0</v>
      </c>
      <c r="AV462">
        <f t="shared" si="271"/>
        <v>0</v>
      </c>
      <c r="AY462">
        <f t="shared" si="280"/>
        <v>460</v>
      </c>
      <c r="BA462">
        <f t="shared" si="272"/>
        <v>0</v>
      </c>
      <c r="BD462">
        <f t="shared" si="273"/>
        <v>0</v>
      </c>
      <c r="BG462">
        <f t="shared" si="274"/>
        <v>0</v>
      </c>
      <c r="BJ462">
        <f t="shared" si="275"/>
        <v>0</v>
      </c>
      <c r="BM462">
        <f t="shared" si="276"/>
        <v>0</v>
      </c>
    </row>
    <row r="463" spans="4:65" x14ac:dyDescent="0.25">
      <c r="D463">
        <f t="shared" si="277"/>
        <v>461</v>
      </c>
      <c r="E463" s="1">
        <f t="shared" si="278"/>
        <v>2.5130902777777776E-2</v>
      </c>
      <c r="F463" s="1">
        <v>0.726746</v>
      </c>
      <c r="G463">
        <f t="shared" si="258"/>
        <v>5.4461569709837221E-5</v>
      </c>
      <c r="I463" s="1">
        <v>8.7585399999999994E-2</v>
      </c>
      <c r="J463">
        <f t="shared" si="259"/>
        <v>1.1992979166666666E-5</v>
      </c>
      <c r="M463">
        <f t="shared" si="260"/>
        <v>0</v>
      </c>
      <c r="P463">
        <f t="shared" si="261"/>
        <v>0</v>
      </c>
      <c r="S463">
        <f t="shared" si="262"/>
        <v>0</v>
      </c>
      <c r="V463">
        <f t="shared" si="263"/>
        <v>0</v>
      </c>
      <c r="Y463">
        <f t="shared" si="264"/>
        <v>0</v>
      </c>
      <c r="AB463">
        <f t="shared" si="279"/>
        <v>461</v>
      </c>
      <c r="AC463" s="1">
        <v>0.37515300000000001</v>
      </c>
      <c r="AD463">
        <f t="shared" si="265"/>
        <v>2.5969618055555555E-5</v>
      </c>
      <c r="AG463">
        <f t="shared" si="266"/>
        <v>0</v>
      </c>
      <c r="AJ463">
        <f t="shared" si="267"/>
        <v>0</v>
      </c>
      <c r="AM463">
        <f t="shared" si="268"/>
        <v>0</v>
      </c>
      <c r="AP463">
        <f t="shared" si="269"/>
        <v>0</v>
      </c>
      <c r="AS463">
        <f t="shared" si="270"/>
        <v>0</v>
      </c>
      <c r="AV463">
        <f t="shared" si="271"/>
        <v>0</v>
      </c>
      <c r="AY463">
        <f t="shared" si="280"/>
        <v>461</v>
      </c>
      <c r="BA463">
        <f t="shared" si="272"/>
        <v>0</v>
      </c>
      <c r="BD463">
        <f t="shared" si="273"/>
        <v>0</v>
      </c>
      <c r="BG463">
        <f t="shared" si="274"/>
        <v>0</v>
      </c>
      <c r="BJ463">
        <f t="shared" si="275"/>
        <v>0</v>
      </c>
      <c r="BM463">
        <f t="shared" si="276"/>
        <v>0</v>
      </c>
    </row>
    <row r="464" spans="4:65" x14ac:dyDescent="0.25">
      <c r="D464">
        <f t="shared" si="277"/>
        <v>462</v>
      </c>
      <c r="E464" s="1">
        <f t="shared" si="278"/>
        <v>2.5185416666666668E-2</v>
      </c>
      <c r="F464" s="1">
        <v>0.72521999999999998</v>
      </c>
      <c r="G464">
        <f t="shared" si="258"/>
        <v>5.4349380750176922E-5</v>
      </c>
      <c r="I464" s="1">
        <v>8.5113499999999995E-2</v>
      </c>
      <c r="J464">
        <f t="shared" si="259"/>
        <v>1.1658138888888889E-5</v>
      </c>
      <c r="M464">
        <f t="shared" si="260"/>
        <v>0</v>
      </c>
      <c r="P464">
        <f t="shared" si="261"/>
        <v>0</v>
      </c>
      <c r="S464">
        <f t="shared" si="262"/>
        <v>0</v>
      </c>
      <c r="V464">
        <f t="shared" si="263"/>
        <v>0</v>
      </c>
      <c r="Y464">
        <f t="shared" si="264"/>
        <v>0</v>
      </c>
      <c r="AB464">
        <f t="shared" si="279"/>
        <v>462</v>
      </c>
      <c r="AC464" s="1">
        <v>0.37277199999999999</v>
      </c>
      <c r="AD464">
        <f t="shared" si="265"/>
        <v>2.5806423611111111E-5</v>
      </c>
      <c r="AG464">
        <f t="shared" si="266"/>
        <v>0</v>
      </c>
      <c r="AJ464">
        <f t="shared" si="267"/>
        <v>0</v>
      </c>
      <c r="AM464">
        <f t="shared" si="268"/>
        <v>0</v>
      </c>
      <c r="AP464">
        <f t="shared" si="269"/>
        <v>0</v>
      </c>
      <c r="AS464">
        <f t="shared" si="270"/>
        <v>0</v>
      </c>
      <c r="AV464">
        <f t="shared" si="271"/>
        <v>0</v>
      </c>
      <c r="AY464">
        <f t="shared" si="280"/>
        <v>462</v>
      </c>
      <c r="BA464">
        <f t="shared" si="272"/>
        <v>0</v>
      </c>
      <c r="BD464">
        <f t="shared" si="273"/>
        <v>0</v>
      </c>
      <c r="BG464">
        <f t="shared" si="274"/>
        <v>0</v>
      </c>
      <c r="BJ464">
        <f t="shared" si="275"/>
        <v>0</v>
      </c>
      <c r="BM464">
        <f t="shared" si="276"/>
        <v>0</v>
      </c>
    </row>
    <row r="465" spans="4:65" x14ac:dyDescent="0.25">
      <c r="D465">
        <f t="shared" si="277"/>
        <v>463</v>
      </c>
      <c r="E465" s="1">
        <f t="shared" si="278"/>
        <v>2.5239930555555557E-2</v>
      </c>
      <c r="F465" s="1">
        <v>0.72375500000000004</v>
      </c>
      <c r="G465">
        <f t="shared" si="258"/>
        <v>5.4237191790516631E-5</v>
      </c>
      <c r="I465" s="1">
        <v>8.2763699999999996E-2</v>
      </c>
      <c r="J465">
        <f t="shared" si="259"/>
        <v>1.1329652777777776E-5</v>
      </c>
      <c r="M465">
        <f t="shared" si="260"/>
        <v>0</v>
      </c>
      <c r="P465">
        <f t="shared" si="261"/>
        <v>0</v>
      </c>
      <c r="S465">
        <f t="shared" si="262"/>
        <v>0</v>
      </c>
      <c r="V465">
        <f t="shared" si="263"/>
        <v>0</v>
      </c>
      <c r="Y465">
        <f t="shared" si="264"/>
        <v>0</v>
      </c>
      <c r="AB465">
        <f t="shared" si="279"/>
        <v>463</v>
      </c>
      <c r="AC465" s="1">
        <v>0.37045299999999998</v>
      </c>
      <c r="AD465">
        <f t="shared" si="265"/>
        <v>2.5644305555555556E-5</v>
      </c>
      <c r="AG465">
        <f t="shared" si="266"/>
        <v>0</v>
      </c>
      <c r="AJ465">
        <f t="shared" si="267"/>
        <v>0</v>
      </c>
      <c r="AM465">
        <f t="shared" si="268"/>
        <v>0</v>
      </c>
      <c r="AP465">
        <f t="shared" si="269"/>
        <v>0</v>
      </c>
      <c r="AS465">
        <f t="shared" si="270"/>
        <v>0</v>
      </c>
      <c r="AV465">
        <f t="shared" si="271"/>
        <v>0</v>
      </c>
      <c r="AY465">
        <f t="shared" si="280"/>
        <v>463</v>
      </c>
      <c r="BA465">
        <f t="shared" si="272"/>
        <v>0</v>
      </c>
      <c r="BD465">
        <f t="shared" si="273"/>
        <v>0</v>
      </c>
      <c r="BG465">
        <f t="shared" si="274"/>
        <v>0</v>
      </c>
      <c r="BJ465">
        <f t="shared" si="275"/>
        <v>0</v>
      </c>
      <c r="BM465">
        <f t="shared" si="276"/>
        <v>0</v>
      </c>
    </row>
    <row r="466" spans="4:65" x14ac:dyDescent="0.25">
      <c r="D466">
        <f t="shared" si="277"/>
        <v>464</v>
      </c>
      <c r="E466" s="1">
        <f t="shared" si="278"/>
        <v>2.5294444444444446E-2</v>
      </c>
      <c r="F466" s="1">
        <v>0.72222900000000001</v>
      </c>
      <c r="G466">
        <f t="shared" si="258"/>
        <v>5.4123877565463552E-5</v>
      </c>
      <c r="I466" s="1">
        <v>8.0383300000000005E-2</v>
      </c>
      <c r="J466">
        <f t="shared" si="259"/>
        <v>1.0999041666666668E-5</v>
      </c>
      <c r="M466">
        <f t="shared" si="260"/>
        <v>0</v>
      </c>
      <c r="P466">
        <f t="shared" si="261"/>
        <v>0</v>
      </c>
      <c r="S466">
        <f t="shared" si="262"/>
        <v>0</v>
      </c>
      <c r="V466">
        <f t="shared" si="263"/>
        <v>0</v>
      </c>
      <c r="Y466">
        <f t="shared" si="264"/>
        <v>0</v>
      </c>
      <c r="AB466">
        <f t="shared" si="279"/>
        <v>464</v>
      </c>
      <c r="AC466" s="1">
        <v>0.36810300000000001</v>
      </c>
      <c r="AD466">
        <f t="shared" si="265"/>
        <v>2.548642361111111E-5</v>
      </c>
      <c r="AG466">
        <f t="shared" si="266"/>
        <v>0</v>
      </c>
      <c r="AJ466">
        <f t="shared" si="267"/>
        <v>0</v>
      </c>
      <c r="AM466">
        <f t="shared" si="268"/>
        <v>0</v>
      </c>
      <c r="AP466">
        <f t="shared" si="269"/>
        <v>0</v>
      </c>
      <c r="AS466">
        <f t="shared" si="270"/>
        <v>0</v>
      </c>
      <c r="AV466">
        <f t="shared" si="271"/>
        <v>0</v>
      </c>
      <c r="AY466">
        <f t="shared" si="280"/>
        <v>464</v>
      </c>
      <c r="BA466">
        <f t="shared" si="272"/>
        <v>0</v>
      </c>
      <c r="BD466">
        <f t="shared" si="273"/>
        <v>0</v>
      </c>
      <c r="BG466">
        <f t="shared" si="274"/>
        <v>0</v>
      </c>
      <c r="BJ466">
        <f t="shared" si="275"/>
        <v>0</v>
      </c>
      <c r="BM466">
        <f t="shared" si="276"/>
        <v>0</v>
      </c>
    </row>
    <row r="467" spans="4:65" x14ac:dyDescent="0.25">
      <c r="D467">
        <f t="shared" si="277"/>
        <v>465</v>
      </c>
      <c r="E467" s="1">
        <f t="shared" si="278"/>
        <v>2.5348958333333334E-2</v>
      </c>
      <c r="F467" s="1">
        <v>0.72073399999999999</v>
      </c>
      <c r="G467">
        <f t="shared" si="258"/>
        <v>5.400940056617126E-5</v>
      </c>
      <c r="I467" s="1">
        <v>7.80029E-2</v>
      </c>
      <c r="J467">
        <f t="shared" si="259"/>
        <v>1.0670555555555557E-5</v>
      </c>
      <c r="M467">
        <f t="shared" si="260"/>
        <v>0</v>
      </c>
      <c r="P467">
        <f t="shared" si="261"/>
        <v>0</v>
      </c>
      <c r="S467">
        <f t="shared" si="262"/>
        <v>0</v>
      </c>
      <c r="V467">
        <f t="shared" si="263"/>
        <v>0</v>
      </c>
      <c r="Y467">
        <f t="shared" si="264"/>
        <v>0</v>
      </c>
      <c r="AB467">
        <f t="shared" si="279"/>
        <v>465</v>
      </c>
      <c r="AC467" s="1">
        <v>0.36590600000000001</v>
      </c>
      <c r="AD467">
        <f t="shared" si="265"/>
        <v>2.5327465277777776E-5</v>
      </c>
      <c r="AG467">
        <f t="shared" si="266"/>
        <v>0</v>
      </c>
      <c r="AJ467">
        <f t="shared" si="267"/>
        <v>0</v>
      </c>
      <c r="AM467">
        <f t="shared" si="268"/>
        <v>0</v>
      </c>
      <c r="AP467">
        <f t="shared" si="269"/>
        <v>0</v>
      </c>
      <c r="AS467">
        <f t="shared" si="270"/>
        <v>0</v>
      </c>
      <c r="AV467">
        <f t="shared" si="271"/>
        <v>0</v>
      </c>
      <c r="AY467">
        <f t="shared" si="280"/>
        <v>465</v>
      </c>
      <c r="BA467">
        <f t="shared" si="272"/>
        <v>0</v>
      </c>
      <c r="BD467">
        <f t="shared" si="273"/>
        <v>0</v>
      </c>
      <c r="BG467">
        <f t="shared" si="274"/>
        <v>0</v>
      </c>
      <c r="BJ467">
        <f t="shared" si="275"/>
        <v>0</v>
      </c>
      <c r="BM467">
        <f t="shared" si="276"/>
        <v>0</v>
      </c>
    </row>
    <row r="468" spans="4:65" x14ac:dyDescent="0.25">
      <c r="D468">
        <f t="shared" si="277"/>
        <v>466</v>
      </c>
      <c r="E468" s="1">
        <f t="shared" si="278"/>
        <v>2.5403472222222223E-2</v>
      </c>
      <c r="F468" s="1">
        <v>0.71917699999999996</v>
      </c>
      <c r="G468">
        <f t="shared" si="258"/>
        <v>5.3894923566878976E-5</v>
      </c>
      <c r="I468" s="1">
        <v>7.5653100000000001E-2</v>
      </c>
      <c r="J468">
        <f t="shared" si="259"/>
        <v>1.0339951388888889E-5</v>
      </c>
      <c r="M468">
        <f t="shared" si="260"/>
        <v>0</v>
      </c>
      <c r="P468">
        <f t="shared" si="261"/>
        <v>0</v>
      </c>
      <c r="S468">
        <f t="shared" si="262"/>
        <v>0</v>
      </c>
      <c r="V468">
        <f t="shared" si="263"/>
        <v>0</v>
      </c>
      <c r="Y468">
        <f t="shared" si="264"/>
        <v>0</v>
      </c>
      <c r="AB468">
        <f t="shared" si="279"/>
        <v>466</v>
      </c>
      <c r="AC468" s="1">
        <v>0.36352499999999999</v>
      </c>
      <c r="AD468">
        <f t="shared" si="265"/>
        <v>2.5165347222222221E-5</v>
      </c>
      <c r="AG468">
        <f t="shared" si="266"/>
        <v>0</v>
      </c>
      <c r="AJ468">
        <f t="shared" si="267"/>
        <v>0</v>
      </c>
      <c r="AM468">
        <f t="shared" si="268"/>
        <v>0</v>
      </c>
      <c r="AP468">
        <f t="shared" si="269"/>
        <v>0</v>
      </c>
      <c r="AS468">
        <f t="shared" si="270"/>
        <v>0</v>
      </c>
      <c r="AV468">
        <f t="shared" si="271"/>
        <v>0</v>
      </c>
      <c r="AY468">
        <f t="shared" si="280"/>
        <v>466</v>
      </c>
      <c r="BA468">
        <f t="shared" si="272"/>
        <v>0</v>
      </c>
      <c r="BD468">
        <f t="shared" si="273"/>
        <v>0</v>
      </c>
      <c r="BG468">
        <f t="shared" si="274"/>
        <v>0</v>
      </c>
      <c r="BJ468">
        <f t="shared" si="275"/>
        <v>0</v>
      </c>
      <c r="BM468">
        <f t="shared" si="276"/>
        <v>0</v>
      </c>
    </row>
    <row r="469" spans="4:65" x14ac:dyDescent="0.25">
      <c r="D469">
        <f t="shared" si="277"/>
        <v>467</v>
      </c>
      <c r="E469" s="1">
        <f t="shared" si="278"/>
        <v>2.5457986111111112E-2</v>
      </c>
      <c r="F469" s="1">
        <v>0.71768200000000004</v>
      </c>
      <c r="G469">
        <f t="shared" si="258"/>
        <v>5.3780446567586692E-5</v>
      </c>
      <c r="I469" s="1">
        <v>7.3242199999999993E-2</v>
      </c>
      <c r="J469">
        <f t="shared" si="259"/>
        <v>1.0017819444444445E-5</v>
      </c>
      <c r="M469">
        <f t="shared" si="260"/>
        <v>0</v>
      </c>
      <c r="P469">
        <f t="shared" si="261"/>
        <v>0</v>
      </c>
      <c r="S469">
        <f t="shared" si="262"/>
        <v>0</v>
      </c>
      <c r="V469">
        <f t="shared" si="263"/>
        <v>0</v>
      </c>
      <c r="Y469">
        <f t="shared" si="264"/>
        <v>0</v>
      </c>
      <c r="AB469">
        <f t="shared" si="279"/>
        <v>467</v>
      </c>
      <c r="AC469" s="1">
        <v>0.36123699999999997</v>
      </c>
      <c r="AD469">
        <f t="shared" si="265"/>
        <v>2.5005347222222222E-5</v>
      </c>
      <c r="AG469">
        <f t="shared" si="266"/>
        <v>0</v>
      </c>
      <c r="AJ469">
        <f t="shared" si="267"/>
        <v>0</v>
      </c>
      <c r="AM469">
        <f t="shared" si="268"/>
        <v>0</v>
      </c>
      <c r="AP469">
        <f t="shared" si="269"/>
        <v>0</v>
      </c>
      <c r="AS469">
        <f t="shared" si="270"/>
        <v>0</v>
      </c>
      <c r="AV469">
        <f t="shared" si="271"/>
        <v>0</v>
      </c>
      <c r="AY469">
        <f t="shared" si="280"/>
        <v>467</v>
      </c>
      <c r="BA469">
        <f t="shared" si="272"/>
        <v>0</v>
      </c>
      <c r="BD469">
        <f t="shared" si="273"/>
        <v>0</v>
      </c>
      <c r="BG469">
        <f t="shared" si="274"/>
        <v>0</v>
      </c>
      <c r="BJ469">
        <f t="shared" si="275"/>
        <v>0</v>
      </c>
      <c r="BM469">
        <f t="shared" si="276"/>
        <v>0</v>
      </c>
    </row>
    <row r="470" spans="4:65" x14ac:dyDescent="0.25">
      <c r="D470">
        <f t="shared" si="277"/>
        <v>468</v>
      </c>
      <c r="E470" s="1">
        <f t="shared" si="278"/>
        <v>2.55125E-2</v>
      </c>
      <c r="F470" s="1">
        <v>0.71612500000000001</v>
      </c>
      <c r="G470">
        <f t="shared" si="258"/>
        <v>5.3665969568294407E-5</v>
      </c>
      <c r="I470" s="1">
        <v>7.1014400000000005E-2</v>
      </c>
      <c r="J470">
        <f t="shared" si="259"/>
        <v>9.7041666666666676E-6</v>
      </c>
      <c r="M470">
        <f t="shared" si="260"/>
        <v>0</v>
      </c>
      <c r="P470">
        <f t="shared" si="261"/>
        <v>0</v>
      </c>
      <c r="S470">
        <f t="shared" si="262"/>
        <v>0</v>
      </c>
      <c r="V470">
        <f t="shared" si="263"/>
        <v>0</v>
      </c>
      <c r="Y470">
        <f t="shared" si="264"/>
        <v>0</v>
      </c>
      <c r="AB470">
        <f t="shared" si="279"/>
        <v>468</v>
      </c>
      <c r="AC470" s="1">
        <v>0.35891699999999999</v>
      </c>
      <c r="AD470">
        <f t="shared" si="265"/>
        <v>2.4845312499999998E-5</v>
      </c>
      <c r="AG470">
        <f t="shared" si="266"/>
        <v>0</v>
      </c>
      <c r="AJ470">
        <f t="shared" si="267"/>
        <v>0</v>
      </c>
      <c r="AM470">
        <f t="shared" si="268"/>
        <v>0</v>
      </c>
      <c r="AP470">
        <f t="shared" si="269"/>
        <v>0</v>
      </c>
      <c r="AS470">
        <f t="shared" si="270"/>
        <v>0</v>
      </c>
      <c r="AV470">
        <f t="shared" si="271"/>
        <v>0</v>
      </c>
      <c r="AY470">
        <f t="shared" si="280"/>
        <v>468</v>
      </c>
      <c r="BA470">
        <f t="shared" si="272"/>
        <v>0</v>
      </c>
      <c r="BD470">
        <f t="shared" si="273"/>
        <v>0</v>
      </c>
      <c r="BG470">
        <f t="shared" si="274"/>
        <v>0</v>
      </c>
      <c r="BJ470">
        <f t="shared" si="275"/>
        <v>0</v>
      </c>
      <c r="BM470">
        <f t="shared" si="276"/>
        <v>0</v>
      </c>
    </row>
    <row r="471" spans="4:65" x14ac:dyDescent="0.25">
      <c r="D471">
        <f t="shared" si="277"/>
        <v>469</v>
      </c>
      <c r="E471" s="1">
        <f t="shared" si="278"/>
        <v>2.5567013888888889E-2</v>
      </c>
      <c r="F471" s="1">
        <v>0.71462999999999999</v>
      </c>
      <c r="G471">
        <f t="shared" si="258"/>
        <v>5.3552655343241321E-5</v>
      </c>
      <c r="I471" s="1">
        <v>6.8725599999999998E-2</v>
      </c>
      <c r="J471">
        <f t="shared" si="259"/>
        <v>9.3777986111111116E-6</v>
      </c>
      <c r="M471">
        <f t="shared" si="260"/>
        <v>0</v>
      </c>
      <c r="P471">
        <f t="shared" si="261"/>
        <v>0</v>
      </c>
      <c r="S471">
        <f t="shared" si="262"/>
        <v>0</v>
      </c>
      <c r="V471">
        <f t="shared" si="263"/>
        <v>0</v>
      </c>
      <c r="Y471">
        <f t="shared" si="264"/>
        <v>0</v>
      </c>
      <c r="AB471">
        <f t="shared" si="279"/>
        <v>469</v>
      </c>
      <c r="AC471" s="1">
        <v>0.356628</v>
      </c>
      <c r="AD471">
        <f t="shared" si="265"/>
        <v>2.4685312499999996E-5</v>
      </c>
      <c r="AG471">
        <f t="shared" si="266"/>
        <v>0</v>
      </c>
      <c r="AJ471">
        <f t="shared" si="267"/>
        <v>0</v>
      </c>
      <c r="AM471">
        <f t="shared" si="268"/>
        <v>0</v>
      </c>
      <c r="AP471">
        <f t="shared" si="269"/>
        <v>0</v>
      </c>
      <c r="AS471">
        <f t="shared" si="270"/>
        <v>0</v>
      </c>
      <c r="AV471">
        <f t="shared" si="271"/>
        <v>0</v>
      </c>
      <c r="AY471">
        <f t="shared" si="280"/>
        <v>469</v>
      </c>
      <c r="BA471">
        <f t="shared" si="272"/>
        <v>0</v>
      </c>
      <c r="BD471">
        <f t="shared" si="273"/>
        <v>0</v>
      </c>
      <c r="BG471">
        <f t="shared" si="274"/>
        <v>0</v>
      </c>
      <c r="BJ471">
        <f t="shared" si="275"/>
        <v>0</v>
      </c>
      <c r="BM471">
        <f t="shared" si="276"/>
        <v>0</v>
      </c>
    </row>
    <row r="472" spans="4:65" x14ac:dyDescent="0.25">
      <c r="D472">
        <f t="shared" si="277"/>
        <v>470</v>
      </c>
      <c r="E472" s="1">
        <f t="shared" si="278"/>
        <v>2.5621527777777778E-2</v>
      </c>
      <c r="F472" s="1">
        <v>0.71310399999999996</v>
      </c>
      <c r="G472">
        <f t="shared" si="258"/>
        <v>5.3438178343949044E-5</v>
      </c>
      <c r="I472" s="1">
        <v>6.6314700000000004E-2</v>
      </c>
      <c r="J472">
        <f t="shared" si="259"/>
        <v>9.0599027777777767E-6</v>
      </c>
      <c r="M472">
        <f t="shared" si="260"/>
        <v>0</v>
      </c>
      <c r="P472">
        <f t="shared" si="261"/>
        <v>0</v>
      </c>
      <c r="S472">
        <f t="shared" si="262"/>
        <v>0</v>
      </c>
      <c r="V472">
        <f t="shared" si="263"/>
        <v>0</v>
      </c>
      <c r="Y472">
        <f t="shared" si="264"/>
        <v>0</v>
      </c>
      <c r="AB472">
        <f t="shared" si="279"/>
        <v>470</v>
      </c>
      <c r="AC472" s="1">
        <v>0.35430899999999999</v>
      </c>
      <c r="AD472">
        <f t="shared" si="265"/>
        <v>2.4523194444444445E-5</v>
      </c>
      <c r="AG472">
        <f t="shared" si="266"/>
        <v>0</v>
      </c>
      <c r="AJ472">
        <f t="shared" si="267"/>
        <v>0</v>
      </c>
      <c r="AM472">
        <f t="shared" si="268"/>
        <v>0</v>
      </c>
      <c r="AP472">
        <f t="shared" si="269"/>
        <v>0</v>
      </c>
      <c r="AS472">
        <f t="shared" si="270"/>
        <v>0</v>
      </c>
      <c r="AV472">
        <f t="shared" si="271"/>
        <v>0</v>
      </c>
      <c r="AY472">
        <f t="shared" si="280"/>
        <v>470</v>
      </c>
      <c r="BA472">
        <f t="shared" si="272"/>
        <v>0</v>
      </c>
      <c r="BD472">
        <f t="shared" si="273"/>
        <v>0</v>
      </c>
      <c r="BG472">
        <f t="shared" si="274"/>
        <v>0</v>
      </c>
      <c r="BJ472">
        <f t="shared" si="275"/>
        <v>0</v>
      </c>
      <c r="BM472">
        <f t="shared" si="276"/>
        <v>0</v>
      </c>
    </row>
    <row r="473" spans="4:65" x14ac:dyDescent="0.25">
      <c r="D473">
        <f t="shared" si="277"/>
        <v>471</v>
      </c>
      <c r="E473" s="1">
        <f t="shared" si="278"/>
        <v>2.5676041666666666E-2</v>
      </c>
      <c r="F473" s="1">
        <v>0.71157800000000004</v>
      </c>
      <c r="G473">
        <f t="shared" si="258"/>
        <v>5.3323701344656753E-5</v>
      </c>
      <c r="I473" s="1">
        <v>6.4147899999999994E-2</v>
      </c>
      <c r="J473">
        <f t="shared" si="259"/>
        <v>8.7526041666666657E-6</v>
      </c>
      <c r="M473">
        <f t="shared" si="260"/>
        <v>0</v>
      </c>
      <c r="P473">
        <f t="shared" si="261"/>
        <v>0</v>
      </c>
      <c r="S473">
        <f t="shared" si="262"/>
        <v>0</v>
      </c>
      <c r="V473">
        <f t="shared" si="263"/>
        <v>0</v>
      </c>
      <c r="Y473">
        <f t="shared" si="264"/>
        <v>0</v>
      </c>
      <c r="AB473">
        <f t="shared" si="279"/>
        <v>471</v>
      </c>
      <c r="AC473" s="1">
        <v>0.35195900000000002</v>
      </c>
      <c r="AD473">
        <f t="shared" si="265"/>
        <v>2.436211805555556E-5</v>
      </c>
      <c r="AG473">
        <f t="shared" si="266"/>
        <v>0</v>
      </c>
      <c r="AJ473">
        <f t="shared" si="267"/>
        <v>0</v>
      </c>
      <c r="AM473">
        <f t="shared" si="268"/>
        <v>0</v>
      </c>
      <c r="AP473">
        <f t="shared" si="269"/>
        <v>0</v>
      </c>
      <c r="AS473">
        <f t="shared" si="270"/>
        <v>0</v>
      </c>
      <c r="AV473">
        <f t="shared" si="271"/>
        <v>0</v>
      </c>
      <c r="AY473">
        <f t="shared" si="280"/>
        <v>471</v>
      </c>
      <c r="BA473">
        <f t="shared" si="272"/>
        <v>0</v>
      </c>
      <c r="BD473">
        <f t="shared" si="273"/>
        <v>0</v>
      </c>
      <c r="BG473">
        <f t="shared" si="274"/>
        <v>0</v>
      </c>
      <c r="BJ473">
        <f t="shared" si="275"/>
        <v>0</v>
      </c>
      <c r="BM473">
        <f t="shared" si="276"/>
        <v>0</v>
      </c>
    </row>
    <row r="474" spans="4:65" x14ac:dyDescent="0.25">
      <c r="D474">
        <f t="shared" si="277"/>
        <v>472</v>
      </c>
      <c r="E474" s="1">
        <f t="shared" si="278"/>
        <v>2.5730555555555559E-2</v>
      </c>
      <c r="F474" s="1">
        <v>0.71005200000000002</v>
      </c>
      <c r="G474">
        <f t="shared" si="258"/>
        <v>5.3211549893842879E-5</v>
      </c>
      <c r="I474" s="1">
        <v>6.1889600000000003E-2</v>
      </c>
      <c r="J474">
        <f t="shared" si="259"/>
        <v>8.4389513888888885E-6</v>
      </c>
      <c r="M474">
        <f t="shared" si="260"/>
        <v>0</v>
      </c>
      <c r="P474">
        <f t="shared" si="261"/>
        <v>0</v>
      </c>
      <c r="S474">
        <f t="shared" si="262"/>
        <v>0</v>
      </c>
      <c r="V474">
        <f t="shared" si="263"/>
        <v>0</v>
      </c>
      <c r="Y474">
        <f t="shared" si="264"/>
        <v>0</v>
      </c>
      <c r="AB474">
        <f t="shared" si="279"/>
        <v>472</v>
      </c>
      <c r="AC474" s="1">
        <v>0.34966999999999998</v>
      </c>
      <c r="AD474">
        <f t="shared" si="265"/>
        <v>2.4203194444444444E-5</v>
      </c>
      <c r="AG474">
        <f t="shared" si="266"/>
        <v>0</v>
      </c>
      <c r="AJ474">
        <f t="shared" si="267"/>
        <v>0</v>
      </c>
      <c r="AM474">
        <f t="shared" si="268"/>
        <v>0</v>
      </c>
      <c r="AP474">
        <f t="shared" si="269"/>
        <v>0</v>
      </c>
      <c r="AS474">
        <f t="shared" si="270"/>
        <v>0</v>
      </c>
      <c r="AV474">
        <f t="shared" si="271"/>
        <v>0</v>
      </c>
      <c r="AY474">
        <f t="shared" si="280"/>
        <v>472</v>
      </c>
      <c r="BA474">
        <f t="shared" si="272"/>
        <v>0</v>
      </c>
      <c r="BD474">
        <f t="shared" si="273"/>
        <v>0</v>
      </c>
      <c r="BG474">
        <f t="shared" si="274"/>
        <v>0</v>
      </c>
      <c r="BJ474">
        <f t="shared" si="275"/>
        <v>0</v>
      </c>
      <c r="BM474">
        <f t="shared" si="276"/>
        <v>0</v>
      </c>
    </row>
    <row r="475" spans="4:65" x14ac:dyDescent="0.25">
      <c r="D475">
        <f t="shared" si="277"/>
        <v>473</v>
      </c>
      <c r="E475" s="1">
        <f t="shared" si="278"/>
        <v>2.5785069444444444E-2</v>
      </c>
      <c r="F475" s="1">
        <v>0.708588</v>
      </c>
      <c r="G475">
        <f t="shared" si="258"/>
        <v>5.309711040339702E-5</v>
      </c>
      <c r="I475" s="1">
        <v>5.9631299999999998E-2</v>
      </c>
      <c r="J475">
        <f t="shared" si="259"/>
        <v>8.1274236111111092E-6</v>
      </c>
      <c r="M475">
        <f t="shared" si="260"/>
        <v>0</v>
      </c>
      <c r="P475">
        <f t="shared" si="261"/>
        <v>0</v>
      </c>
      <c r="S475">
        <f t="shared" si="262"/>
        <v>0</v>
      </c>
      <c r="V475">
        <f t="shared" si="263"/>
        <v>0</v>
      </c>
      <c r="Y475">
        <f t="shared" si="264"/>
        <v>0</v>
      </c>
      <c r="AB475">
        <f t="shared" si="279"/>
        <v>473</v>
      </c>
      <c r="AC475" s="1">
        <v>0.34738200000000002</v>
      </c>
      <c r="AD475">
        <f t="shared" si="265"/>
        <v>2.4046388888888892E-5</v>
      </c>
      <c r="AG475">
        <f t="shared" si="266"/>
        <v>0</v>
      </c>
      <c r="AJ475">
        <f t="shared" si="267"/>
        <v>0</v>
      </c>
      <c r="AM475">
        <f t="shared" si="268"/>
        <v>0</v>
      </c>
      <c r="AP475">
        <f t="shared" si="269"/>
        <v>0</v>
      </c>
      <c r="AS475">
        <f t="shared" si="270"/>
        <v>0</v>
      </c>
      <c r="AV475">
        <f t="shared" si="271"/>
        <v>0</v>
      </c>
      <c r="AY475">
        <f t="shared" si="280"/>
        <v>473</v>
      </c>
      <c r="BA475">
        <f t="shared" si="272"/>
        <v>0</v>
      </c>
      <c r="BD475">
        <f t="shared" si="273"/>
        <v>0</v>
      </c>
      <c r="BG475">
        <f t="shared" si="274"/>
        <v>0</v>
      </c>
      <c r="BJ475">
        <f t="shared" si="275"/>
        <v>0</v>
      </c>
      <c r="BM475">
        <f t="shared" si="276"/>
        <v>0</v>
      </c>
    </row>
    <row r="476" spans="4:65" x14ac:dyDescent="0.25">
      <c r="D476">
        <f t="shared" si="277"/>
        <v>474</v>
      </c>
      <c r="E476" s="1">
        <f t="shared" si="278"/>
        <v>2.5839583333333336E-2</v>
      </c>
      <c r="F476" s="1">
        <v>0.70700099999999999</v>
      </c>
      <c r="G476">
        <f t="shared" si="258"/>
        <v>5.2983758669497522E-5</v>
      </c>
      <c r="I476" s="1">
        <v>5.7403599999999999E-2</v>
      </c>
      <c r="J476">
        <f t="shared" si="259"/>
        <v>7.8180138888888882E-6</v>
      </c>
      <c r="M476">
        <f t="shared" si="260"/>
        <v>0</v>
      </c>
      <c r="P476">
        <f t="shared" si="261"/>
        <v>0</v>
      </c>
      <c r="S476">
        <f t="shared" si="262"/>
        <v>0</v>
      </c>
      <c r="V476">
        <f t="shared" si="263"/>
        <v>0</v>
      </c>
      <c r="Y476">
        <f t="shared" si="264"/>
        <v>0</v>
      </c>
      <c r="AB476">
        <f t="shared" si="279"/>
        <v>474</v>
      </c>
      <c r="AC476" s="1">
        <v>0.34515400000000002</v>
      </c>
      <c r="AD476">
        <f t="shared" si="265"/>
        <v>2.3886354166666665E-5</v>
      </c>
      <c r="AG476">
        <f t="shared" si="266"/>
        <v>0</v>
      </c>
      <c r="AJ476">
        <f t="shared" si="267"/>
        <v>0</v>
      </c>
      <c r="AM476">
        <f t="shared" si="268"/>
        <v>0</v>
      </c>
      <c r="AP476">
        <f t="shared" si="269"/>
        <v>0</v>
      </c>
      <c r="AS476">
        <f t="shared" si="270"/>
        <v>0</v>
      </c>
      <c r="AV476">
        <f t="shared" si="271"/>
        <v>0</v>
      </c>
      <c r="AY476">
        <f t="shared" si="280"/>
        <v>474</v>
      </c>
      <c r="BA476">
        <f t="shared" si="272"/>
        <v>0</v>
      </c>
      <c r="BD476">
        <f t="shared" si="273"/>
        <v>0</v>
      </c>
      <c r="BG476">
        <f t="shared" si="274"/>
        <v>0</v>
      </c>
      <c r="BJ476">
        <f t="shared" si="275"/>
        <v>0</v>
      </c>
      <c r="BM476">
        <f t="shared" si="276"/>
        <v>0</v>
      </c>
    </row>
    <row r="477" spans="4:65" x14ac:dyDescent="0.25">
      <c r="D477">
        <f t="shared" si="277"/>
        <v>475</v>
      </c>
      <c r="E477" s="1">
        <f t="shared" si="278"/>
        <v>2.5894097222222221E-2</v>
      </c>
      <c r="F477" s="1">
        <v>0.70556600000000003</v>
      </c>
      <c r="G477">
        <f t="shared" si="258"/>
        <v>5.2872732484076436E-5</v>
      </c>
      <c r="I477" s="1">
        <v>5.5175799999999997E-2</v>
      </c>
      <c r="J477">
        <f t="shared" si="259"/>
        <v>7.5043611111111101E-6</v>
      </c>
      <c r="M477">
        <f t="shared" si="260"/>
        <v>0</v>
      </c>
      <c r="P477">
        <f t="shared" si="261"/>
        <v>0</v>
      </c>
      <c r="S477">
        <f t="shared" si="262"/>
        <v>0</v>
      </c>
      <c r="V477">
        <f t="shared" si="263"/>
        <v>0</v>
      </c>
      <c r="Y477">
        <f t="shared" si="264"/>
        <v>0</v>
      </c>
      <c r="AB477">
        <f t="shared" si="279"/>
        <v>475</v>
      </c>
      <c r="AC477" s="1">
        <v>0.34277299999999999</v>
      </c>
      <c r="AD477">
        <f t="shared" si="265"/>
        <v>2.3727395833333333E-5</v>
      </c>
      <c r="AG477">
        <f t="shared" si="266"/>
        <v>0</v>
      </c>
      <c r="AJ477">
        <f t="shared" si="267"/>
        <v>0</v>
      </c>
      <c r="AM477">
        <f t="shared" si="268"/>
        <v>0</v>
      </c>
      <c r="AP477">
        <f t="shared" si="269"/>
        <v>0</v>
      </c>
      <c r="AS477">
        <f t="shared" si="270"/>
        <v>0</v>
      </c>
      <c r="AV477">
        <f t="shared" si="271"/>
        <v>0</v>
      </c>
      <c r="AY477">
        <f t="shared" si="280"/>
        <v>475</v>
      </c>
      <c r="BA477">
        <f t="shared" si="272"/>
        <v>0</v>
      </c>
      <c r="BD477">
        <f t="shared" si="273"/>
        <v>0</v>
      </c>
      <c r="BG477">
        <f t="shared" si="274"/>
        <v>0</v>
      </c>
      <c r="BJ477">
        <f t="shared" si="275"/>
        <v>0</v>
      </c>
      <c r="BM477">
        <f t="shared" si="276"/>
        <v>0</v>
      </c>
    </row>
    <row r="478" spans="4:65" x14ac:dyDescent="0.25">
      <c r="D478">
        <f t="shared" si="277"/>
        <v>476</v>
      </c>
      <c r="E478" s="1">
        <f t="shared" si="278"/>
        <v>2.5948611111111113E-2</v>
      </c>
      <c r="F478" s="1">
        <v>0.70404100000000003</v>
      </c>
      <c r="G478">
        <f t="shared" si="258"/>
        <v>5.2756004953998584E-5</v>
      </c>
      <c r="I478" s="1">
        <v>5.2887000000000003E-2</v>
      </c>
      <c r="J478">
        <f t="shared" si="259"/>
        <v>7.1907083333333338E-6</v>
      </c>
      <c r="M478">
        <f t="shared" si="260"/>
        <v>0</v>
      </c>
      <c r="P478">
        <f t="shared" si="261"/>
        <v>0</v>
      </c>
      <c r="S478">
        <f t="shared" si="262"/>
        <v>0</v>
      </c>
      <c r="V478">
        <f t="shared" si="263"/>
        <v>0</v>
      </c>
      <c r="Y478">
        <f t="shared" si="264"/>
        <v>0</v>
      </c>
      <c r="AB478">
        <f t="shared" si="279"/>
        <v>476</v>
      </c>
      <c r="AC478" s="1">
        <v>0.34057599999999999</v>
      </c>
      <c r="AD478">
        <f t="shared" si="265"/>
        <v>2.3568472222222221E-5</v>
      </c>
      <c r="AG478">
        <f t="shared" si="266"/>
        <v>0</v>
      </c>
      <c r="AJ478">
        <f t="shared" si="267"/>
        <v>0</v>
      </c>
      <c r="AM478">
        <f t="shared" si="268"/>
        <v>0</v>
      </c>
      <c r="AP478">
        <f t="shared" si="269"/>
        <v>0</v>
      </c>
      <c r="AS478">
        <f t="shared" si="270"/>
        <v>0</v>
      </c>
      <c r="AV478">
        <f t="shared" si="271"/>
        <v>0</v>
      </c>
      <c r="AY478">
        <f t="shared" si="280"/>
        <v>476</v>
      </c>
      <c r="BA478">
        <f t="shared" si="272"/>
        <v>0</v>
      </c>
      <c r="BD478">
        <f t="shared" si="273"/>
        <v>0</v>
      </c>
      <c r="BG478">
        <f t="shared" si="274"/>
        <v>0</v>
      </c>
      <c r="BJ478">
        <f t="shared" si="275"/>
        <v>0</v>
      </c>
      <c r="BM478">
        <f t="shared" si="276"/>
        <v>0</v>
      </c>
    </row>
    <row r="479" spans="4:65" x14ac:dyDescent="0.25">
      <c r="D479">
        <f t="shared" si="277"/>
        <v>477</v>
      </c>
      <c r="E479" s="1">
        <f t="shared" si="278"/>
        <v>2.6003124999999998E-2</v>
      </c>
      <c r="F479" s="1">
        <v>0.70245400000000002</v>
      </c>
      <c r="G479">
        <f t="shared" si="258"/>
        <v>5.2639239915074314E-5</v>
      </c>
      <c r="I479" s="1">
        <v>5.0659200000000001E-2</v>
      </c>
      <c r="J479">
        <f t="shared" si="259"/>
        <v>6.8867986111111121E-6</v>
      </c>
      <c r="M479">
        <f t="shared" si="260"/>
        <v>0</v>
      </c>
      <c r="P479">
        <f t="shared" si="261"/>
        <v>0</v>
      </c>
      <c r="S479">
        <f t="shared" si="262"/>
        <v>0</v>
      </c>
      <c r="V479">
        <f t="shared" si="263"/>
        <v>0</v>
      </c>
      <c r="Y479">
        <f t="shared" si="264"/>
        <v>0</v>
      </c>
      <c r="AB479">
        <f t="shared" si="279"/>
        <v>477</v>
      </c>
      <c r="AC479" s="1">
        <v>0.338196</v>
      </c>
      <c r="AD479">
        <f t="shared" si="265"/>
        <v>2.3407430555555555E-5</v>
      </c>
      <c r="AG479">
        <f t="shared" si="266"/>
        <v>0</v>
      </c>
      <c r="AJ479">
        <f t="shared" si="267"/>
        <v>0</v>
      </c>
      <c r="AM479">
        <f t="shared" si="268"/>
        <v>0</v>
      </c>
      <c r="AP479">
        <f t="shared" si="269"/>
        <v>0</v>
      </c>
      <c r="AS479">
        <f t="shared" si="270"/>
        <v>0</v>
      </c>
      <c r="AV479">
        <f t="shared" si="271"/>
        <v>0</v>
      </c>
      <c r="AY479">
        <f t="shared" si="280"/>
        <v>477</v>
      </c>
      <c r="BA479">
        <f t="shared" si="272"/>
        <v>0</v>
      </c>
      <c r="BD479">
        <f t="shared" si="273"/>
        <v>0</v>
      </c>
      <c r="BG479">
        <f t="shared" si="274"/>
        <v>0</v>
      </c>
      <c r="BJ479">
        <f t="shared" si="275"/>
        <v>0</v>
      </c>
      <c r="BM479">
        <f t="shared" si="276"/>
        <v>0</v>
      </c>
    </row>
    <row r="480" spans="4:65" x14ac:dyDescent="0.25">
      <c r="D480">
        <f t="shared" si="277"/>
        <v>478</v>
      </c>
      <c r="E480" s="1">
        <f t="shared" si="278"/>
        <v>2.6057638888888891E-2</v>
      </c>
      <c r="F480" s="1">
        <v>0.700928</v>
      </c>
      <c r="G480">
        <f t="shared" si="258"/>
        <v>5.2536203113941966E-5</v>
      </c>
      <c r="I480" s="1">
        <v>4.8510699999999997E-2</v>
      </c>
      <c r="J480">
        <f t="shared" si="259"/>
        <v>6.5867083333333333E-6</v>
      </c>
      <c r="M480">
        <f t="shared" si="260"/>
        <v>0</v>
      </c>
      <c r="P480">
        <f t="shared" si="261"/>
        <v>0</v>
      </c>
      <c r="S480">
        <f t="shared" si="262"/>
        <v>0</v>
      </c>
      <c r="V480">
        <f t="shared" si="263"/>
        <v>0</v>
      </c>
      <c r="Y480">
        <f t="shared" si="264"/>
        <v>0</v>
      </c>
      <c r="AB480">
        <f t="shared" si="279"/>
        <v>478</v>
      </c>
      <c r="AC480" s="1">
        <v>0.33593800000000001</v>
      </c>
      <c r="AD480">
        <f t="shared" si="265"/>
        <v>2.3247430555555557E-5</v>
      </c>
      <c r="AG480">
        <f t="shared" si="266"/>
        <v>0</v>
      </c>
      <c r="AJ480">
        <f t="shared" si="267"/>
        <v>0</v>
      </c>
      <c r="AM480">
        <f t="shared" si="268"/>
        <v>0</v>
      </c>
      <c r="AP480">
        <f t="shared" si="269"/>
        <v>0</v>
      </c>
      <c r="AS480">
        <f t="shared" si="270"/>
        <v>0</v>
      </c>
      <c r="AV480">
        <f t="shared" si="271"/>
        <v>0</v>
      </c>
      <c r="AY480">
        <f t="shared" si="280"/>
        <v>478</v>
      </c>
      <c r="BA480">
        <f t="shared" si="272"/>
        <v>0</v>
      </c>
      <c r="BD480">
        <f t="shared" si="273"/>
        <v>0</v>
      </c>
      <c r="BG480">
        <f t="shared" si="274"/>
        <v>0</v>
      </c>
      <c r="BJ480">
        <f t="shared" si="275"/>
        <v>0</v>
      </c>
      <c r="BM480">
        <f t="shared" si="276"/>
        <v>0</v>
      </c>
    </row>
    <row r="481" spans="4:65" x14ac:dyDescent="0.25">
      <c r="D481">
        <f t="shared" si="277"/>
        <v>479</v>
      </c>
      <c r="E481" s="1">
        <f t="shared" si="278"/>
        <v>2.6112152777777779E-2</v>
      </c>
      <c r="F481" s="1">
        <v>0.69970699999999997</v>
      </c>
      <c r="G481">
        <f t="shared" si="258"/>
        <v>5.2425176928520873E-5</v>
      </c>
      <c r="I481" s="1">
        <v>4.6337900000000001E-2</v>
      </c>
      <c r="J481">
        <f t="shared" si="259"/>
        <v>6.2825972222222226E-6</v>
      </c>
      <c r="M481">
        <f t="shared" si="260"/>
        <v>0</v>
      </c>
      <c r="P481">
        <f t="shared" si="261"/>
        <v>0</v>
      </c>
      <c r="S481">
        <f t="shared" si="262"/>
        <v>0</v>
      </c>
      <c r="V481">
        <f t="shared" si="263"/>
        <v>0</v>
      </c>
      <c r="Y481">
        <f t="shared" si="264"/>
        <v>0</v>
      </c>
      <c r="AB481">
        <f t="shared" si="279"/>
        <v>479</v>
      </c>
      <c r="AC481" s="1">
        <v>0.333588</v>
      </c>
      <c r="AD481">
        <f t="shared" si="265"/>
        <v>2.3088472222222222E-5</v>
      </c>
      <c r="AG481">
        <f t="shared" si="266"/>
        <v>0</v>
      </c>
      <c r="AJ481">
        <f t="shared" si="267"/>
        <v>0</v>
      </c>
      <c r="AM481">
        <f t="shared" si="268"/>
        <v>0</v>
      </c>
      <c r="AP481">
        <f t="shared" si="269"/>
        <v>0</v>
      </c>
      <c r="AS481">
        <f t="shared" si="270"/>
        <v>0</v>
      </c>
      <c r="AV481">
        <f t="shared" si="271"/>
        <v>0</v>
      </c>
      <c r="AY481">
        <f t="shared" si="280"/>
        <v>479</v>
      </c>
      <c r="BA481">
        <f t="shared" si="272"/>
        <v>0</v>
      </c>
      <c r="BD481">
        <f t="shared" si="273"/>
        <v>0</v>
      </c>
      <c r="BG481">
        <f t="shared" si="274"/>
        <v>0</v>
      </c>
      <c r="BJ481">
        <f t="shared" si="275"/>
        <v>0</v>
      </c>
      <c r="BM481">
        <f t="shared" si="276"/>
        <v>0</v>
      </c>
    </row>
    <row r="482" spans="4:65" x14ac:dyDescent="0.25">
      <c r="D482">
        <f t="shared" si="277"/>
        <v>480</v>
      </c>
      <c r="E482" s="1">
        <f t="shared" si="278"/>
        <v>2.6166666666666668E-2</v>
      </c>
      <c r="F482" s="1">
        <v>0.69796800000000003</v>
      </c>
      <c r="G482">
        <f t="shared" si="258"/>
        <v>5.2304998584571822E-5</v>
      </c>
      <c r="I482" s="1">
        <v>4.4131499999999997E-2</v>
      </c>
      <c r="J482">
        <f t="shared" si="259"/>
        <v>5.9793263888888892E-6</v>
      </c>
      <c r="M482">
        <f t="shared" si="260"/>
        <v>0</v>
      </c>
      <c r="P482">
        <f t="shared" si="261"/>
        <v>0</v>
      </c>
      <c r="S482">
        <f t="shared" si="262"/>
        <v>0</v>
      </c>
      <c r="V482">
        <f t="shared" si="263"/>
        <v>0</v>
      </c>
      <c r="Y482">
        <f t="shared" si="264"/>
        <v>0</v>
      </c>
      <c r="AB482">
        <f t="shared" si="279"/>
        <v>480</v>
      </c>
      <c r="AC482" s="1">
        <v>0.33135999999999999</v>
      </c>
      <c r="AD482">
        <f t="shared" si="265"/>
        <v>2.2929513888888891E-5</v>
      </c>
      <c r="AG482">
        <f t="shared" si="266"/>
        <v>0</v>
      </c>
      <c r="AJ482">
        <f t="shared" si="267"/>
        <v>0</v>
      </c>
      <c r="AM482">
        <f t="shared" si="268"/>
        <v>0</v>
      </c>
      <c r="AP482">
        <f t="shared" si="269"/>
        <v>0</v>
      </c>
      <c r="AS482">
        <f t="shared" si="270"/>
        <v>0</v>
      </c>
      <c r="AV482">
        <f t="shared" si="271"/>
        <v>0</v>
      </c>
      <c r="AY482">
        <f t="shared" si="280"/>
        <v>480</v>
      </c>
      <c r="BA482">
        <f t="shared" si="272"/>
        <v>0</v>
      </c>
      <c r="BD482">
        <f t="shared" si="273"/>
        <v>0</v>
      </c>
      <c r="BG482">
        <f t="shared" si="274"/>
        <v>0</v>
      </c>
      <c r="BJ482">
        <f t="shared" si="275"/>
        <v>0</v>
      </c>
      <c r="BM482">
        <f t="shared" si="276"/>
        <v>0</v>
      </c>
    </row>
    <row r="483" spans="4:65" x14ac:dyDescent="0.25">
      <c r="D483">
        <f t="shared" si="277"/>
        <v>481</v>
      </c>
      <c r="E483" s="1">
        <f t="shared" si="278"/>
        <v>2.6221180555555557E-2</v>
      </c>
      <c r="F483" s="1">
        <v>0.69650299999999998</v>
      </c>
      <c r="G483">
        <f t="shared" si="258"/>
        <v>5.2193934890304304E-5</v>
      </c>
      <c r="I483" s="1">
        <v>4.1970800000000003E-2</v>
      </c>
      <c r="J483">
        <f t="shared" si="259"/>
        <v>5.6752083333333328E-6</v>
      </c>
      <c r="M483">
        <f t="shared" si="260"/>
        <v>0</v>
      </c>
      <c r="P483">
        <f t="shared" si="261"/>
        <v>0</v>
      </c>
      <c r="S483">
        <f t="shared" si="262"/>
        <v>0</v>
      </c>
      <c r="V483">
        <f t="shared" si="263"/>
        <v>0</v>
      </c>
      <c r="Y483">
        <f t="shared" si="264"/>
        <v>0</v>
      </c>
      <c r="AB483">
        <f t="shared" si="279"/>
        <v>481</v>
      </c>
      <c r="AC483" s="1">
        <v>0.32901000000000002</v>
      </c>
      <c r="AD483">
        <f t="shared" si="265"/>
        <v>2.2769513888888889E-5</v>
      </c>
      <c r="AG483">
        <f t="shared" si="266"/>
        <v>0</v>
      </c>
      <c r="AJ483">
        <f t="shared" si="267"/>
        <v>0</v>
      </c>
      <c r="AM483">
        <f t="shared" si="268"/>
        <v>0</v>
      </c>
      <c r="AP483">
        <f t="shared" si="269"/>
        <v>0</v>
      </c>
      <c r="AS483">
        <f t="shared" si="270"/>
        <v>0</v>
      </c>
      <c r="AV483">
        <f t="shared" si="271"/>
        <v>0</v>
      </c>
      <c r="AY483">
        <f t="shared" si="280"/>
        <v>481</v>
      </c>
      <c r="BA483">
        <f t="shared" si="272"/>
        <v>0</v>
      </c>
      <c r="BD483">
        <f t="shared" si="273"/>
        <v>0</v>
      </c>
      <c r="BG483">
        <f t="shared" si="274"/>
        <v>0</v>
      </c>
      <c r="BJ483">
        <f t="shared" si="275"/>
        <v>0</v>
      </c>
      <c r="BM483">
        <f t="shared" si="276"/>
        <v>0</v>
      </c>
    </row>
    <row r="484" spans="4:65" x14ac:dyDescent="0.25">
      <c r="D484">
        <f t="shared" si="277"/>
        <v>482</v>
      </c>
      <c r="E484" s="1">
        <f t="shared" si="278"/>
        <v>2.6275694444444445E-2</v>
      </c>
      <c r="F484" s="1">
        <v>0.69500700000000004</v>
      </c>
      <c r="G484">
        <f t="shared" si="258"/>
        <v>5.2080583156404814E-5</v>
      </c>
      <c r="I484" s="1">
        <v>3.9752200000000001E-2</v>
      </c>
      <c r="J484">
        <f t="shared" si="259"/>
        <v>5.3721527777777788E-6</v>
      </c>
      <c r="M484">
        <f t="shared" si="260"/>
        <v>0</v>
      </c>
      <c r="P484">
        <f t="shared" si="261"/>
        <v>0</v>
      </c>
      <c r="S484">
        <f t="shared" si="262"/>
        <v>0</v>
      </c>
      <c r="V484">
        <f t="shared" si="263"/>
        <v>0</v>
      </c>
      <c r="Y484">
        <f t="shared" si="264"/>
        <v>0</v>
      </c>
      <c r="AB484">
        <f t="shared" si="279"/>
        <v>482</v>
      </c>
      <c r="AC484" s="1">
        <v>0.32675199999999999</v>
      </c>
      <c r="AD484">
        <f t="shared" si="265"/>
        <v>2.260951388888889E-5</v>
      </c>
      <c r="AG484">
        <f t="shared" si="266"/>
        <v>0</v>
      </c>
      <c r="AJ484">
        <f t="shared" si="267"/>
        <v>0</v>
      </c>
      <c r="AM484">
        <f t="shared" si="268"/>
        <v>0</v>
      </c>
      <c r="AP484">
        <f t="shared" si="269"/>
        <v>0</v>
      </c>
      <c r="AS484">
        <f t="shared" si="270"/>
        <v>0</v>
      </c>
      <c r="AV484">
        <f t="shared" si="271"/>
        <v>0</v>
      </c>
      <c r="AY484">
        <f t="shared" si="280"/>
        <v>482</v>
      </c>
      <c r="BA484">
        <f t="shared" si="272"/>
        <v>0</v>
      </c>
      <c r="BD484">
        <f t="shared" si="273"/>
        <v>0</v>
      </c>
      <c r="BG484">
        <f t="shared" si="274"/>
        <v>0</v>
      </c>
      <c r="BJ484">
        <f t="shared" si="275"/>
        <v>0</v>
      </c>
      <c r="BM484">
        <f t="shared" si="276"/>
        <v>0</v>
      </c>
    </row>
    <row r="485" spans="4:65" x14ac:dyDescent="0.25">
      <c r="D485">
        <f t="shared" si="277"/>
        <v>483</v>
      </c>
      <c r="E485" s="1">
        <f t="shared" si="278"/>
        <v>2.6330208333333334E-2</v>
      </c>
      <c r="F485" s="1">
        <v>0.69348100000000001</v>
      </c>
      <c r="G485">
        <f t="shared" si="258"/>
        <v>5.1967268931351735E-5</v>
      </c>
      <c r="I485" s="1">
        <v>3.7606800000000003E-2</v>
      </c>
      <c r="J485">
        <f t="shared" si="259"/>
        <v>5.0748194444444449E-6</v>
      </c>
      <c r="M485">
        <f t="shared" si="260"/>
        <v>0</v>
      </c>
      <c r="P485">
        <f t="shared" si="261"/>
        <v>0</v>
      </c>
      <c r="S485">
        <f t="shared" si="262"/>
        <v>0</v>
      </c>
      <c r="V485">
        <f t="shared" si="263"/>
        <v>0</v>
      </c>
      <c r="Y485">
        <f t="shared" si="264"/>
        <v>0</v>
      </c>
      <c r="AB485">
        <f t="shared" si="279"/>
        <v>483</v>
      </c>
      <c r="AC485" s="1">
        <v>0.32440200000000002</v>
      </c>
      <c r="AD485">
        <f t="shared" si="265"/>
        <v>2.2450555555555559E-5</v>
      </c>
      <c r="AG485">
        <f t="shared" si="266"/>
        <v>0</v>
      </c>
      <c r="AJ485">
        <f t="shared" si="267"/>
        <v>0</v>
      </c>
      <c r="AM485">
        <f t="shared" si="268"/>
        <v>0</v>
      </c>
      <c r="AP485">
        <f t="shared" si="269"/>
        <v>0</v>
      </c>
      <c r="AS485">
        <f t="shared" si="270"/>
        <v>0</v>
      </c>
      <c r="AV485">
        <f t="shared" si="271"/>
        <v>0</v>
      </c>
      <c r="AY485">
        <f t="shared" si="280"/>
        <v>483</v>
      </c>
      <c r="BA485">
        <f t="shared" si="272"/>
        <v>0</v>
      </c>
      <c r="BD485">
        <f t="shared" si="273"/>
        <v>0</v>
      </c>
      <c r="BG485">
        <f t="shared" si="274"/>
        <v>0</v>
      </c>
      <c r="BJ485">
        <f t="shared" si="275"/>
        <v>0</v>
      </c>
      <c r="BM485">
        <f t="shared" si="276"/>
        <v>0</v>
      </c>
    </row>
    <row r="486" spans="4:65" x14ac:dyDescent="0.25">
      <c r="D486">
        <f t="shared" si="277"/>
        <v>484</v>
      </c>
      <c r="E486" s="1">
        <f t="shared" si="278"/>
        <v>2.6384722222222223E-2</v>
      </c>
      <c r="F486" s="1">
        <v>0.69198599999999999</v>
      </c>
      <c r="G486">
        <f t="shared" si="258"/>
        <v>5.1856242745930635E-5</v>
      </c>
      <c r="I486" s="1">
        <v>3.5470599999999998E-2</v>
      </c>
      <c r="J486">
        <f t="shared" si="259"/>
        <v>4.7842708333333334E-6</v>
      </c>
      <c r="M486">
        <f t="shared" si="260"/>
        <v>0</v>
      </c>
      <c r="P486">
        <f t="shared" si="261"/>
        <v>0</v>
      </c>
      <c r="S486">
        <f t="shared" si="262"/>
        <v>0</v>
      </c>
      <c r="V486">
        <f t="shared" si="263"/>
        <v>0</v>
      </c>
      <c r="Y486">
        <f t="shared" si="264"/>
        <v>0</v>
      </c>
      <c r="AB486">
        <f t="shared" si="279"/>
        <v>484</v>
      </c>
      <c r="AC486" s="1">
        <v>0.32217400000000002</v>
      </c>
      <c r="AD486">
        <f t="shared" si="265"/>
        <v>2.2291597222222221E-5</v>
      </c>
      <c r="AG486">
        <f t="shared" si="266"/>
        <v>0</v>
      </c>
      <c r="AJ486">
        <f t="shared" si="267"/>
        <v>0</v>
      </c>
      <c r="AM486">
        <f t="shared" si="268"/>
        <v>0</v>
      </c>
      <c r="AP486">
        <f t="shared" si="269"/>
        <v>0</v>
      </c>
      <c r="AS486">
        <f t="shared" si="270"/>
        <v>0</v>
      </c>
      <c r="AV486">
        <f t="shared" si="271"/>
        <v>0</v>
      </c>
      <c r="AY486">
        <f t="shared" si="280"/>
        <v>484</v>
      </c>
      <c r="BA486">
        <f t="shared" si="272"/>
        <v>0</v>
      </c>
      <c r="BD486">
        <f t="shared" si="273"/>
        <v>0</v>
      </c>
      <c r="BG486">
        <f t="shared" si="274"/>
        <v>0</v>
      </c>
      <c r="BJ486">
        <f t="shared" si="275"/>
        <v>0</v>
      </c>
      <c r="BM486">
        <f t="shared" si="276"/>
        <v>0</v>
      </c>
    </row>
    <row r="487" spans="4:65" x14ac:dyDescent="0.25">
      <c r="D487">
        <f t="shared" si="277"/>
        <v>485</v>
      </c>
      <c r="E487" s="1">
        <f t="shared" si="278"/>
        <v>2.6439236111111111E-2</v>
      </c>
      <c r="F487" s="1">
        <v>0.69052100000000005</v>
      </c>
      <c r="G487">
        <f t="shared" si="258"/>
        <v>5.1744053786270351E-5</v>
      </c>
      <c r="I487" s="1">
        <v>3.3422899999999998E-2</v>
      </c>
      <c r="J487">
        <f t="shared" si="259"/>
        <v>4.4899027777777781E-6</v>
      </c>
      <c r="M487">
        <f t="shared" si="260"/>
        <v>0</v>
      </c>
      <c r="P487">
        <f t="shared" si="261"/>
        <v>0</v>
      </c>
      <c r="S487">
        <f t="shared" si="262"/>
        <v>0</v>
      </c>
      <c r="V487">
        <f t="shared" si="263"/>
        <v>0</v>
      </c>
      <c r="Y487">
        <f t="shared" si="264"/>
        <v>0</v>
      </c>
      <c r="AB487">
        <f t="shared" si="279"/>
        <v>485</v>
      </c>
      <c r="AC487" s="1">
        <v>0.319824</v>
      </c>
      <c r="AD487">
        <f t="shared" si="265"/>
        <v>2.213052083333333E-5</v>
      </c>
      <c r="AG487">
        <f t="shared" si="266"/>
        <v>0</v>
      </c>
      <c r="AJ487">
        <f t="shared" si="267"/>
        <v>0</v>
      </c>
      <c r="AM487">
        <f t="shared" si="268"/>
        <v>0</v>
      </c>
      <c r="AP487">
        <f t="shared" si="269"/>
        <v>0</v>
      </c>
      <c r="AS487">
        <f t="shared" si="270"/>
        <v>0</v>
      </c>
      <c r="AV487">
        <f t="shared" si="271"/>
        <v>0</v>
      </c>
      <c r="AY487">
        <f t="shared" si="280"/>
        <v>485</v>
      </c>
      <c r="BA487">
        <f t="shared" si="272"/>
        <v>0</v>
      </c>
      <c r="BD487">
        <f t="shared" si="273"/>
        <v>0</v>
      </c>
      <c r="BG487">
        <f t="shared" si="274"/>
        <v>0</v>
      </c>
      <c r="BJ487">
        <f t="shared" si="275"/>
        <v>0</v>
      </c>
      <c r="BM487">
        <f t="shared" si="276"/>
        <v>0</v>
      </c>
    </row>
    <row r="488" spans="4:65" x14ac:dyDescent="0.25">
      <c r="D488">
        <f t="shared" si="277"/>
        <v>486</v>
      </c>
      <c r="E488" s="1">
        <f t="shared" si="278"/>
        <v>2.649375E-2</v>
      </c>
      <c r="F488" s="1">
        <v>0.68899500000000002</v>
      </c>
      <c r="G488">
        <f t="shared" si="258"/>
        <v>5.1630739561217258E-5</v>
      </c>
      <c r="I488" s="1">
        <v>3.1231700000000001E-2</v>
      </c>
      <c r="J488">
        <f t="shared" si="259"/>
        <v>4.1898125000000001E-6</v>
      </c>
      <c r="M488">
        <f t="shared" si="260"/>
        <v>0</v>
      </c>
      <c r="P488">
        <f t="shared" si="261"/>
        <v>0</v>
      </c>
      <c r="S488">
        <f t="shared" si="262"/>
        <v>0</v>
      </c>
      <c r="V488">
        <f t="shared" si="263"/>
        <v>0</v>
      </c>
      <c r="Y488">
        <f t="shared" si="264"/>
        <v>0</v>
      </c>
      <c r="AB488">
        <f t="shared" si="279"/>
        <v>486</v>
      </c>
      <c r="AC488" s="1">
        <v>0.31753500000000001</v>
      </c>
      <c r="AD488">
        <f t="shared" si="265"/>
        <v>2.1972638888888885E-5</v>
      </c>
      <c r="AG488">
        <f t="shared" si="266"/>
        <v>0</v>
      </c>
      <c r="AJ488">
        <f t="shared" si="267"/>
        <v>0</v>
      </c>
      <c r="AM488">
        <f t="shared" si="268"/>
        <v>0</v>
      </c>
      <c r="AP488">
        <f t="shared" si="269"/>
        <v>0</v>
      </c>
      <c r="AS488">
        <f t="shared" si="270"/>
        <v>0</v>
      </c>
      <c r="AV488">
        <f t="shared" si="271"/>
        <v>0</v>
      </c>
      <c r="AY488">
        <f t="shared" si="280"/>
        <v>486</v>
      </c>
      <c r="BA488">
        <f t="shared" si="272"/>
        <v>0</v>
      </c>
      <c r="BD488">
        <f t="shared" si="273"/>
        <v>0</v>
      </c>
      <c r="BG488">
        <f t="shared" si="274"/>
        <v>0</v>
      </c>
      <c r="BJ488">
        <f t="shared" si="275"/>
        <v>0</v>
      </c>
      <c r="BM488">
        <f t="shared" si="276"/>
        <v>0</v>
      </c>
    </row>
    <row r="489" spans="4:65" x14ac:dyDescent="0.25">
      <c r="D489">
        <f t="shared" si="277"/>
        <v>487</v>
      </c>
      <c r="E489" s="1">
        <f t="shared" si="278"/>
        <v>2.6548263888888889E-2</v>
      </c>
      <c r="F489" s="1">
        <v>0.6875</v>
      </c>
      <c r="G489">
        <f t="shared" si="258"/>
        <v>5.1519713375796179E-5</v>
      </c>
      <c r="I489" s="1">
        <v>2.9101599999999998E-2</v>
      </c>
      <c r="J489">
        <f t="shared" si="259"/>
        <v>3.8856944444444446E-6</v>
      </c>
      <c r="M489">
        <f t="shared" si="260"/>
        <v>0</v>
      </c>
      <c r="P489">
        <f t="shared" si="261"/>
        <v>0</v>
      </c>
      <c r="S489">
        <f t="shared" si="262"/>
        <v>0</v>
      </c>
      <c r="V489">
        <f t="shared" si="263"/>
        <v>0</v>
      </c>
      <c r="Y489">
        <f t="shared" si="264"/>
        <v>0</v>
      </c>
      <c r="AB489">
        <f t="shared" si="279"/>
        <v>487</v>
      </c>
      <c r="AC489" s="1">
        <v>0.31527699999999997</v>
      </c>
      <c r="AD489">
        <f t="shared" si="265"/>
        <v>2.181263888888889E-5</v>
      </c>
      <c r="AG489">
        <f t="shared" si="266"/>
        <v>0</v>
      </c>
      <c r="AJ489">
        <f t="shared" si="267"/>
        <v>0</v>
      </c>
      <c r="AM489">
        <f t="shared" si="268"/>
        <v>0</v>
      </c>
      <c r="AP489">
        <f t="shared" si="269"/>
        <v>0</v>
      </c>
      <c r="AS489">
        <f t="shared" si="270"/>
        <v>0</v>
      </c>
      <c r="AV489">
        <f t="shared" si="271"/>
        <v>0</v>
      </c>
      <c r="AY489">
        <f t="shared" si="280"/>
        <v>487</v>
      </c>
      <c r="BA489">
        <f t="shared" si="272"/>
        <v>0</v>
      </c>
      <c r="BD489">
        <f t="shared" si="273"/>
        <v>0</v>
      </c>
      <c r="BG489">
        <f t="shared" si="274"/>
        <v>0</v>
      </c>
      <c r="BJ489">
        <f t="shared" si="275"/>
        <v>0</v>
      </c>
      <c r="BM489">
        <f t="shared" si="276"/>
        <v>0</v>
      </c>
    </row>
    <row r="490" spans="4:65" x14ac:dyDescent="0.25">
      <c r="D490">
        <f t="shared" si="277"/>
        <v>488</v>
      </c>
      <c r="E490" s="1">
        <f t="shared" si="278"/>
        <v>2.6602777777777781E-2</v>
      </c>
      <c r="F490" s="1">
        <v>0.68603499999999995</v>
      </c>
      <c r="G490">
        <f t="shared" si="258"/>
        <v>5.1408687190375092E-5</v>
      </c>
      <c r="I490" s="1">
        <v>2.6852399999999998E-2</v>
      </c>
      <c r="J490">
        <f t="shared" si="259"/>
        <v>3.594930555555555E-6</v>
      </c>
      <c r="M490">
        <f t="shared" si="260"/>
        <v>0</v>
      </c>
      <c r="P490">
        <f t="shared" si="261"/>
        <v>0</v>
      </c>
      <c r="S490">
        <f t="shared" si="262"/>
        <v>0</v>
      </c>
      <c r="V490">
        <f t="shared" si="263"/>
        <v>0</v>
      </c>
      <c r="Y490">
        <f t="shared" si="264"/>
        <v>0</v>
      </c>
      <c r="AB490">
        <f t="shared" si="279"/>
        <v>488</v>
      </c>
      <c r="AC490" s="1">
        <v>0.31292700000000001</v>
      </c>
      <c r="AD490">
        <f t="shared" si="265"/>
        <v>2.1652638888888891E-5</v>
      </c>
      <c r="AG490">
        <f t="shared" si="266"/>
        <v>0</v>
      </c>
      <c r="AJ490">
        <f t="shared" si="267"/>
        <v>0</v>
      </c>
      <c r="AM490">
        <f t="shared" si="268"/>
        <v>0</v>
      </c>
      <c r="AP490">
        <f t="shared" si="269"/>
        <v>0</v>
      </c>
      <c r="AS490">
        <f t="shared" si="270"/>
        <v>0</v>
      </c>
      <c r="AV490">
        <f t="shared" si="271"/>
        <v>0</v>
      </c>
      <c r="AY490">
        <f t="shared" si="280"/>
        <v>488</v>
      </c>
      <c r="BA490">
        <f t="shared" si="272"/>
        <v>0</v>
      </c>
      <c r="BD490">
        <f t="shared" si="273"/>
        <v>0</v>
      </c>
      <c r="BG490">
        <f t="shared" si="274"/>
        <v>0</v>
      </c>
      <c r="BJ490">
        <f t="shared" si="275"/>
        <v>0</v>
      </c>
      <c r="BM490">
        <f t="shared" si="276"/>
        <v>0</v>
      </c>
    </row>
    <row r="491" spans="4:65" x14ac:dyDescent="0.25">
      <c r="D491">
        <f t="shared" si="277"/>
        <v>489</v>
      </c>
      <c r="E491" s="1">
        <f t="shared" si="278"/>
        <v>2.6657291666666666E-2</v>
      </c>
      <c r="F491" s="1">
        <v>0.68454000000000004</v>
      </c>
      <c r="G491">
        <f t="shared" si="258"/>
        <v>5.129649823071478E-5</v>
      </c>
      <c r="I491" s="1">
        <v>2.4914599999999999E-2</v>
      </c>
      <c r="J491">
        <f t="shared" si="259"/>
        <v>3.3124305555555556E-6</v>
      </c>
      <c r="M491">
        <f t="shared" si="260"/>
        <v>0</v>
      </c>
      <c r="P491">
        <f t="shared" si="261"/>
        <v>0</v>
      </c>
      <c r="S491">
        <f t="shared" si="262"/>
        <v>0</v>
      </c>
      <c r="V491">
        <f t="shared" si="263"/>
        <v>0</v>
      </c>
      <c r="Y491">
        <f t="shared" si="264"/>
        <v>0</v>
      </c>
      <c r="AB491">
        <f t="shared" si="279"/>
        <v>489</v>
      </c>
      <c r="AC491" s="1">
        <v>0.31066899999999997</v>
      </c>
      <c r="AD491">
        <f t="shared" si="265"/>
        <v>2.1493715277777779E-5</v>
      </c>
      <c r="AG491">
        <f t="shared" si="266"/>
        <v>0</v>
      </c>
      <c r="AJ491">
        <f t="shared" si="267"/>
        <v>0</v>
      </c>
      <c r="AM491">
        <f t="shared" si="268"/>
        <v>0</v>
      </c>
      <c r="AP491">
        <f t="shared" si="269"/>
        <v>0</v>
      </c>
      <c r="AS491">
        <f t="shared" si="270"/>
        <v>0</v>
      </c>
      <c r="AV491">
        <f t="shared" si="271"/>
        <v>0</v>
      </c>
      <c r="AY491">
        <f t="shared" si="280"/>
        <v>489</v>
      </c>
      <c r="BA491">
        <f t="shared" si="272"/>
        <v>0</v>
      </c>
      <c r="BD491">
        <f t="shared" si="273"/>
        <v>0</v>
      </c>
      <c r="BG491">
        <f t="shared" si="274"/>
        <v>0</v>
      </c>
      <c r="BJ491">
        <f t="shared" si="275"/>
        <v>0</v>
      </c>
      <c r="BM491">
        <f t="shared" si="276"/>
        <v>0</v>
      </c>
    </row>
    <row r="492" spans="4:65" x14ac:dyDescent="0.25">
      <c r="D492">
        <f t="shared" si="277"/>
        <v>490</v>
      </c>
      <c r="E492" s="1">
        <f t="shared" si="278"/>
        <v>2.6711805555555558E-2</v>
      </c>
      <c r="F492" s="1">
        <v>0.68304399999999998</v>
      </c>
      <c r="G492">
        <f t="shared" si="258"/>
        <v>5.1185472045293708E-5</v>
      </c>
      <c r="I492" s="1">
        <v>2.27844E-2</v>
      </c>
      <c r="J492">
        <f t="shared" si="259"/>
        <v>3.0199652777777779E-6</v>
      </c>
      <c r="M492">
        <f t="shared" si="260"/>
        <v>0</v>
      </c>
      <c r="P492">
        <f t="shared" si="261"/>
        <v>0</v>
      </c>
      <c r="S492">
        <f t="shared" si="262"/>
        <v>0</v>
      </c>
      <c r="V492">
        <f t="shared" si="263"/>
        <v>0</v>
      </c>
      <c r="Y492">
        <f t="shared" si="264"/>
        <v>0</v>
      </c>
      <c r="AB492">
        <f t="shared" si="279"/>
        <v>490</v>
      </c>
      <c r="AC492" s="1">
        <v>0.30835000000000001</v>
      </c>
      <c r="AD492">
        <f t="shared" si="265"/>
        <v>2.1332638888888891E-5</v>
      </c>
      <c r="AG492">
        <f t="shared" si="266"/>
        <v>0</v>
      </c>
      <c r="AJ492">
        <f t="shared" si="267"/>
        <v>0</v>
      </c>
      <c r="AM492">
        <f t="shared" si="268"/>
        <v>0</v>
      </c>
      <c r="AP492">
        <f t="shared" si="269"/>
        <v>0</v>
      </c>
      <c r="AS492">
        <f t="shared" si="270"/>
        <v>0</v>
      </c>
      <c r="AV492">
        <f t="shared" si="271"/>
        <v>0</v>
      </c>
      <c r="AY492">
        <f t="shared" si="280"/>
        <v>490</v>
      </c>
      <c r="BA492">
        <f t="shared" si="272"/>
        <v>0</v>
      </c>
      <c r="BD492">
        <f t="shared" si="273"/>
        <v>0</v>
      </c>
      <c r="BG492">
        <f t="shared" si="274"/>
        <v>0</v>
      </c>
      <c r="BJ492">
        <f t="shared" si="275"/>
        <v>0</v>
      </c>
      <c r="BM492">
        <f t="shared" si="276"/>
        <v>0</v>
      </c>
    </row>
    <row r="493" spans="4:65" x14ac:dyDescent="0.25">
      <c r="D493">
        <f t="shared" si="277"/>
        <v>491</v>
      </c>
      <c r="E493" s="1">
        <f t="shared" si="278"/>
        <v>2.6766319444444443E-2</v>
      </c>
      <c r="F493" s="1">
        <v>0.68157999999999996</v>
      </c>
      <c r="G493">
        <f t="shared" si="258"/>
        <v>5.1073320594479827E-5</v>
      </c>
      <c r="I493" s="1">
        <v>2.0703099999999999E-2</v>
      </c>
      <c r="J493">
        <f t="shared" si="259"/>
        <v>2.7162777777777773E-6</v>
      </c>
      <c r="M493">
        <f t="shared" si="260"/>
        <v>0</v>
      </c>
      <c r="P493">
        <f t="shared" si="261"/>
        <v>0</v>
      </c>
      <c r="S493">
        <f t="shared" si="262"/>
        <v>0</v>
      </c>
      <c r="V493">
        <f t="shared" si="263"/>
        <v>0</v>
      </c>
      <c r="Y493">
        <f t="shared" si="264"/>
        <v>0</v>
      </c>
      <c r="AB493">
        <f t="shared" si="279"/>
        <v>491</v>
      </c>
      <c r="AC493" s="1">
        <v>0.30603000000000002</v>
      </c>
      <c r="AD493">
        <f t="shared" si="265"/>
        <v>2.1174722222222224E-5</v>
      </c>
      <c r="AG493">
        <f t="shared" si="266"/>
        <v>0</v>
      </c>
      <c r="AJ493">
        <f t="shared" si="267"/>
        <v>0</v>
      </c>
      <c r="AM493">
        <f t="shared" si="268"/>
        <v>0</v>
      </c>
      <c r="AP493">
        <f t="shared" si="269"/>
        <v>0</v>
      </c>
      <c r="AS493">
        <f t="shared" si="270"/>
        <v>0</v>
      </c>
      <c r="AV493">
        <f t="shared" si="271"/>
        <v>0</v>
      </c>
      <c r="AY493">
        <f t="shared" si="280"/>
        <v>491</v>
      </c>
      <c r="BA493">
        <f t="shared" si="272"/>
        <v>0</v>
      </c>
      <c r="BD493">
        <f t="shared" si="273"/>
        <v>0</v>
      </c>
      <c r="BG493">
        <f t="shared" si="274"/>
        <v>0</v>
      </c>
      <c r="BJ493">
        <f t="shared" si="275"/>
        <v>0</v>
      </c>
      <c r="BM493">
        <f t="shared" si="276"/>
        <v>0</v>
      </c>
    </row>
    <row r="494" spans="4:65" x14ac:dyDescent="0.25">
      <c r="D494">
        <f t="shared" si="277"/>
        <v>492</v>
      </c>
      <c r="E494" s="1">
        <f t="shared" si="278"/>
        <v>2.6820833333333335E-2</v>
      </c>
      <c r="F494" s="1">
        <v>0.68005400000000005</v>
      </c>
      <c r="G494">
        <f t="shared" si="258"/>
        <v>5.0964544939844302E-5</v>
      </c>
      <c r="I494" s="1">
        <v>1.8411299999999999E-2</v>
      </c>
      <c r="J494">
        <f t="shared" si="259"/>
        <v>2.4278472222222223E-6</v>
      </c>
      <c r="M494">
        <f t="shared" si="260"/>
        <v>0</v>
      </c>
      <c r="P494">
        <f t="shared" si="261"/>
        <v>0</v>
      </c>
      <c r="S494">
        <f t="shared" si="262"/>
        <v>0</v>
      </c>
      <c r="V494">
        <f t="shared" si="263"/>
        <v>0</v>
      </c>
      <c r="Y494">
        <f t="shared" si="264"/>
        <v>0</v>
      </c>
      <c r="AB494">
        <f t="shared" si="279"/>
        <v>492</v>
      </c>
      <c r="AC494" s="1">
        <v>0.30380200000000002</v>
      </c>
      <c r="AD494">
        <f t="shared" si="265"/>
        <v>2.1017916666666664E-5</v>
      </c>
      <c r="AG494">
        <f t="shared" si="266"/>
        <v>0</v>
      </c>
      <c r="AJ494">
        <f t="shared" si="267"/>
        <v>0</v>
      </c>
      <c r="AM494">
        <f t="shared" si="268"/>
        <v>0</v>
      </c>
      <c r="AP494">
        <f t="shared" si="269"/>
        <v>0</v>
      </c>
      <c r="AS494">
        <f t="shared" si="270"/>
        <v>0</v>
      </c>
      <c r="AV494">
        <f t="shared" si="271"/>
        <v>0</v>
      </c>
      <c r="AY494">
        <f t="shared" si="280"/>
        <v>492</v>
      </c>
      <c r="BA494">
        <f t="shared" si="272"/>
        <v>0</v>
      </c>
      <c r="BD494">
        <f t="shared" si="273"/>
        <v>0</v>
      </c>
      <c r="BG494">
        <f t="shared" si="274"/>
        <v>0</v>
      </c>
      <c r="BJ494">
        <f t="shared" si="275"/>
        <v>0</v>
      </c>
      <c r="BM494">
        <f t="shared" si="276"/>
        <v>0</v>
      </c>
    </row>
    <row r="495" spans="4:65" x14ac:dyDescent="0.25">
      <c r="D495">
        <f t="shared" si="277"/>
        <v>493</v>
      </c>
      <c r="E495" s="1">
        <f t="shared" si="278"/>
        <v>2.6875347222222221E-2</v>
      </c>
      <c r="F495" s="1">
        <v>0.67867999999999995</v>
      </c>
      <c r="G495">
        <f t="shared" si="258"/>
        <v>5.0858094833687188E-5</v>
      </c>
      <c r="I495" s="1">
        <v>1.6549700000000001E-2</v>
      </c>
      <c r="J495">
        <f t="shared" si="259"/>
        <v>2.155090277777778E-6</v>
      </c>
      <c r="M495">
        <f t="shared" si="260"/>
        <v>0</v>
      </c>
      <c r="P495">
        <f t="shared" si="261"/>
        <v>0</v>
      </c>
      <c r="S495">
        <f t="shared" si="262"/>
        <v>0</v>
      </c>
      <c r="V495">
        <f t="shared" si="263"/>
        <v>0</v>
      </c>
      <c r="Y495">
        <f t="shared" si="264"/>
        <v>0</v>
      </c>
      <c r="AB495">
        <f t="shared" si="279"/>
        <v>493</v>
      </c>
      <c r="AC495" s="1">
        <v>0.301514</v>
      </c>
      <c r="AD495">
        <f t="shared" si="265"/>
        <v>2.0858993055555555E-5</v>
      </c>
      <c r="AG495">
        <f t="shared" si="266"/>
        <v>0</v>
      </c>
      <c r="AJ495">
        <f t="shared" si="267"/>
        <v>0</v>
      </c>
      <c r="AM495">
        <f t="shared" si="268"/>
        <v>0</v>
      </c>
      <c r="AP495">
        <f t="shared" si="269"/>
        <v>0</v>
      </c>
      <c r="AS495">
        <f t="shared" si="270"/>
        <v>0</v>
      </c>
      <c r="AV495">
        <f t="shared" si="271"/>
        <v>0</v>
      </c>
      <c r="AY495">
        <f t="shared" si="280"/>
        <v>493</v>
      </c>
      <c r="BA495">
        <f t="shared" si="272"/>
        <v>0</v>
      </c>
      <c r="BD495">
        <f t="shared" si="273"/>
        <v>0</v>
      </c>
      <c r="BG495">
        <f t="shared" si="274"/>
        <v>0</v>
      </c>
      <c r="BJ495">
        <f t="shared" si="275"/>
        <v>0</v>
      </c>
      <c r="BM495">
        <f t="shared" si="276"/>
        <v>0</v>
      </c>
    </row>
    <row r="496" spans="4:65" x14ac:dyDescent="0.25">
      <c r="D496">
        <f t="shared" si="277"/>
        <v>494</v>
      </c>
      <c r="E496" s="1">
        <f t="shared" si="278"/>
        <v>2.6929861111111113E-2</v>
      </c>
      <c r="F496" s="1">
        <v>0.67721600000000004</v>
      </c>
      <c r="G496">
        <f t="shared" si="258"/>
        <v>5.0745943382873314E-5</v>
      </c>
      <c r="I496" s="1">
        <v>1.4483599999999999E-2</v>
      </c>
      <c r="J496">
        <f t="shared" si="259"/>
        <v>1.8700486111111112E-6</v>
      </c>
      <c r="M496">
        <f t="shared" si="260"/>
        <v>0</v>
      </c>
      <c r="P496">
        <f t="shared" si="261"/>
        <v>0</v>
      </c>
      <c r="S496">
        <f t="shared" si="262"/>
        <v>0</v>
      </c>
      <c r="V496">
        <f t="shared" si="263"/>
        <v>0</v>
      </c>
      <c r="Y496">
        <f t="shared" si="264"/>
        <v>0</v>
      </c>
      <c r="AB496">
        <f t="shared" si="279"/>
        <v>494</v>
      </c>
      <c r="AC496" s="1">
        <v>0.29922500000000002</v>
      </c>
      <c r="AD496">
        <f t="shared" si="265"/>
        <v>2.0698993055555553E-5</v>
      </c>
      <c r="AG496">
        <f t="shared" si="266"/>
        <v>0</v>
      </c>
      <c r="AJ496">
        <f t="shared" si="267"/>
        <v>0</v>
      </c>
      <c r="AM496">
        <f t="shared" si="268"/>
        <v>0</v>
      </c>
      <c r="AP496">
        <f t="shared" si="269"/>
        <v>0</v>
      </c>
      <c r="AS496">
        <f t="shared" si="270"/>
        <v>0</v>
      </c>
      <c r="AV496">
        <f t="shared" si="271"/>
        <v>0</v>
      </c>
      <c r="AY496">
        <f t="shared" si="280"/>
        <v>494</v>
      </c>
      <c r="BA496">
        <f t="shared" si="272"/>
        <v>0</v>
      </c>
      <c r="BD496">
        <f t="shared" si="273"/>
        <v>0</v>
      </c>
      <c r="BG496">
        <f t="shared" si="274"/>
        <v>0</v>
      </c>
      <c r="BJ496">
        <f t="shared" si="275"/>
        <v>0</v>
      </c>
      <c r="BM496">
        <f t="shared" si="276"/>
        <v>0</v>
      </c>
    </row>
    <row r="497" spans="4:65" x14ac:dyDescent="0.25">
      <c r="D497">
        <f t="shared" si="277"/>
        <v>495</v>
      </c>
      <c r="E497" s="1">
        <f t="shared" si="278"/>
        <v>2.6984374999999998E-2</v>
      </c>
      <c r="F497" s="1">
        <v>0.67569000000000001</v>
      </c>
      <c r="G497">
        <f t="shared" si="258"/>
        <v>5.0629178343949044E-5</v>
      </c>
      <c r="I497" s="1">
        <v>1.2445100000000001E-2</v>
      </c>
      <c r="J497">
        <f t="shared" si="259"/>
        <v>1.5884027777777778E-6</v>
      </c>
      <c r="M497">
        <f t="shared" si="260"/>
        <v>0</v>
      </c>
      <c r="P497">
        <f t="shared" si="261"/>
        <v>0</v>
      </c>
      <c r="S497">
        <f t="shared" si="262"/>
        <v>0</v>
      </c>
      <c r="V497">
        <f t="shared" si="263"/>
        <v>0</v>
      </c>
      <c r="Y497">
        <f t="shared" si="264"/>
        <v>0</v>
      </c>
      <c r="AB497">
        <f t="shared" si="279"/>
        <v>495</v>
      </c>
      <c r="AC497" s="1">
        <v>0.296906</v>
      </c>
      <c r="AD497">
        <f t="shared" si="265"/>
        <v>2.0535798611111112E-5</v>
      </c>
      <c r="AG497">
        <f t="shared" si="266"/>
        <v>0</v>
      </c>
      <c r="AJ497">
        <f t="shared" si="267"/>
        <v>0</v>
      </c>
      <c r="AM497">
        <f t="shared" si="268"/>
        <v>0</v>
      </c>
      <c r="AP497">
        <f t="shared" si="269"/>
        <v>0</v>
      </c>
      <c r="AS497">
        <f t="shared" si="270"/>
        <v>0</v>
      </c>
      <c r="AV497">
        <f t="shared" si="271"/>
        <v>0</v>
      </c>
      <c r="AY497">
        <f t="shared" si="280"/>
        <v>495</v>
      </c>
      <c r="BA497">
        <f t="shared" si="272"/>
        <v>0</v>
      </c>
      <c r="BD497">
        <f t="shared" si="273"/>
        <v>0</v>
      </c>
      <c r="BG497">
        <f t="shared" si="274"/>
        <v>0</v>
      </c>
      <c r="BJ497">
        <f t="shared" si="275"/>
        <v>0</v>
      </c>
      <c r="BM497">
        <f t="shared" si="276"/>
        <v>0</v>
      </c>
    </row>
    <row r="498" spans="4:65" x14ac:dyDescent="0.25">
      <c r="D498">
        <f t="shared" si="277"/>
        <v>496</v>
      </c>
      <c r="E498" s="1">
        <f t="shared" si="278"/>
        <v>2.703888888888889E-2</v>
      </c>
      <c r="F498" s="1">
        <v>0.67410300000000001</v>
      </c>
      <c r="G498">
        <f t="shared" si="258"/>
        <v>5.0519277423920725E-5</v>
      </c>
      <c r="I498" s="1">
        <v>1.04279E-2</v>
      </c>
      <c r="J498">
        <f t="shared" si="259"/>
        <v>1.3042055555555556E-6</v>
      </c>
      <c r="M498">
        <f t="shared" si="260"/>
        <v>0</v>
      </c>
      <c r="P498">
        <f t="shared" si="261"/>
        <v>0</v>
      </c>
      <c r="S498">
        <f t="shared" si="262"/>
        <v>0</v>
      </c>
      <c r="V498">
        <f t="shared" si="263"/>
        <v>0</v>
      </c>
      <c r="Y498">
        <f t="shared" si="264"/>
        <v>0</v>
      </c>
      <c r="AB498">
        <f t="shared" si="279"/>
        <v>496</v>
      </c>
      <c r="AC498" s="1">
        <v>0.29452499999999998</v>
      </c>
      <c r="AD498">
        <f t="shared" si="265"/>
        <v>2.0375763888888888E-5</v>
      </c>
      <c r="AG498">
        <f t="shared" si="266"/>
        <v>0</v>
      </c>
      <c r="AJ498">
        <f t="shared" si="267"/>
        <v>0</v>
      </c>
      <c r="AM498">
        <f t="shared" si="268"/>
        <v>0</v>
      </c>
      <c r="AP498">
        <f t="shared" si="269"/>
        <v>0</v>
      </c>
      <c r="AS498">
        <f t="shared" si="270"/>
        <v>0</v>
      </c>
      <c r="AV498">
        <f t="shared" si="271"/>
        <v>0</v>
      </c>
      <c r="AY498">
        <f t="shared" si="280"/>
        <v>496</v>
      </c>
      <c r="BA498">
        <f t="shared" si="272"/>
        <v>0</v>
      </c>
      <c r="BD498">
        <f t="shared" si="273"/>
        <v>0</v>
      </c>
      <c r="BG498">
        <f t="shared" si="274"/>
        <v>0</v>
      </c>
      <c r="BJ498">
        <f t="shared" si="275"/>
        <v>0</v>
      </c>
      <c r="BM498">
        <f t="shared" si="276"/>
        <v>0</v>
      </c>
    </row>
    <row r="499" spans="4:65" x14ac:dyDescent="0.25">
      <c r="D499">
        <f t="shared" si="277"/>
        <v>497</v>
      </c>
      <c r="E499" s="1">
        <f t="shared" si="278"/>
        <v>2.7093402777777779E-2</v>
      </c>
      <c r="F499" s="1">
        <v>0.67276000000000002</v>
      </c>
      <c r="G499">
        <f t="shared" si="258"/>
        <v>5.0409376503892426E-5</v>
      </c>
      <c r="I499" s="1">
        <v>8.3526599999999996E-3</v>
      </c>
      <c r="J499">
        <f t="shared" si="259"/>
        <v>1.0191597222222222E-6</v>
      </c>
      <c r="M499">
        <f t="shared" si="260"/>
        <v>0</v>
      </c>
      <c r="P499">
        <f t="shared" si="261"/>
        <v>0</v>
      </c>
      <c r="S499">
        <f t="shared" si="262"/>
        <v>0</v>
      </c>
      <c r="V499">
        <f t="shared" si="263"/>
        <v>0</v>
      </c>
      <c r="Y499">
        <f t="shared" si="264"/>
        <v>0</v>
      </c>
      <c r="AB499">
        <f t="shared" si="279"/>
        <v>497</v>
      </c>
      <c r="AC499" s="1">
        <v>0.29229699999999997</v>
      </c>
      <c r="AD499">
        <f t="shared" si="265"/>
        <v>2.0217881944444443E-5</v>
      </c>
      <c r="AG499">
        <f t="shared" si="266"/>
        <v>0</v>
      </c>
      <c r="AJ499">
        <f t="shared" si="267"/>
        <v>0</v>
      </c>
      <c r="AM499">
        <f t="shared" si="268"/>
        <v>0</v>
      </c>
      <c r="AP499">
        <f t="shared" si="269"/>
        <v>0</v>
      </c>
      <c r="AS499">
        <f t="shared" si="270"/>
        <v>0</v>
      </c>
      <c r="AV499">
        <f t="shared" si="271"/>
        <v>0</v>
      </c>
      <c r="AY499">
        <f t="shared" si="280"/>
        <v>497</v>
      </c>
      <c r="BA499">
        <f t="shared" si="272"/>
        <v>0</v>
      </c>
      <c r="BD499">
        <f t="shared" si="273"/>
        <v>0</v>
      </c>
      <c r="BG499">
        <f t="shared" si="274"/>
        <v>0</v>
      </c>
      <c r="BJ499">
        <f t="shared" si="275"/>
        <v>0</v>
      </c>
      <c r="BM499">
        <f t="shared" si="276"/>
        <v>0</v>
      </c>
    </row>
    <row r="500" spans="4:65" x14ac:dyDescent="0.25">
      <c r="D500">
        <f t="shared" si="277"/>
        <v>498</v>
      </c>
      <c r="E500" s="1">
        <f t="shared" si="278"/>
        <v>2.7147916666666667E-2</v>
      </c>
      <c r="F500" s="1">
        <v>0.67117300000000002</v>
      </c>
      <c r="G500">
        <f t="shared" si="258"/>
        <v>5.0297187544232134E-5</v>
      </c>
      <c r="I500" s="1">
        <v>6.3232399999999999E-3</v>
      </c>
      <c r="J500">
        <f t="shared" si="259"/>
        <v>7.3687222222222218E-7</v>
      </c>
      <c r="M500">
        <f t="shared" si="260"/>
        <v>0</v>
      </c>
      <c r="P500">
        <f t="shared" si="261"/>
        <v>0</v>
      </c>
      <c r="S500">
        <f t="shared" si="262"/>
        <v>0</v>
      </c>
      <c r="V500">
        <f t="shared" si="263"/>
        <v>0</v>
      </c>
      <c r="Y500">
        <f t="shared" si="264"/>
        <v>0</v>
      </c>
      <c r="AB500">
        <f t="shared" si="279"/>
        <v>498</v>
      </c>
      <c r="AC500" s="1">
        <v>0.28997800000000001</v>
      </c>
      <c r="AD500">
        <f t="shared" si="265"/>
        <v>2.0062118055555554E-5</v>
      </c>
      <c r="AG500">
        <f t="shared" si="266"/>
        <v>0</v>
      </c>
      <c r="AJ500">
        <f t="shared" si="267"/>
        <v>0</v>
      </c>
      <c r="AM500">
        <f t="shared" si="268"/>
        <v>0</v>
      </c>
      <c r="AP500">
        <f t="shared" si="269"/>
        <v>0</v>
      </c>
      <c r="AS500">
        <f t="shared" si="270"/>
        <v>0</v>
      </c>
      <c r="AV500">
        <f t="shared" si="271"/>
        <v>0</v>
      </c>
      <c r="AY500">
        <f t="shared" si="280"/>
        <v>498</v>
      </c>
      <c r="BA500">
        <f t="shared" si="272"/>
        <v>0</v>
      </c>
      <c r="BD500">
        <f t="shared" si="273"/>
        <v>0</v>
      </c>
      <c r="BG500">
        <f t="shared" si="274"/>
        <v>0</v>
      </c>
      <c r="BJ500">
        <f t="shared" si="275"/>
        <v>0</v>
      </c>
      <c r="BM500">
        <f t="shared" si="276"/>
        <v>0</v>
      </c>
    </row>
    <row r="501" spans="4:65" x14ac:dyDescent="0.25">
      <c r="D501">
        <f t="shared" si="277"/>
        <v>499</v>
      </c>
      <c r="E501" s="1">
        <f t="shared" si="278"/>
        <v>2.7202430555555556E-2</v>
      </c>
      <c r="F501" s="1">
        <v>0.66976899999999995</v>
      </c>
      <c r="G501">
        <f t="shared" si="258"/>
        <v>5.0188449398443021E-5</v>
      </c>
      <c r="I501" s="1">
        <v>4.2877200000000001E-3</v>
      </c>
      <c r="J501">
        <f t="shared" si="259"/>
        <v>4.5712777777777784E-7</v>
      </c>
      <c r="M501">
        <f t="shared" si="260"/>
        <v>0</v>
      </c>
      <c r="P501">
        <f t="shared" si="261"/>
        <v>0</v>
      </c>
      <c r="S501">
        <f t="shared" si="262"/>
        <v>0</v>
      </c>
      <c r="V501">
        <f t="shared" si="263"/>
        <v>0</v>
      </c>
      <c r="Y501">
        <f t="shared" si="264"/>
        <v>0</v>
      </c>
      <c r="AB501">
        <f t="shared" si="279"/>
        <v>499</v>
      </c>
      <c r="AC501" s="1">
        <v>0.28781099999999998</v>
      </c>
      <c r="AD501">
        <f t="shared" si="265"/>
        <v>1.990527777777778E-5</v>
      </c>
      <c r="AG501">
        <f t="shared" si="266"/>
        <v>0</v>
      </c>
      <c r="AJ501">
        <f t="shared" si="267"/>
        <v>0</v>
      </c>
      <c r="AM501">
        <f t="shared" si="268"/>
        <v>0</v>
      </c>
      <c r="AP501">
        <f t="shared" si="269"/>
        <v>0</v>
      </c>
      <c r="AS501">
        <f t="shared" si="270"/>
        <v>0</v>
      </c>
      <c r="AV501">
        <f t="shared" si="271"/>
        <v>0</v>
      </c>
      <c r="AY501">
        <f t="shared" si="280"/>
        <v>499</v>
      </c>
      <c r="BA501">
        <f t="shared" si="272"/>
        <v>0</v>
      </c>
      <c r="BD501">
        <f t="shared" si="273"/>
        <v>0</v>
      </c>
      <c r="BG501">
        <f t="shared" si="274"/>
        <v>0</v>
      </c>
      <c r="BJ501">
        <f t="shared" si="275"/>
        <v>0</v>
      </c>
      <c r="BM501">
        <f t="shared" si="276"/>
        <v>0</v>
      </c>
    </row>
    <row r="502" spans="4:65" x14ac:dyDescent="0.25">
      <c r="D502">
        <f t="shared" si="277"/>
        <v>500</v>
      </c>
      <c r="E502" s="1">
        <f t="shared" si="278"/>
        <v>2.7256944444444445E-2</v>
      </c>
      <c r="F502" s="1">
        <v>0.66827400000000003</v>
      </c>
      <c r="G502">
        <f t="shared" si="258"/>
        <v>5.007858598726114E-5</v>
      </c>
      <c r="I502" s="1">
        <v>2.2949200000000002E-3</v>
      </c>
      <c r="J502">
        <f t="shared" si="259"/>
        <v>1.7907868055555556E-7</v>
      </c>
      <c r="M502">
        <f t="shared" si="260"/>
        <v>0</v>
      </c>
      <c r="P502">
        <f t="shared" si="261"/>
        <v>0</v>
      </c>
      <c r="S502">
        <f t="shared" si="262"/>
        <v>0</v>
      </c>
      <c r="V502">
        <f t="shared" si="263"/>
        <v>0</v>
      </c>
      <c r="Y502">
        <f t="shared" si="264"/>
        <v>0</v>
      </c>
      <c r="AB502">
        <f t="shared" si="279"/>
        <v>500</v>
      </c>
      <c r="AC502" s="1">
        <v>0.28546100000000002</v>
      </c>
      <c r="AD502">
        <f t="shared" si="265"/>
        <v>1.9742118055555554E-5</v>
      </c>
      <c r="AG502">
        <f t="shared" si="266"/>
        <v>0</v>
      </c>
      <c r="AJ502">
        <f t="shared" si="267"/>
        <v>0</v>
      </c>
      <c r="AM502">
        <f t="shared" si="268"/>
        <v>0</v>
      </c>
      <c r="AP502">
        <f t="shared" si="269"/>
        <v>0</v>
      </c>
      <c r="AS502">
        <f t="shared" si="270"/>
        <v>0</v>
      </c>
      <c r="AV502">
        <f t="shared" si="271"/>
        <v>0</v>
      </c>
      <c r="AY502">
        <f t="shared" si="280"/>
        <v>500</v>
      </c>
      <c r="BA502">
        <f t="shared" si="272"/>
        <v>0</v>
      </c>
      <c r="BD502">
        <f t="shared" si="273"/>
        <v>0</v>
      </c>
      <c r="BG502">
        <f t="shared" si="274"/>
        <v>0</v>
      </c>
      <c r="BJ502">
        <f t="shared" si="275"/>
        <v>0</v>
      </c>
      <c r="BM502">
        <f t="shared" si="276"/>
        <v>0</v>
      </c>
    </row>
    <row r="503" spans="4:65" x14ac:dyDescent="0.25">
      <c r="D503">
        <f t="shared" si="277"/>
        <v>501</v>
      </c>
      <c r="E503" s="1">
        <f t="shared" si="278"/>
        <v>2.7311458333333333E-2</v>
      </c>
      <c r="F503" s="1">
        <v>0.66683999999999999</v>
      </c>
      <c r="G503">
        <f t="shared" si="258"/>
        <v>4.9968685067232827E-5</v>
      </c>
      <c r="I503" s="1">
        <v>2.83813E-4</v>
      </c>
      <c r="J503">
        <f t="shared" si="259"/>
        <v>-9.5579652777777781E-8</v>
      </c>
      <c r="M503">
        <f t="shared" si="260"/>
        <v>0</v>
      </c>
      <c r="P503">
        <f t="shared" si="261"/>
        <v>0</v>
      </c>
      <c r="S503">
        <f t="shared" si="262"/>
        <v>0</v>
      </c>
      <c r="V503">
        <f t="shared" si="263"/>
        <v>0</v>
      </c>
      <c r="Y503">
        <f t="shared" si="264"/>
        <v>0</v>
      </c>
      <c r="AB503">
        <f t="shared" si="279"/>
        <v>501</v>
      </c>
      <c r="AC503" s="1">
        <v>0.28311199999999997</v>
      </c>
      <c r="AD503">
        <f t="shared" si="265"/>
        <v>1.9582118055555559E-5</v>
      </c>
      <c r="AG503">
        <f t="shared" si="266"/>
        <v>0</v>
      </c>
      <c r="AJ503">
        <f t="shared" si="267"/>
        <v>0</v>
      </c>
      <c r="AM503">
        <f t="shared" si="268"/>
        <v>0</v>
      </c>
      <c r="AP503">
        <f t="shared" si="269"/>
        <v>0</v>
      </c>
      <c r="AS503">
        <f t="shared" si="270"/>
        <v>0</v>
      </c>
      <c r="AV503">
        <f t="shared" si="271"/>
        <v>0</v>
      </c>
      <c r="AY503">
        <f t="shared" si="280"/>
        <v>501</v>
      </c>
      <c r="BA503">
        <f t="shared" si="272"/>
        <v>0</v>
      </c>
      <c r="BD503">
        <f t="shared" si="273"/>
        <v>0</v>
      </c>
      <c r="BG503">
        <f t="shared" si="274"/>
        <v>0</v>
      </c>
      <c r="BJ503">
        <f t="shared" si="275"/>
        <v>0</v>
      </c>
      <c r="BM503">
        <f t="shared" si="276"/>
        <v>0</v>
      </c>
    </row>
    <row r="504" spans="4:65" x14ac:dyDescent="0.25">
      <c r="D504">
        <f t="shared" si="277"/>
        <v>502</v>
      </c>
      <c r="E504" s="1">
        <f t="shared" si="278"/>
        <v>2.7365972222222222E-2</v>
      </c>
      <c r="F504" s="1">
        <v>0.66534400000000005</v>
      </c>
      <c r="G504">
        <f t="shared" si="258"/>
        <v>4.9859909412597302E-5</v>
      </c>
      <c r="I504" s="1">
        <v>-1.6601599999999999E-3</v>
      </c>
      <c r="J504">
        <f t="shared" si="259"/>
        <v>-1.1528888888888888E-7</v>
      </c>
      <c r="M504">
        <f t="shared" si="260"/>
        <v>0</v>
      </c>
      <c r="P504">
        <f t="shared" si="261"/>
        <v>0</v>
      </c>
      <c r="S504">
        <f t="shared" si="262"/>
        <v>0</v>
      </c>
      <c r="V504">
        <f t="shared" si="263"/>
        <v>0</v>
      </c>
      <c r="Y504">
        <f t="shared" si="264"/>
        <v>0</v>
      </c>
      <c r="AB504">
        <f t="shared" si="279"/>
        <v>502</v>
      </c>
      <c r="AC504" s="1">
        <v>0.28085300000000002</v>
      </c>
      <c r="AD504">
        <f t="shared" si="265"/>
        <v>1.9424201388888891E-5</v>
      </c>
      <c r="AG504">
        <f t="shared" si="266"/>
        <v>0</v>
      </c>
      <c r="AJ504">
        <f t="shared" si="267"/>
        <v>0</v>
      </c>
      <c r="AM504">
        <f t="shared" si="268"/>
        <v>0</v>
      </c>
      <c r="AP504">
        <f t="shared" si="269"/>
        <v>0</v>
      </c>
      <c r="AS504">
        <f t="shared" si="270"/>
        <v>0</v>
      </c>
      <c r="AV504">
        <f t="shared" si="271"/>
        <v>0</v>
      </c>
      <c r="AY504">
        <f t="shared" si="280"/>
        <v>502</v>
      </c>
      <c r="BA504">
        <f t="shared" si="272"/>
        <v>0</v>
      </c>
      <c r="BD504">
        <f t="shared" si="273"/>
        <v>0</v>
      </c>
      <c r="BG504">
        <f t="shared" si="274"/>
        <v>0</v>
      </c>
      <c r="BJ504">
        <f t="shared" si="275"/>
        <v>0</v>
      </c>
      <c r="BM504">
        <f t="shared" si="276"/>
        <v>0</v>
      </c>
    </row>
    <row r="505" spans="4:65" x14ac:dyDescent="0.25">
      <c r="D505">
        <f t="shared" si="277"/>
        <v>503</v>
      </c>
      <c r="E505" s="1">
        <f t="shared" si="278"/>
        <v>2.7420486111111111E-2</v>
      </c>
      <c r="F505" s="1">
        <v>0.66393999999999997</v>
      </c>
      <c r="G505">
        <f t="shared" si="258"/>
        <v>4.9750046001415428E-5</v>
      </c>
      <c r="J505">
        <f t="shared" si="259"/>
        <v>0</v>
      </c>
      <c r="M505">
        <f t="shared" si="260"/>
        <v>0</v>
      </c>
      <c r="P505">
        <f t="shared" si="261"/>
        <v>0</v>
      </c>
      <c r="S505">
        <f t="shared" si="262"/>
        <v>0</v>
      </c>
      <c r="V505">
        <f t="shared" si="263"/>
        <v>0</v>
      </c>
      <c r="Y505">
        <f t="shared" si="264"/>
        <v>0</v>
      </c>
      <c r="AB505">
        <f t="shared" si="279"/>
        <v>503</v>
      </c>
      <c r="AC505" s="1">
        <v>0.27856399999999998</v>
      </c>
      <c r="AD505">
        <f t="shared" si="265"/>
        <v>1.9266319444444443E-5</v>
      </c>
      <c r="AG505">
        <f t="shared" si="266"/>
        <v>0</v>
      </c>
      <c r="AJ505">
        <f t="shared" si="267"/>
        <v>0</v>
      </c>
      <c r="AM505">
        <f t="shared" si="268"/>
        <v>0</v>
      </c>
      <c r="AP505">
        <f t="shared" si="269"/>
        <v>0</v>
      </c>
      <c r="AS505">
        <f t="shared" si="270"/>
        <v>0</v>
      </c>
      <c r="AV505">
        <f t="shared" si="271"/>
        <v>0</v>
      </c>
      <c r="AY505">
        <f t="shared" si="280"/>
        <v>503</v>
      </c>
      <c r="BA505">
        <f t="shared" si="272"/>
        <v>0</v>
      </c>
      <c r="BD505">
        <f t="shared" si="273"/>
        <v>0</v>
      </c>
      <c r="BG505">
        <f t="shared" si="274"/>
        <v>0</v>
      </c>
      <c r="BJ505">
        <f t="shared" si="275"/>
        <v>0</v>
      </c>
      <c r="BM505">
        <f t="shared" si="276"/>
        <v>0</v>
      </c>
    </row>
    <row r="506" spans="4:65" x14ac:dyDescent="0.25">
      <c r="D506">
        <f t="shared" si="277"/>
        <v>504</v>
      </c>
      <c r="E506" s="1">
        <f t="shared" si="278"/>
        <v>2.7475000000000003E-2</v>
      </c>
      <c r="F506" s="1">
        <v>0.66241499999999998</v>
      </c>
      <c r="G506">
        <f t="shared" si="258"/>
        <v>4.9640182590233541E-5</v>
      </c>
      <c r="J506">
        <f t="shared" si="259"/>
        <v>0</v>
      </c>
      <c r="M506">
        <f t="shared" si="260"/>
        <v>0</v>
      </c>
      <c r="P506">
        <f t="shared" si="261"/>
        <v>0</v>
      </c>
      <c r="S506">
        <f t="shared" si="262"/>
        <v>0</v>
      </c>
      <c r="V506">
        <f t="shared" si="263"/>
        <v>0</v>
      </c>
      <c r="Y506">
        <f t="shared" si="264"/>
        <v>0</v>
      </c>
      <c r="AB506">
        <f t="shared" si="279"/>
        <v>504</v>
      </c>
      <c r="AC506" s="1">
        <v>0.276306</v>
      </c>
      <c r="AD506">
        <f t="shared" si="265"/>
        <v>1.9108437500000001E-5</v>
      </c>
      <c r="AG506">
        <f t="shared" si="266"/>
        <v>0</v>
      </c>
      <c r="AJ506">
        <f t="shared" si="267"/>
        <v>0</v>
      </c>
      <c r="AM506">
        <f t="shared" si="268"/>
        <v>0</v>
      </c>
      <c r="AP506">
        <f t="shared" si="269"/>
        <v>0</v>
      </c>
      <c r="AS506">
        <f t="shared" si="270"/>
        <v>0</v>
      </c>
      <c r="AV506">
        <f t="shared" si="271"/>
        <v>0</v>
      </c>
      <c r="AY506">
        <f t="shared" si="280"/>
        <v>504</v>
      </c>
      <c r="BA506">
        <f t="shared" si="272"/>
        <v>0</v>
      </c>
      <c r="BD506">
        <f t="shared" si="273"/>
        <v>0</v>
      </c>
      <c r="BG506">
        <f t="shared" si="274"/>
        <v>0</v>
      </c>
      <c r="BJ506">
        <f t="shared" si="275"/>
        <v>0</v>
      </c>
      <c r="BM506">
        <f t="shared" si="276"/>
        <v>0</v>
      </c>
    </row>
    <row r="507" spans="4:65" x14ac:dyDescent="0.25">
      <c r="D507">
        <f t="shared" si="277"/>
        <v>505</v>
      </c>
      <c r="E507" s="1">
        <f t="shared" si="278"/>
        <v>2.7529513888888888E-2</v>
      </c>
      <c r="F507" s="1">
        <v>0.66101100000000002</v>
      </c>
      <c r="G507">
        <f t="shared" si="258"/>
        <v>4.9531406935598016E-5</v>
      </c>
      <c r="J507">
        <f t="shared" si="259"/>
        <v>0</v>
      </c>
      <c r="M507">
        <f t="shared" si="260"/>
        <v>0</v>
      </c>
      <c r="P507">
        <f t="shared" si="261"/>
        <v>0</v>
      </c>
      <c r="S507">
        <f t="shared" si="262"/>
        <v>0</v>
      </c>
      <c r="V507">
        <f t="shared" si="263"/>
        <v>0</v>
      </c>
      <c r="Y507">
        <f t="shared" si="264"/>
        <v>0</v>
      </c>
      <c r="AB507">
        <f t="shared" si="279"/>
        <v>505</v>
      </c>
      <c r="AC507" s="1">
        <v>0.27401700000000001</v>
      </c>
      <c r="AD507">
        <f t="shared" si="265"/>
        <v>1.8947361111111113E-5</v>
      </c>
      <c r="AG507">
        <f t="shared" si="266"/>
        <v>0</v>
      </c>
      <c r="AJ507">
        <f t="shared" si="267"/>
        <v>0</v>
      </c>
      <c r="AM507">
        <f t="shared" si="268"/>
        <v>0</v>
      </c>
      <c r="AP507">
        <f t="shared" si="269"/>
        <v>0</v>
      </c>
      <c r="AS507">
        <f t="shared" si="270"/>
        <v>0</v>
      </c>
      <c r="AV507">
        <f t="shared" si="271"/>
        <v>0</v>
      </c>
      <c r="AY507">
        <f t="shared" si="280"/>
        <v>505</v>
      </c>
      <c r="BA507">
        <f t="shared" si="272"/>
        <v>0</v>
      </c>
      <c r="BD507">
        <f t="shared" si="273"/>
        <v>0</v>
      </c>
      <c r="BG507">
        <f t="shared" si="274"/>
        <v>0</v>
      </c>
      <c r="BJ507">
        <f t="shared" si="275"/>
        <v>0</v>
      </c>
      <c r="BM507">
        <f t="shared" si="276"/>
        <v>0</v>
      </c>
    </row>
    <row r="508" spans="4:65" x14ac:dyDescent="0.25">
      <c r="D508">
        <f t="shared" si="277"/>
        <v>506</v>
      </c>
      <c r="E508" s="1">
        <f t="shared" si="278"/>
        <v>2.758402777777778E-2</v>
      </c>
      <c r="F508" s="1">
        <v>0.65951499999999996</v>
      </c>
      <c r="G508">
        <f t="shared" si="258"/>
        <v>4.9424956829440908E-5</v>
      </c>
      <c r="J508">
        <f t="shared" si="259"/>
        <v>0</v>
      </c>
      <c r="M508">
        <f t="shared" si="260"/>
        <v>0</v>
      </c>
      <c r="P508">
        <f t="shared" si="261"/>
        <v>0</v>
      </c>
      <c r="S508">
        <f t="shared" si="262"/>
        <v>0</v>
      </c>
      <c r="V508">
        <f t="shared" si="263"/>
        <v>0</v>
      </c>
      <c r="Y508">
        <f t="shared" si="264"/>
        <v>0</v>
      </c>
      <c r="AB508">
        <f t="shared" si="279"/>
        <v>506</v>
      </c>
      <c r="AC508" s="1">
        <v>0.27166699999999999</v>
      </c>
      <c r="AD508">
        <f t="shared" si="265"/>
        <v>1.8786319444444441E-5</v>
      </c>
      <c r="AG508">
        <f t="shared" si="266"/>
        <v>0</v>
      </c>
      <c r="AJ508">
        <f t="shared" si="267"/>
        <v>0</v>
      </c>
      <c r="AM508">
        <f t="shared" si="268"/>
        <v>0</v>
      </c>
      <c r="AP508">
        <f t="shared" si="269"/>
        <v>0</v>
      </c>
      <c r="AS508">
        <f t="shared" si="270"/>
        <v>0</v>
      </c>
      <c r="AV508">
        <f t="shared" si="271"/>
        <v>0</v>
      </c>
      <c r="AY508">
        <f t="shared" si="280"/>
        <v>506</v>
      </c>
      <c r="BA508">
        <f t="shared" si="272"/>
        <v>0</v>
      </c>
      <c r="BD508">
        <f t="shared" si="273"/>
        <v>0</v>
      </c>
      <c r="BG508">
        <f t="shared" si="274"/>
        <v>0</v>
      </c>
      <c r="BJ508">
        <f t="shared" si="275"/>
        <v>0</v>
      </c>
      <c r="BM508">
        <f t="shared" si="276"/>
        <v>0</v>
      </c>
    </row>
    <row r="509" spans="4:65" x14ac:dyDescent="0.25">
      <c r="D509">
        <f t="shared" si="277"/>
        <v>507</v>
      </c>
      <c r="E509" s="1">
        <f t="shared" si="278"/>
        <v>2.7638541666666665E-2</v>
      </c>
      <c r="F509" s="1">
        <v>0.65817300000000001</v>
      </c>
      <c r="G509">
        <f t="shared" si="258"/>
        <v>4.9317381457891013E-5</v>
      </c>
      <c r="J509">
        <f t="shared" si="259"/>
        <v>0</v>
      </c>
      <c r="M509">
        <f t="shared" si="260"/>
        <v>0</v>
      </c>
      <c r="P509">
        <f t="shared" si="261"/>
        <v>0</v>
      </c>
      <c r="S509">
        <f t="shared" si="262"/>
        <v>0</v>
      </c>
      <c r="V509">
        <f t="shared" si="263"/>
        <v>0</v>
      </c>
      <c r="Y509">
        <f t="shared" si="264"/>
        <v>0</v>
      </c>
      <c r="AB509">
        <f t="shared" si="279"/>
        <v>507</v>
      </c>
      <c r="AC509" s="1">
        <v>0.26937899999999998</v>
      </c>
      <c r="AD509">
        <f t="shared" si="265"/>
        <v>1.8627395833333331E-5</v>
      </c>
      <c r="AG509">
        <f t="shared" si="266"/>
        <v>0</v>
      </c>
      <c r="AJ509">
        <f t="shared" si="267"/>
        <v>0</v>
      </c>
      <c r="AM509">
        <f t="shared" si="268"/>
        <v>0</v>
      </c>
      <c r="AP509">
        <f t="shared" si="269"/>
        <v>0</v>
      </c>
      <c r="AS509">
        <f t="shared" si="270"/>
        <v>0</v>
      </c>
      <c r="AV509">
        <f t="shared" si="271"/>
        <v>0</v>
      </c>
      <c r="AY509">
        <f t="shared" si="280"/>
        <v>507</v>
      </c>
      <c r="BA509">
        <f t="shared" si="272"/>
        <v>0</v>
      </c>
      <c r="BD509">
        <f t="shared" si="273"/>
        <v>0</v>
      </c>
      <c r="BG509">
        <f t="shared" si="274"/>
        <v>0</v>
      </c>
      <c r="BJ509">
        <f t="shared" si="275"/>
        <v>0</v>
      </c>
      <c r="BM509">
        <f t="shared" si="276"/>
        <v>0</v>
      </c>
    </row>
    <row r="510" spans="4:65" x14ac:dyDescent="0.25">
      <c r="D510">
        <f t="shared" si="277"/>
        <v>508</v>
      </c>
      <c r="E510" s="1">
        <f t="shared" si="278"/>
        <v>2.7693055555555558E-2</v>
      </c>
      <c r="F510" s="1">
        <v>0.65664699999999998</v>
      </c>
      <c r="G510">
        <f t="shared" si="258"/>
        <v>4.9205192498230708E-5</v>
      </c>
      <c r="J510">
        <f t="shared" si="259"/>
        <v>0</v>
      </c>
      <c r="M510">
        <f t="shared" si="260"/>
        <v>0</v>
      </c>
      <c r="P510">
        <f t="shared" si="261"/>
        <v>0</v>
      </c>
      <c r="S510">
        <f t="shared" si="262"/>
        <v>0</v>
      </c>
      <c r="V510">
        <f t="shared" si="263"/>
        <v>0</v>
      </c>
      <c r="Y510">
        <f t="shared" si="264"/>
        <v>0</v>
      </c>
      <c r="AB510">
        <f t="shared" si="279"/>
        <v>508</v>
      </c>
      <c r="AC510" s="1">
        <v>0.26708999999999999</v>
      </c>
      <c r="AD510">
        <f t="shared" si="265"/>
        <v>1.846739583333333E-5</v>
      </c>
      <c r="AG510">
        <f t="shared" si="266"/>
        <v>0</v>
      </c>
      <c r="AJ510">
        <f t="shared" si="267"/>
        <v>0</v>
      </c>
      <c r="AM510">
        <f t="shared" si="268"/>
        <v>0</v>
      </c>
      <c r="AP510">
        <f t="shared" si="269"/>
        <v>0</v>
      </c>
      <c r="AS510">
        <f t="shared" si="270"/>
        <v>0</v>
      </c>
      <c r="AV510">
        <f t="shared" si="271"/>
        <v>0</v>
      </c>
      <c r="AY510">
        <f t="shared" si="280"/>
        <v>508</v>
      </c>
      <c r="BA510">
        <f t="shared" si="272"/>
        <v>0</v>
      </c>
      <c r="BD510">
        <f t="shared" si="273"/>
        <v>0</v>
      </c>
      <c r="BG510">
        <f t="shared" si="274"/>
        <v>0</v>
      </c>
      <c r="BJ510">
        <f t="shared" si="275"/>
        <v>0</v>
      </c>
      <c r="BM510">
        <f t="shared" si="276"/>
        <v>0</v>
      </c>
    </row>
    <row r="511" spans="4:65" x14ac:dyDescent="0.25">
      <c r="D511">
        <f t="shared" si="277"/>
        <v>509</v>
      </c>
      <c r="E511" s="1">
        <f t="shared" si="278"/>
        <v>2.7747569444444443E-2</v>
      </c>
      <c r="F511" s="1">
        <v>0.65518200000000004</v>
      </c>
      <c r="G511">
        <f t="shared" si="258"/>
        <v>4.9096454352441615E-5</v>
      </c>
      <c r="J511">
        <f t="shared" si="259"/>
        <v>0</v>
      </c>
      <c r="M511">
        <f t="shared" si="260"/>
        <v>0</v>
      </c>
      <c r="P511">
        <f t="shared" si="261"/>
        <v>0</v>
      </c>
      <c r="S511">
        <f t="shared" si="262"/>
        <v>0</v>
      </c>
      <c r="V511">
        <f t="shared" si="263"/>
        <v>0</v>
      </c>
      <c r="Y511">
        <f t="shared" si="264"/>
        <v>0</v>
      </c>
      <c r="AB511">
        <f t="shared" si="279"/>
        <v>509</v>
      </c>
      <c r="AC511" s="1">
        <v>0.26477099999999998</v>
      </c>
      <c r="AD511">
        <f t="shared" si="265"/>
        <v>1.8309513888888891E-5</v>
      </c>
      <c r="AG511">
        <f t="shared" si="266"/>
        <v>0</v>
      </c>
      <c r="AJ511">
        <f t="shared" si="267"/>
        <v>0</v>
      </c>
      <c r="AM511">
        <f t="shared" si="268"/>
        <v>0</v>
      </c>
      <c r="AP511">
        <f t="shared" si="269"/>
        <v>0</v>
      </c>
      <c r="AS511">
        <f t="shared" si="270"/>
        <v>0</v>
      </c>
      <c r="AV511">
        <f t="shared" si="271"/>
        <v>0</v>
      </c>
      <c r="AY511">
        <f t="shared" si="280"/>
        <v>509</v>
      </c>
      <c r="BA511">
        <f t="shared" si="272"/>
        <v>0</v>
      </c>
      <c r="BD511">
        <f t="shared" si="273"/>
        <v>0</v>
      </c>
      <c r="BG511">
        <f t="shared" si="274"/>
        <v>0</v>
      </c>
      <c r="BJ511">
        <f t="shared" si="275"/>
        <v>0</v>
      </c>
      <c r="BM511">
        <f t="shared" si="276"/>
        <v>0</v>
      </c>
    </row>
    <row r="512" spans="4:65" x14ac:dyDescent="0.25">
      <c r="D512">
        <f t="shared" si="277"/>
        <v>510</v>
      </c>
      <c r="E512" s="1">
        <f t="shared" si="278"/>
        <v>2.7802083333333335E-2</v>
      </c>
      <c r="F512" s="1">
        <v>0.653748</v>
      </c>
      <c r="G512">
        <f t="shared" si="258"/>
        <v>4.8988841472045295E-5</v>
      </c>
      <c r="J512">
        <f t="shared" si="259"/>
        <v>0</v>
      </c>
      <c r="M512">
        <f t="shared" si="260"/>
        <v>0</v>
      </c>
      <c r="P512">
        <f t="shared" si="261"/>
        <v>0</v>
      </c>
      <c r="S512">
        <f t="shared" si="262"/>
        <v>0</v>
      </c>
      <c r="V512">
        <f t="shared" si="263"/>
        <v>0</v>
      </c>
      <c r="Y512">
        <f t="shared" si="264"/>
        <v>0</v>
      </c>
      <c r="AB512">
        <f t="shared" si="279"/>
        <v>510</v>
      </c>
      <c r="AC512" s="1">
        <v>0.26254300000000003</v>
      </c>
      <c r="AD512">
        <f t="shared" si="265"/>
        <v>1.8152673611111109E-5</v>
      </c>
      <c r="AG512">
        <f t="shared" si="266"/>
        <v>0</v>
      </c>
      <c r="AJ512">
        <f t="shared" si="267"/>
        <v>0</v>
      </c>
      <c r="AM512">
        <f t="shared" si="268"/>
        <v>0</v>
      </c>
      <c r="AP512">
        <f t="shared" si="269"/>
        <v>0</v>
      </c>
      <c r="AS512">
        <f t="shared" si="270"/>
        <v>0</v>
      </c>
      <c r="AV512">
        <f t="shared" si="271"/>
        <v>0</v>
      </c>
      <c r="AY512">
        <f t="shared" si="280"/>
        <v>510</v>
      </c>
      <c r="BA512">
        <f t="shared" si="272"/>
        <v>0</v>
      </c>
      <c r="BD512">
        <f t="shared" si="273"/>
        <v>0</v>
      </c>
      <c r="BG512">
        <f t="shared" si="274"/>
        <v>0</v>
      </c>
      <c r="BJ512">
        <f t="shared" si="275"/>
        <v>0</v>
      </c>
      <c r="BM512">
        <f t="shared" si="276"/>
        <v>0</v>
      </c>
    </row>
    <row r="513" spans="4:65" x14ac:dyDescent="0.25">
      <c r="D513">
        <f t="shared" si="277"/>
        <v>511</v>
      </c>
      <c r="E513" s="1">
        <f t="shared" si="278"/>
        <v>2.785659722222222E-2</v>
      </c>
      <c r="F513" s="1">
        <v>0.65231300000000003</v>
      </c>
      <c r="G513">
        <f t="shared" si="258"/>
        <v>4.8886929936305728E-5</v>
      </c>
      <c r="J513">
        <f t="shared" si="259"/>
        <v>0</v>
      </c>
      <c r="M513">
        <f t="shared" si="260"/>
        <v>0</v>
      </c>
      <c r="P513">
        <f t="shared" si="261"/>
        <v>0</v>
      </c>
      <c r="S513">
        <f t="shared" si="262"/>
        <v>0</v>
      </c>
      <c r="V513">
        <f t="shared" si="263"/>
        <v>0</v>
      </c>
      <c r="Y513">
        <f t="shared" si="264"/>
        <v>0</v>
      </c>
      <c r="AB513">
        <f t="shared" si="279"/>
        <v>511</v>
      </c>
      <c r="AC513" s="1">
        <v>0.26025399999999999</v>
      </c>
      <c r="AD513">
        <f t="shared" si="265"/>
        <v>1.7994791666666668E-5</v>
      </c>
      <c r="AG513">
        <f t="shared" si="266"/>
        <v>0</v>
      </c>
      <c r="AJ513">
        <f t="shared" si="267"/>
        <v>0</v>
      </c>
      <c r="AM513">
        <f t="shared" si="268"/>
        <v>0</v>
      </c>
      <c r="AP513">
        <f t="shared" si="269"/>
        <v>0</v>
      </c>
      <c r="AS513">
        <f t="shared" si="270"/>
        <v>0</v>
      </c>
      <c r="AV513">
        <f t="shared" si="271"/>
        <v>0</v>
      </c>
      <c r="AY513">
        <f t="shared" si="280"/>
        <v>511</v>
      </c>
      <c r="BA513">
        <f t="shared" si="272"/>
        <v>0</v>
      </c>
      <c r="BD513">
        <f t="shared" si="273"/>
        <v>0</v>
      </c>
      <c r="BG513">
        <f t="shared" si="274"/>
        <v>0</v>
      </c>
      <c r="BJ513">
        <f t="shared" si="275"/>
        <v>0</v>
      </c>
      <c r="BM513">
        <f t="shared" si="276"/>
        <v>0</v>
      </c>
    </row>
    <row r="514" spans="4:65" x14ac:dyDescent="0.25">
      <c r="D514">
        <f t="shared" si="277"/>
        <v>512</v>
      </c>
      <c r="E514" s="1">
        <f t="shared" si="278"/>
        <v>2.7911111111111112E-2</v>
      </c>
      <c r="F514" s="1">
        <v>0.65103100000000003</v>
      </c>
      <c r="G514">
        <f t="shared" ref="G514:G577" si="281">(F514+F515)*1/2*0.212/0.785/3600</f>
        <v>4.8778191790516627E-5</v>
      </c>
      <c r="J514">
        <f t="shared" si="259"/>
        <v>0</v>
      </c>
      <c r="M514">
        <f t="shared" si="260"/>
        <v>0</v>
      </c>
      <c r="P514">
        <f t="shared" si="261"/>
        <v>0</v>
      </c>
      <c r="S514">
        <f t="shared" si="262"/>
        <v>0</v>
      </c>
      <c r="V514">
        <f t="shared" si="263"/>
        <v>0</v>
      </c>
      <c r="Y514">
        <f t="shared" si="264"/>
        <v>0</v>
      </c>
      <c r="AB514">
        <f t="shared" si="279"/>
        <v>512</v>
      </c>
      <c r="AC514" s="1">
        <v>0.257996</v>
      </c>
      <c r="AD514">
        <f t="shared" si="265"/>
        <v>1.7840069444444446E-5</v>
      </c>
      <c r="AG514">
        <f t="shared" si="266"/>
        <v>0</v>
      </c>
      <c r="AJ514">
        <f t="shared" si="267"/>
        <v>0</v>
      </c>
      <c r="AM514">
        <f t="shared" si="268"/>
        <v>0</v>
      </c>
      <c r="AP514">
        <f t="shared" si="269"/>
        <v>0</v>
      </c>
      <c r="AS514">
        <f t="shared" si="270"/>
        <v>0</v>
      </c>
      <c r="AV514">
        <f t="shared" si="271"/>
        <v>0</v>
      </c>
      <c r="AY514">
        <f t="shared" si="280"/>
        <v>512</v>
      </c>
      <c r="BA514">
        <f t="shared" si="272"/>
        <v>0</v>
      </c>
      <c r="BD514">
        <f t="shared" si="273"/>
        <v>0</v>
      </c>
      <c r="BG514">
        <f t="shared" si="274"/>
        <v>0</v>
      </c>
      <c r="BJ514">
        <f t="shared" si="275"/>
        <v>0</v>
      </c>
      <c r="BM514">
        <f t="shared" si="276"/>
        <v>0</v>
      </c>
    </row>
    <row r="515" spans="4:65" x14ac:dyDescent="0.25">
      <c r="D515">
        <f t="shared" si="277"/>
        <v>513</v>
      </c>
      <c r="E515" s="1">
        <f t="shared" si="278"/>
        <v>2.7965625000000004E-2</v>
      </c>
      <c r="F515" s="1">
        <v>0.64941400000000005</v>
      </c>
      <c r="G515">
        <f t="shared" si="281"/>
        <v>4.8663752300070775E-5</v>
      </c>
      <c r="J515">
        <f t="shared" ref="J515:J578" si="282">(I515+I516)*1/2*0.3925/0.785/3600</f>
        <v>0</v>
      </c>
      <c r="M515">
        <f t="shared" ref="M515:M578" si="283">(L515+L516)*1/2*0.785/0.785/3600</f>
        <v>0</v>
      </c>
      <c r="P515">
        <f t="shared" ref="P515:P578" si="284">(O515+O516)*1/2*1.57/0.785/3600</f>
        <v>0</v>
      </c>
      <c r="S515">
        <f t="shared" ref="S515:S578" si="285">(R515+R516)*1/2*2.355/0.785/3600</f>
        <v>0</v>
      </c>
      <c r="V515">
        <f t="shared" ref="V515:V578" si="286">(U515+U516)*1/2*3.14/0.785/3600</f>
        <v>0</v>
      </c>
      <c r="Y515">
        <f t="shared" ref="Y515:Y578" si="287">(X515+X516)*1/2*3.925/0.785/3600</f>
        <v>0</v>
      </c>
      <c r="AB515">
        <f t="shared" si="279"/>
        <v>513</v>
      </c>
      <c r="AC515" s="1">
        <v>0.25579800000000003</v>
      </c>
      <c r="AD515">
        <f t="shared" ref="AD515:AD578" si="288">(AC515+AC516)*1/2*0.19625/0.785/3600</f>
        <v>1.7678993055555555E-5</v>
      </c>
      <c r="AG515">
        <f t="shared" ref="AG515:AG578" si="289">(AF515+AF516)*1/2*0.393/0.785/3600</f>
        <v>0</v>
      </c>
      <c r="AJ515">
        <f t="shared" ref="AJ515:AJ578" si="290">(AI515+AI516)*1/2*0.785/0.785/3600</f>
        <v>0</v>
      </c>
      <c r="AM515">
        <f t="shared" ref="AM515:AM578" si="291">(AL515+AL516)*1/2*1.57/0.785/3600</f>
        <v>0</v>
      </c>
      <c r="AP515">
        <f t="shared" ref="AP515:AP578" si="292">(AO515+AO516)*1/2*2.355/0.785/3600</f>
        <v>0</v>
      </c>
      <c r="AS515">
        <f t="shared" ref="AS515:AS578" si="293">(AR515+AR516)*1/2*3.16/0.785/3600</f>
        <v>0</v>
      </c>
      <c r="AV515">
        <f t="shared" ref="AV515:AV578" si="294">(AU515+AU516)*1/2*3.925/0.785/3600</f>
        <v>0</v>
      </c>
      <c r="AY515">
        <f t="shared" si="280"/>
        <v>513</v>
      </c>
      <c r="BA515">
        <f t="shared" ref="BA515:BA578" si="295">(AZ515+AZ516)*1/2*0.19625/0.785/3600</f>
        <v>0</v>
      </c>
      <c r="BD515">
        <f t="shared" ref="BD515:BD578" si="296">(BC515+BC516)*1/2*0.3925/0.785/3600</f>
        <v>0</v>
      </c>
      <c r="BG515">
        <f t="shared" ref="BG515:BG578" si="297">(BF515+BF516)*1/2*0.785/0.785/3600</f>
        <v>0</v>
      </c>
      <c r="BJ515">
        <f t="shared" ref="BJ515:BJ578" si="298">(BI515+BI516)*1/2*1.57/0.785/3600</f>
        <v>0</v>
      </c>
      <c r="BM515">
        <f t="shared" ref="BM515:BM578" si="299">(BL515+BL516)*1/2*2.355/0.785/3600</f>
        <v>0</v>
      </c>
    </row>
    <row r="516" spans="4:65" x14ac:dyDescent="0.25">
      <c r="D516">
        <f t="shared" ref="D516:D579" si="300">D515+1</f>
        <v>514</v>
      </c>
      <c r="E516" s="1">
        <f t="shared" ref="E516:E579" si="301">D516*0.19625/3600</f>
        <v>2.802013888888889E-2</v>
      </c>
      <c r="F516" s="1">
        <v>0.64798</v>
      </c>
      <c r="G516">
        <f t="shared" si="281"/>
        <v>4.8552726114649668E-5</v>
      </c>
      <c r="J516">
        <f t="shared" si="282"/>
        <v>0</v>
      </c>
      <c r="M516">
        <f t="shared" si="283"/>
        <v>0</v>
      </c>
      <c r="P516">
        <f t="shared" si="284"/>
        <v>0</v>
      </c>
      <c r="S516">
        <f t="shared" si="285"/>
        <v>0</v>
      </c>
      <c r="V516">
        <f t="shared" si="286"/>
        <v>0</v>
      </c>
      <c r="Y516">
        <f t="shared" si="287"/>
        <v>0</v>
      </c>
      <c r="AB516">
        <f t="shared" ref="AB516:AB579" si="302">AB515+1</f>
        <v>514</v>
      </c>
      <c r="AC516" s="1">
        <v>0.253357</v>
      </c>
      <c r="AD516">
        <f t="shared" si="288"/>
        <v>1.7514756944444443E-5</v>
      </c>
      <c r="AG516">
        <f t="shared" si="289"/>
        <v>0</v>
      </c>
      <c r="AJ516">
        <f t="shared" si="290"/>
        <v>0</v>
      </c>
      <c r="AM516">
        <f t="shared" si="291"/>
        <v>0</v>
      </c>
      <c r="AP516">
        <f t="shared" si="292"/>
        <v>0</v>
      </c>
      <c r="AS516">
        <f t="shared" si="293"/>
        <v>0</v>
      </c>
      <c r="AV516">
        <f t="shared" si="294"/>
        <v>0</v>
      </c>
      <c r="AY516">
        <f t="shared" ref="AY516:AY579" si="303">AY515+1</f>
        <v>514</v>
      </c>
      <c r="BA516">
        <f t="shared" si="295"/>
        <v>0</v>
      </c>
      <c r="BD516">
        <f t="shared" si="296"/>
        <v>0</v>
      </c>
      <c r="BG516">
        <f t="shared" si="297"/>
        <v>0</v>
      </c>
      <c r="BJ516">
        <f t="shared" si="298"/>
        <v>0</v>
      </c>
      <c r="BM516">
        <f t="shared" si="299"/>
        <v>0</v>
      </c>
    </row>
    <row r="517" spans="4:65" x14ac:dyDescent="0.25">
      <c r="D517">
        <f t="shared" si="300"/>
        <v>515</v>
      </c>
      <c r="E517" s="1">
        <f t="shared" si="301"/>
        <v>2.8074652777777782E-2</v>
      </c>
      <c r="F517" s="1">
        <v>0.64645399999999997</v>
      </c>
      <c r="G517">
        <f t="shared" si="281"/>
        <v>4.8441699929228589E-5</v>
      </c>
      <c r="J517">
        <f t="shared" si="282"/>
        <v>0</v>
      </c>
      <c r="M517">
        <f t="shared" si="283"/>
        <v>0</v>
      </c>
      <c r="P517">
        <f t="shared" si="284"/>
        <v>0</v>
      </c>
      <c r="S517">
        <f t="shared" si="285"/>
        <v>0</v>
      </c>
      <c r="V517">
        <f t="shared" si="286"/>
        <v>0</v>
      </c>
      <c r="Y517">
        <f t="shared" si="287"/>
        <v>0</v>
      </c>
      <c r="AB517">
        <f t="shared" si="302"/>
        <v>515</v>
      </c>
      <c r="AC517" s="1">
        <v>0.25106800000000001</v>
      </c>
      <c r="AD517">
        <f t="shared" si="288"/>
        <v>1.7358993055555558E-5</v>
      </c>
      <c r="AG517">
        <f t="shared" si="289"/>
        <v>0</v>
      </c>
      <c r="AJ517">
        <f t="shared" si="290"/>
        <v>0</v>
      </c>
      <c r="AM517">
        <f t="shared" si="291"/>
        <v>0</v>
      </c>
      <c r="AP517">
        <f t="shared" si="292"/>
        <v>0</v>
      </c>
      <c r="AS517">
        <f t="shared" si="293"/>
        <v>0</v>
      </c>
      <c r="AV517">
        <f t="shared" si="294"/>
        <v>0</v>
      </c>
      <c r="AY517">
        <f t="shared" si="303"/>
        <v>515</v>
      </c>
      <c r="BA517">
        <f t="shared" si="295"/>
        <v>0</v>
      </c>
      <c r="BD517">
        <f t="shared" si="296"/>
        <v>0</v>
      </c>
      <c r="BG517">
        <f t="shared" si="297"/>
        <v>0</v>
      </c>
      <c r="BJ517">
        <f t="shared" si="298"/>
        <v>0</v>
      </c>
      <c r="BM517">
        <f t="shared" si="299"/>
        <v>0</v>
      </c>
    </row>
    <row r="518" spans="4:65" x14ac:dyDescent="0.25">
      <c r="D518">
        <f t="shared" si="300"/>
        <v>516</v>
      </c>
      <c r="E518" s="1">
        <f t="shared" si="301"/>
        <v>2.8129166666666667E-2</v>
      </c>
      <c r="F518" s="1">
        <v>0.64502000000000004</v>
      </c>
      <c r="G518">
        <f t="shared" si="281"/>
        <v>4.8335249823071481E-5</v>
      </c>
      <c r="J518">
        <f t="shared" si="282"/>
        <v>0</v>
      </c>
      <c r="M518">
        <f t="shared" si="283"/>
        <v>0</v>
      </c>
      <c r="P518">
        <f t="shared" si="284"/>
        <v>0</v>
      </c>
      <c r="S518">
        <f t="shared" si="285"/>
        <v>0</v>
      </c>
      <c r="V518">
        <f t="shared" si="286"/>
        <v>0</v>
      </c>
      <c r="Y518">
        <f t="shared" si="287"/>
        <v>0</v>
      </c>
      <c r="AB518">
        <f t="shared" si="302"/>
        <v>516</v>
      </c>
      <c r="AC518" s="1">
        <v>0.24887100000000001</v>
      </c>
      <c r="AD518">
        <f t="shared" si="288"/>
        <v>1.7198993055555556E-5</v>
      </c>
      <c r="AG518">
        <f t="shared" si="289"/>
        <v>0</v>
      </c>
      <c r="AJ518">
        <f t="shared" si="290"/>
        <v>0</v>
      </c>
      <c r="AM518">
        <f t="shared" si="291"/>
        <v>0</v>
      </c>
      <c r="AP518">
        <f t="shared" si="292"/>
        <v>0</v>
      </c>
      <c r="AS518">
        <f t="shared" si="293"/>
        <v>0</v>
      </c>
      <c r="AV518">
        <f t="shared" si="294"/>
        <v>0</v>
      </c>
      <c r="AY518">
        <f t="shared" si="303"/>
        <v>516</v>
      </c>
      <c r="BA518">
        <f t="shared" si="295"/>
        <v>0</v>
      </c>
      <c r="BD518">
        <f t="shared" si="296"/>
        <v>0</v>
      </c>
      <c r="BG518">
        <f t="shared" si="297"/>
        <v>0</v>
      </c>
      <c r="BJ518">
        <f t="shared" si="298"/>
        <v>0</v>
      </c>
      <c r="BM518">
        <f t="shared" si="299"/>
        <v>0</v>
      </c>
    </row>
    <row r="519" spans="4:65" x14ac:dyDescent="0.25">
      <c r="D519">
        <f t="shared" si="300"/>
        <v>517</v>
      </c>
      <c r="E519" s="1">
        <f t="shared" si="301"/>
        <v>2.8183680555555559E-2</v>
      </c>
      <c r="F519" s="1">
        <v>0.64361599999999997</v>
      </c>
      <c r="G519">
        <f t="shared" si="281"/>
        <v>4.8227636942675148E-5</v>
      </c>
      <c r="J519">
        <f t="shared" si="282"/>
        <v>0</v>
      </c>
      <c r="M519">
        <f t="shared" si="283"/>
        <v>0</v>
      </c>
      <c r="P519">
        <f t="shared" si="284"/>
        <v>0</v>
      </c>
      <c r="S519">
        <f t="shared" si="285"/>
        <v>0</v>
      </c>
      <c r="V519">
        <f t="shared" si="286"/>
        <v>0</v>
      </c>
      <c r="Y519">
        <f t="shared" si="287"/>
        <v>0</v>
      </c>
      <c r="AB519">
        <f t="shared" si="302"/>
        <v>517</v>
      </c>
      <c r="AC519" s="1">
        <v>0.24646000000000001</v>
      </c>
      <c r="AD519">
        <f t="shared" si="288"/>
        <v>1.7038993055555558E-5</v>
      </c>
      <c r="AG519">
        <f t="shared" si="289"/>
        <v>0</v>
      </c>
      <c r="AJ519">
        <f t="shared" si="290"/>
        <v>0</v>
      </c>
      <c r="AM519">
        <f t="shared" si="291"/>
        <v>0</v>
      </c>
      <c r="AP519">
        <f t="shared" si="292"/>
        <v>0</v>
      </c>
      <c r="AS519">
        <f t="shared" si="293"/>
        <v>0</v>
      </c>
      <c r="AV519">
        <f t="shared" si="294"/>
        <v>0</v>
      </c>
      <c r="AY519">
        <f t="shared" si="303"/>
        <v>517</v>
      </c>
      <c r="BA519">
        <f t="shared" si="295"/>
        <v>0</v>
      </c>
      <c r="BD519">
        <f t="shared" si="296"/>
        <v>0</v>
      </c>
      <c r="BG519">
        <f t="shared" si="297"/>
        <v>0</v>
      </c>
      <c r="BJ519">
        <f t="shared" si="298"/>
        <v>0</v>
      </c>
      <c r="BM519">
        <f t="shared" si="299"/>
        <v>0</v>
      </c>
    </row>
    <row r="520" spans="4:65" x14ac:dyDescent="0.25">
      <c r="D520">
        <f t="shared" si="300"/>
        <v>518</v>
      </c>
      <c r="E520" s="1">
        <f t="shared" si="301"/>
        <v>2.8238194444444444E-2</v>
      </c>
      <c r="F520" s="1">
        <v>0.64215100000000003</v>
      </c>
      <c r="G520">
        <f t="shared" si="281"/>
        <v>4.8116610757254069E-5</v>
      </c>
      <c r="J520">
        <f t="shared" si="282"/>
        <v>0</v>
      </c>
      <c r="M520">
        <f t="shared" si="283"/>
        <v>0</v>
      </c>
      <c r="P520">
        <f t="shared" si="284"/>
        <v>0</v>
      </c>
      <c r="S520">
        <f t="shared" si="285"/>
        <v>0</v>
      </c>
      <c r="V520">
        <f t="shared" si="286"/>
        <v>0</v>
      </c>
      <c r="Y520">
        <f t="shared" si="287"/>
        <v>0</v>
      </c>
      <c r="AB520">
        <f t="shared" si="302"/>
        <v>518</v>
      </c>
      <c r="AC520" s="1">
        <v>0.24426300000000001</v>
      </c>
      <c r="AD520">
        <f t="shared" si="288"/>
        <v>1.688215277777778E-5</v>
      </c>
      <c r="AG520">
        <f t="shared" si="289"/>
        <v>0</v>
      </c>
      <c r="AJ520">
        <f t="shared" si="290"/>
        <v>0</v>
      </c>
      <c r="AM520">
        <f t="shared" si="291"/>
        <v>0</v>
      </c>
      <c r="AP520">
        <f t="shared" si="292"/>
        <v>0</v>
      </c>
      <c r="AS520">
        <f t="shared" si="293"/>
        <v>0</v>
      </c>
      <c r="AV520">
        <f t="shared" si="294"/>
        <v>0</v>
      </c>
      <c r="AY520">
        <f t="shared" si="303"/>
        <v>518</v>
      </c>
      <c r="BA520">
        <f t="shared" si="295"/>
        <v>0</v>
      </c>
      <c r="BD520">
        <f t="shared" si="296"/>
        <v>0</v>
      </c>
      <c r="BG520">
        <f t="shared" si="297"/>
        <v>0</v>
      </c>
      <c r="BJ520">
        <f t="shared" si="298"/>
        <v>0</v>
      </c>
      <c r="BM520">
        <f t="shared" si="299"/>
        <v>0</v>
      </c>
    </row>
    <row r="521" spans="4:65" x14ac:dyDescent="0.25">
      <c r="D521">
        <f t="shared" si="300"/>
        <v>519</v>
      </c>
      <c r="E521" s="1">
        <f t="shared" si="301"/>
        <v>2.8292708333333336E-2</v>
      </c>
      <c r="F521" s="1">
        <v>0.640656</v>
      </c>
      <c r="G521">
        <f t="shared" si="281"/>
        <v>4.8006709837225763E-5</v>
      </c>
      <c r="J521">
        <f t="shared" si="282"/>
        <v>0</v>
      </c>
      <c r="M521">
        <f t="shared" si="283"/>
        <v>0</v>
      </c>
      <c r="P521">
        <f t="shared" si="284"/>
        <v>0</v>
      </c>
      <c r="S521">
        <f t="shared" si="285"/>
        <v>0</v>
      </c>
      <c r="V521">
        <f t="shared" si="286"/>
        <v>0</v>
      </c>
      <c r="Y521">
        <f t="shared" si="287"/>
        <v>0</v>
      </c>
      <c r="AB521">
        <f t="shared" si="302"/>
        <v>519</v>
      </c>
      <c r="AC521" s="1">
        <v>0.24194299999999999</v>
      </c>
      <c r="AD521">
        <f t="shared" si="288"/>
        <v>1.6722152777777778E-5</v>
      </c>
      <c r="AG521">
        <f t="shared" si="289"/>
        <v>0</v>
      </c>
      <c r="AJ521">
        <f t="shared" si="290"/>
        <v>0</v>
      </c>
      <c r="AM521">
        <f t="shared" si="291"/>
        <v>0</v>
      </c>
      <c r="AP521">
        <f t="shared" si="292"/>
        <v>0</v>
      </c>
      <c r="AS521">
        <f t="shared" si="293"/>
        <v>0</v>
      </c>
      <c r="AV521">
        <f t="shared" si="294"/>
        <v>0</v>
      </c>
      <c r="AY521">
        <f t="shared" si="303"/>
        <v>519</v>
      </c>
      <c r="BA521">
        <f t="shared" si="295"/>
        <v>0</v>
      </c>
      <c r="BD521">
        <f t="shared" si="296"/>
        <v>0</v>
      </c>
      <c r="BG521">
        <f t="shared" si="297"/>
        <v>0</v>
      </c>
      <c r="BJ521">
        <f t="shared" si="298"/>
        <v>0</v>
      </c>
      <c r="BM521">
        <f t="shared" si="299"/>
        <v>0</v>
      </c>
    </row>
    <row r="522" spans="4:65" x14ac:dyDescent="0.25">
      <c r="D522">
        <f t="shared" si="300"/>
        <v>520</v>
      </c>
      <c r="E522" s="1">
        <f t="shared" si="301"/>
        <v>2.8347222222222222E-2</v>
      </c>
      <c r="F522" s="1">
        <v>0.63922100000000004</v>
      </c>
      <c r="G522">
        <f t="shared" si="281"/>
        <v>4.789909695682943E-5</v>
      </c>
      <c r="J522">
        <f t="shared" si="282"/>
        <v>0</v>
      </c>
      <c r="M522">
        <f t="shared" si="283"/>
        <v>0</v>
      </c>
      <c r="P522">
        <f t="shared" si="284"/>
        <v>0</v>
      </c>
      <c r="S522">
        <f t="shared" si="285"/>
        <v>0</v>
      </c>
      <c r="V522">
        <f t="shared" si="286"/>
        <v>0</v>
      </c>
      <c r="Y522">
        <f t="shared" si="287"/>
        <v>0</v>
      </c>
      <c r="AB522">
        <f t="shared" si="302"/>
        <v>520</v>
      </c>
      <c r="AC522" s="1">
        <v>0.23965500000000001</v>
      </c>
      <c r="AD522">
        <f t="shared" si="288"/>
        <v>1.6563229166666669E-5</v>
      </c>
      <c r="AG522">
        <f t="shared" si="289"/>
        <v>0</v>
      </c>
      <c r="AJ522">
        <f t="shared" si="290"/>
        <v>0</v>
      </c>
      <c r="AM522">
        <f t="shared" si="291"/>
        <v>0</v>
      </c>
      <c r="AP522">
        <f t="shared" si="292"/>
        <v>0</v>
      </c>
      <c r="AS522">
        <f t="shared" si="293"/>
        <v>0</v>
      </c>
      <c r="AV522">
        <f t="shared" si="294"/>
        <v>0</v>
      </c>
      <c r="AY522">
        <f t="shared" si="303"/>
        <v>520</v>
      </c>
      <c r="BA522">
        <f t="shared" si="295"/>
        <v>0</v>
      </c>
      <c r="BD522">
        <f t="shared" si="296"/>
        <v>0</v>
      </c>
      <c r="BG522">
        <f t="shared" si="297"/>
        <v>0</v>
      </c>
      <c r="BJ522">
        <f t="shared" si="298"/>
        <v>0</v>
      </c>
      <c r="BM522">
        <f t="shared" si="299"/>
        <v>0</v>
      </c>
    </row>
    <row r="523" spans="4:65" x14ac:dyDescent="0.25">
      <c r="D523">
        <f t="shared" si="300"/>
        <v>521</v>
      </c>
      <c r="E523" s="1">
        <f t="shared" si="301"/>
        <v>2.8401736111111114E-2</v>
      </c>
      <c r="F523" s="1">
        <v>0.63778699999999999</v>
      </c>
      <c r="G523">
        <f t="shared" si="281"/>
        <v>4.7792646850672329E-5</v>
      </c>
      <c r="J523">
        <f t="shared" si="282"/>
        <v>0</v>
      </c>
      <c r="M523">
        <f t="shared" si="283"/>
        <v>0</v>
      </c>
      <c r="P523">
        <f t="shared" si="284"/>
        <v>0</v>
      </c>
      <c r="S523">
        <f t="shared" si="285"/>
        <v>0</v>
      </c>
      <c r="V523">
        <f t="shared" si="286"/>
        <v>0</v>
      </c>
      <c r="Y523">
        <f t="shared" si="287"/>
        <v>0</v>
      </c>
      <c r="AB523">
        <f t="shared" si="302"/>
        <v>521</v>
      </c>
      <c r="AC523" s="1">
        <v>0.23736599999999999</v>
      </c>
      <c r="AD523">
        <f t="shared" si="288"/>
        <v>1.6403194444444445E-5</v>
      </c>
      <c r="AG523">
        <f t="shared" si="289"/>
        <v>0</v>
      </c>
      <c r="AJ523">
        <f t="shared" si="290"/>
        <v>0</v>
      </c>
      <c r="AM523">
        <f t="shared" si="291"/>
        <v>0</v>
      </c>
      <c r="AP523">
        <f t="shared" si="292"/>
        <v>0</v>
      </c>
      <c r="AS523">
        <f t="shared" si="293"/>
        <v>0</v>
      </c>
      <c r="AV523">
        <f t="shared" si="294"/>
        <v>0</v>
      </c>
      <c r="AY523">
        <f t="shared" si="303"/>
        <v>521</v>
      </c>
      <c r="BA523">
        <f t="shared" si="295"/>
        <v>0</v>
      </c>
      <c r="BD523">
        <f t="shared" si="296"/>
        <v>0</v>
      </c>
      <c r="BG523">
        <f t="shared" si="297"/>
        <v>0</v>
      </c>
      <c r="BJ523">
        <f t="shared" si="298"/>
        <v>0</v>
      </c>
      <c r="BM523">
        <f t="shared" si="299"/>
        <v>0</v>
      </c>
    </row>
    <row r="524" spans="4:65" x14ac:dyDescent="0.25">
      <c r="D524">
        <f t="shared" si="300"/>
        <v>522</v>
      </c>
      <c r="E524" s="1">
        <f t="shared" si="301"/>
        <v>2.8456250000000002E-2</v>
      </c>
      <c r="F524" s="1">
        <v>0.63638300000000003</v>
      </c>
      <c r="G524">
        <f t="shared" si="281"/>
        <v>4.7683908704883222E-5</v>
      </c>
      <c r="J524">
        <f t="shared" si="282"/>
        <v>0</v>
      </c>
      <c r="M524">
        <f t="shared" si="283"/>
        <v>0</v>
      </c>
      <c r="P524">
        <f t="shared" si="284"/>
        <v>0</v>
      </c>
      <c r="S524">
        <f t="shared" si="285"/>
        <v>0</v>
      </c>
      <c r="V524">
        <f t="shared" si="286"/>
        <v>0</v>
      </c>
      <c r="Y524">
        <f t="shared" si="287"/>
        <v>0</v>
      </c>
      <c r="AB524">
        <f t="shared" si="302"/>
        <v>522</v>
      </c>
      <c r="AC524" s="1">
        <v>0.235046</v>
      </c>
      <c r="AD524">
        <f t="shared" si="288"/>
        <v>1.6245312499999999E-5</v>
      </c>
      <c r="AG524">
        <f t="shared" si="289"/>
        <v>0</v>
      </c>
      <c r="AJ524">
        <f t="shared" si="290"/>
        <v>0</v>
      </c>
      <c r="AM524">
        <f t="shared" si="291"/>
        <v>0</v>
      </c>
      <c r="AP524">
        <f t="shared" si="292"/>
        <v>0</v>
      </c>
      <c r="AS524">
        <f t="shared" si="293"/>
        <v>0</v>
      </c>
      <c r="AV524">
        <f t="shared" si="294"/>
        <v>0</v>
      </c>
      <c r="AY524">
        <f t="shared" si="303"/>
        <v>522</v>
      </c>
      <c r="BA524">
        <f t="shared" si="295"/>
        <v>0</v>
      </c>
      <c r="BD524">
        <f t="shared" si="296"/>
        <v>0</v>
      </c>
      <c r="BG524">
        <f t="shared" si="297"/>
        <v>0</v>
      </c>
      <c r="BJ524">
        <f t="shared" si="298"/>
        <v>0</v>
      </c>
      <c r="BM524">
        <f t="shared" si="299"/>
        <v>0</v>
      </c>
    </row>
    <row r="525" spans="4:65" x14ac:dyDescent="0.25">
      <c r="D525">
        <f t="shared" si="300"/>
        <v>523</v>
      </c>
      <c r="E525" s="1">
        <f t="shared" si="301"/>
        <v>2.8510763888888891E-2</v>
      </c>
      <c r="F525" s="1">
        <v>0.63488800000000001</v>
      </c>
      <c r="G525">
        <f t="shared" si="281"/>
        <v>4.7574007784854909E-5</v>
      </c>
      <c r="J525">
        <f t="shared" si="282"/>
        <v>0</v>
      </c>
      <c r="M525">
        <f t="shared" si="283"/>
        <v>0</v>
      </c>
      <c r="P525">
        <f t="shared" si="284"/>
        <v>0</v>
      </c>
      <c r="S525">
        <f t="shared" si="285"/>
        <v>0</v>
      </c>
      <c r="V525">
        <f t="shared" si="286"/>
        <v>0</v>
      </c>
      <c r="Y525">
        <f t="shared" si="287"/>
        <v>0</v>
      </c>
      <c r="AB525">
        <f t="shared" si="302"/>
        <v>523</v>
      </c>
      <c r="AC525" s="1">
        <v>0.232819</v>
      </c>
      <c r="AD525">
        <f t="shared" si="288"/>
        <v>1.6089548611111111E-5</v>
      </c>
      <c r="AG525">
        <f t="shared" si="289"/>
        <v>0</v>
      </c>
      <c r="AJ525">
        <f t="shared" si="290"/>
        <v>0</v>
      </c>
      <c r="AM525">
        <f t="shared" si="291"/>
        <v>0</v>
      </c>
      <c r="AP525">
        <f t="shared" si="292"/>
        <v>0</v>
      </c>
      <c r="AS525">
        <f t="shared" si="293"/>
        <v>0</v>
      </c>
      <c r="AV525">
        <f t="shared" si="294"/>
        <v>0</v>
      </c>
      <c r="AY525">
        <f t="shared" si="303"/>
        <v>523</v>
      </c>
      <c r="BA525">
        <f t="shared" si="295"/>
        <v>0</v>
      </c>
      <c r="BD525">
        <f t="shared" si="296"/>
        <v>0</v>
      </c>
      <c r="BG525">
        <f t="shared" si="297"/>
        <v>0</v>
      </c>
      <c r="BJ525">
        <f t="shared" si="298"/>
        <v>0</v>
      </c>
      <c r="BM525">
        <f t="shared" si="299"/>
        <v>0</v>
      </c>
    </row>
    <row r="526" spans="4:65" x14ac:dyDescent="0.25">
      <c r="D526">
        <f t="shared" si="300"/>
        <v>524</v>
      </c>
      <c r="E526" s="1">
        <f t="shared" si="301"/>
        <v>2.856527777777778E-2</v>
      </c>
      <c r="F526" s="1">
        <v>0.63345300000000004</v>
      </c>
      <c r="G526">
        <f t="shared" si="281"/>
        <v>4.7462944090587392E-5</v>
      </c>
      <c r="J526">
        <f t="shared" si="282"/>
        <v>0</v>
      </c>
      <c r="M526">
        <f t="shared" si="283"/>
        <v>0</v>
      </c>
      <c r="P526">
        <f t="shared" si="284"/>
        <v>0</v>
      </c>
      <c r="S526">
        <f t="shared" si="285"/>
        <v>0</v>
      </c>
      <c r="V526">
        <f t="shared" si="286"/>
        <v>0</v>
      </c>
      <c r="Y526">
        <f t="shared" si="287"/>
        <v>0</v>
      </c>
      <c r="AB526">
        <f t="shared" si="302"/>
        <v>524</v>
      </c>
      <c r="AC526" s="1">
        <v>0.23055999999999999</v>
      </c>
      <c r="AD526">
        <f t="shared" si="288"/>
        <v>1.5932708333333332E-5</v>
      </c>
      <c r="AG526">
        <f t="shared" si="289"/>
        <v>0</v>
      </c>
      <c r="AJ526">
        <f t="shared" si="290"/>
        <v>0</v>
      </c>
      <c r="AM526">
        <f t="shared" si="291"/>
        <v>0</v>
      </c>
      <c r="AP526">
        <f t="shared" si="292"/>
        <v>0</v>
      </c>
      <c r="AS526">
        <f t="shared" si="293"/>
        <v>0</v>
      </c>
      <c r="AV526">
        <f t="shared" si="294"/>
        <v>0</v>
      </c>
      <c r="AY526">
        <f t="shared" si="303"/>
        <v>524</v>
      </c>
      <c r="BA526">
        <f t="shared" si="295"/>
        <v>0</v>
      </c>
      <c r="BD526">
        <f t="shared" si="296"/>
        <v>0</v>
      </c>
      <c r="BG526">
        <f t="shared" si="297"/>
        <v>0</v>
      </c>
      <c r="BJ526">
        <f t="shared" si="298"/>
        <v>0</v>
      </c>
      <c r="BM526">
        <f t="shared" si="299"/>
        <v>0</v>
      </c>
    </row>
    <row r="527" spans="4:65" x14ac:dyDescent="0.25">
      <c r="D527">
        <f t="shared" si="300"/>
        <v>525</v>
      </c>
      <c r="E527" s="1">
        <f t="shared" si="301"/>
        <v>2.8619791666666668E-2</v>
      </c>
      <c r="F527" s="1">
        <v>0.63192700000000002</v>
      </c>
      <c r="G527">
        <f t="shared" si="281"/>
        <v>4.7350792639773525E-5</v>
      </c>
      <c r="J527">
        <f t="shared" si="282"/>
        <v>0</v>
      </c>
      <c r="M527">
        <f t="shared" si="283"/>
        <v>0</v>
      </c>
      <c r="P527">
        <f t="shared" si="284"/>
        <v>0</v>
      </c>
      <c r="S527">
        <f t="shared" si="285"/>
        <v>0</v>
      </c>
      <c r="V527">
        <f t="shared" si="286"/>
        <v>0</v>
      </c>
      <c r="Y527">
        <f t="shared" si="287"/>
        <v>0</v>
      </c>
      <c r="AB527">
        <f t="shared" si="302"/>
        <v>525</v>
      </c>
      <c r="AC527" s="1">
        <v>0.228302</v>
      </c>
      <c r="AD527">
        <f t="shared" si="288"/>
        <v>1.5772708333333334E-5</v>
      </c>
      <c r="AG527">
        <f t="shared" si="289"/>
        <v>0</v>
      </c>
      <c r="AJ527">
        <f t="shared" si="290"/>
        <v>0</v>
      </c>
      <c r="AM527">
        <f t="shared" si="291"/>
        <v>0</v>
      </c>
      <c r="AP527">
        <f t="shared" si="292"/>
        <v>0</v>
      </c>
      <c r="AS527">
        <f t="shared" si="293"/>
        <v>0</v>
      </c>
      <c r="AV527">
        <f t="shared" si="294"/>
        <v>0</v>
      </c>
      <c r="AY527">
        <f t="shared" si="303"/>
        <v>525</v>
      </c>
      <c r="BA527">
        <f t="shared" si="295"/>
        <v>0</v>
      </c>
      <c r="BD527">
        <f t="shared" si="296"/>
        <v>0</v>
      </c>
      <c r="BG527">
        <f t="shared" si="297"/>
        <v>0</v>
      </c>
      <c r="BJ527">
        <f t="shared" si="298"/>
        <v>0</v>
      </c>
      <c r="BM527">
        <f t="shared" si="299"/>
        <v>0</v>
      </c>
    </row>
    <row r="528" spans="4:65" x14ac:dyDescent="0.25">
      <c r="D528">
        <f t="shared" si="300"/>
        <v>526</v>
      </c>
      <c r="E528" s="1">
        <f t="shared" si="301"/>
        <v>2.8674305555555557E-2</v>
      </c>
      <c r="F528" s="1">
        <v>0.630463</v>
      </c>
      <c r="G528">
        <f t="shared" si="281"/>
        <v>4.7239766454352439E-5</v>
      </c>
      <c r="J528">
        <f t="shared" si="282"/>
        <v>0</v>
      </c>
      <c r="M528">
        <f t="shared" si="283"/>
        <v>0</v>
      </c>
      <c r="P528">
        <f t="shared" si="284"/>
        <v>0</v>
      </c>
      <c r="S528">
        <f t="shared" si="285"/>
        <v>0</v>
      </c>
      <c r="V528">
        <f t="shared" si="286"/>
        <v>0</v>
      </c>
      <c r="Y528">
        <f t="shared" si="287"/>
        <v>0</v>
      </c>
      <c r="AB528">
        <f t="shared" si="302"/>
        <v>526</v>
      </c>
      <c r="AC528" s="1">
        <v>0.22595199999999999</v>
      </c>
      <c r="AD528">
        <f t="shared" si="288"/>
        <v>1.5611631944444443E-5</v>
      </c>
      <c r="AG528">
        <f t="shared" si="289"/>
        <v>0</v>
      </c>
      <c r="AJ528">
        <f t="shared" si="290"/>
        <v>0</v>
      </c>
      <c r="AM528">
        <f t="shared" si="291"/>
        <v>0</v>
      </c>
      <c r="AP528">
        <f t="shared" si="292"/>
        <v>0</v>
      </c>
      <c r="AS528">
        <f t="shared" si="293"/>
        <v>0</v>
      </c>
      <c r="AV528">
        <f t="shared" si="294"/>
        <v>0</v>
      </c>
      <c r="AY528">
        <f t="shared" si="303"/>
        <v>526</v>
      </c>
      <c r="BA528">
        <f t="shared" si="295"/>
        <v>0</v>
      </c>
      <c r="BD528">
        <f t="shared" si="296"/>
        <v>0</v>
      </c>
      <c r="BG528">
        <f t="shared" si="297"/>
        <v>0</v>
      </c>
      <c r="BJ528">
        <f t="shared" si="298"/>
        <v>0</v>
      </c>
      <c r="BM528">
        <f t="shared" si="299"/>
        <v>0</v>
      </c>
    </row>
    <row r="529" spans="4:65" x14ac:dyDescent="0.25">
      <c r="D529">
        <f t="shared" si="300"/>
        <v>527</v>
      </c>
      <c r="E529" s="1">
        <f t="shared" si="301"/>
        <v>2.8728819444444442E-2</v>
      </c>
      <c r="F529" s="1">
        <v>0.62896700000000005</v>
      </c>
      <c r="G529">
        <f t="shared" si="281"/>
        <v>4.7132153573956119E-5</v>
      </c>
      <c r="J529">
        <f t="shared" si="282"/>
        <v>0</v>
      </c>
      <c r="M529">
        <f t="shared" si="283"/>
        <v>0</v>
      </c>
      <c r="P529">
        <f t="shared" si="284"/>
        <v>0</v>
      </c>
      <c r="S529">
        <f t="shared" si="285"/>
        <v>0</v>
      </c>
      <c r="V529">
        <f t="shared" si="286"/>
        <v>0</v>
      </c>
      <c r="Y529">
        <f t="shared" si="287"/>
        <v>0</v>
      </c>
      <c r="AB529">
        <f t="shared" si="302"/>
        <v>527</v>
      </c>
      <c r="AC529" s="1">
        <v>0.223663</v>
      </c>
      <c r="AD529">
        <f t="shared" si="288"/>
        <v>1.5451631944444444E-5</v>
      </c>
      <c r="AG529">
        <f t="shared" si="289"/>
        <v>0</v>
      </c>
      <c r="AJ529">
        <f t="shared" si="290"/>
        <v>0</v>
      </c>
      <c r="AM529">
        <f t="shared" si="291"/>
        <v>0</v>
      </c>
      <c r="AP529">
        <f t="shared" si="292"/>
        <v>0</v>
      </c>
      <c r="AS529">
        <f t="shared" si="293"/>
        <v>0</v>
      </c>
      <c r="AV529">
        <f t="shared" si="294"/>
        <v>0</v>
      </c>
      <c r="AY529">
        <f t="shared" si="303"/>
        <v>527</v>
      </c>
      <c r="BA529">
        <f t="shared" si="295"/>
        <v>0</v>
      </c>
      <c r="BD529">
        <f t="shared" si="296"/>
        <v>0</v>
      </c>
      <c r="BG529">
        <f t="shared" si="297"/>
        <v>0</v>
      </c>
      <c r="BJ529">
        <f t="shared" si="298"/>
        <v>0</v>
      </c>
      <c r="BM529">
        <f t="shared" si="299"/>
        <v>0</v>
      </c>
    </row>
    <row r="530" spans="4:65" x14ac:dyDescent="0.25">
      <c r="D530">
        <f t="shared" si="300"/>
        <v>528</v>
      </c>
      <c r="E530" s="1">
        <f t="shared" si="301"/>
        <v>2.8783333333333334E-2</v>
      </c>
      <c r="F530" s="1">
        <v>0.62759399999999999</v>
      </c>
      <c r="G530">
        <f t="shared" si="281"/>
        <v>4.7025703467799005E-5</v>
      </c>
      <c r="J530">
        <f t="shared" si="282"/>
        <v>0</v>
      </c>
      <c r="M530">
        <f t="shared" si="283"/>
        <v>0</v>
      </c>
      <c r="P530">
        <f t="shared" si="284"/>
        <v>0</v>
      </c>
      <c r="S530">
        <f t="shared" si="285"/>
        <v>0</v>
      </c>
      <c r="V530">
        <f t="shared" si="286"/>
        <v>0</v>
      </c>
      <c r="Y530">
        <f t="shared" si="287"/>
        <v>0</v>
      </c>
      <c r="AB530">
        <f t="shared" si="302"/>
        <v>528</v>
      </c>
      <c r="AC530" s="1">
        <v>0.22134400000000001</v>
      </c>
      <c r="AD530">
        <f t="shared" si="288"/>
        <v>1.5293749999999999E-5</v>
      </c>
      <c r="AG530">
        <f t="shared" si="289"/>
        <v>0</v>
      </c>
      <c r="AJ530">
        <f t="shared" si="290"/>
        <v>0</v>
      </c>
      <c r="AM530">
        <f t="shared" si="291"/>
        <v>0</v>
      </c>
      <c r="AP530">
        <f t="shared" si="292"/>
        <v>0</v>
      </c>
      <c r="AS530">
        <f t="shared" si="293"/>
        <v>0</v>
      </c>
      <c r="AV530">
        <f t="shared" si="294"/>
        <v>0</v>
      </c>
      <c r="AY530">
        <f t="shared" si="303"/>
        <v>528</v>
      </c>
      <c r="BA530">
        <f t="shared" si="295"/>
        <v>0</v>
      </c>
      <c r="BD530">
        <f t="shared" si="296"/>
        <v>0</v>
      </c>
      <c r="BG530">
        <f t="shared" si="297"/>
        <v>0</v>
      </c>
      <c r="BJ530">
        <f t="shared" si="298"/>
        <v>0</v>
      </c>
      <c r="BM530">
        <f t="shared" si="299"/>
        <v>0</v>
      </c>
    </row>
    <row r="531" spans="4:65" x14ac:dyDescent="0.25">
      <c r="D531">
        <f t="shared" si="300"/>
        <v>529</v>
      </c>
      <c r="E531" s="1">
        <f t="shared" si="301"/>
        <v>2.8837847222222227E-2</v>
      </c>
      <c r="F531" s="1">
        <v>0.62612900000000005</v>
      </c>
      <c r="G531">
        <f t="shared" si="281"/>
        <v>4.6914677282377918E-5</v>
      </c>
      <c r="J531">
        <f t="shared" si="282"/>
        <v>0</v>
      </c>
      <c r="M531">
        <f t="shared" si="283"/>
        <v>0</v>
      </c>
      <c r="P531">
        <f t="shared" si="284"/>
        <v>0</v>
      </c>
      <c r="S531">
        <f t="shared" si="285"/>
        <v>0</v>
      </c>
      <c r="V531">
        <f t="shared" si="286"/>
        <v>0</v>
      </c>
      <c r="Y531">
        <f t="shared" si="287"/>
        <v>0</v>
      </c>
      <c r="AB531">
        <f t="shared" si="302"/>
        <v>529</v>
      </c>
      <c r="AC531" s="1">
        <v>0.21911600000000001</v>
      </c>
      <c r="AD531">
        <f t="shared" si="288"/>
        <v>1.513798611111111E-5</v>
      </c>
      <c r="AG531">
        <f t="shared" si="289"/>
        <v>0</v>
      </c>
      <c r="AJ531">
        <f t="shared" si="290"/>
        <v>0</v>
      </c>
      <c r="AM531">
        <f t="shared" si="291"/>
        <v>0</v>
      </c>
      <c r="AP531">
        <f t="shared" si="292"/>
        <v>0</v>
      </c>
      <c r="AS531">
        <f t="shared" si="293"/>
        <v>0</v>
      </c>
      <c r="AV531">
        <f t="shared" si="294"/>
        <v>0</v>
      </c>
      <c r="AY531">
        <f t="shared" si="303"/>
        <v>529</v>
      </c>
      <c r="BA531">
        <f t="shared" si="295"/>
        <v>0</v>
      </c>
      <c r="BD531">
        <f t="shared" si="296"/>
        <v>0</v>
      </c>
      <c r="BG531">
        <f t="shared" si="297"/>
        <v>0</v>
      </c>
      <c r="BJ531">
        <f t="shared" si="298"/>
        <v>0</v>
      </c>
      <c r="BM531">
        <f t="shared" si="299"/>
        <v>0</v>
      </c>
    </row>
    <row r="532" spans="4:65" x14ac:dyDescent="0.25">
      <c r="D532">
        <f t="shared" si="300"/>
        <v>530</v>
      </c>
      <c r="E532" s="1">
        <f t="shared" si="301"/>
        <v>2.8892361111111112E-2</v>
      </c>
      <c r="F532" s="1">
        <v>0.62463400000000002</v>
      </c>
      <c r="G532">
        <f t="shared" si="281"/>
        <v>4.6802488322717613E-5</v>
      </c>
      <c r="J532">
        <f t="shared" si="282"/>
        <v>0</v>
      </c>
      <c r="M532">
        <f t="shared" si="283"/>
        <v>0</v>
      </c>
      <c r="P532">
        <f t="shared" si="284"/>
        <v>0</v>
      </c>
      <c r="S532">
        <f t="shared" si="285"/>
        <v>0</v>
      </c>
      <c r="V532">
        <f t="shared" si="286"/>
        <v>0</v>
      </c>
      <c r="Y532">
        <f t="shared" si="287"/>
        <v>0</v>
      </c>
      <c r="AB532">
        <f t="shared" si="302"/>
        <v>530</v>
      </c>
      <c r="AC532" s="1">
        <v>0.216858</v>
      </c>
      <c r="AD532">
        <f t="shared" si="288"/>
        <v>1.4980104166666667E-5</v>
      </c>
      <c r="AG532">
        <f t="shared" si="289"/>
        <v>0</v>
      </c>
      <c r="AJ532">
        <f t="shared" si="290"/>
        <v>0</v>
      </c>
      <c r="AM532">
        <f t="shared" si="291"/>
        <v>0</v>
      </c>
      <c r="AP532">
        <f t="shared" si="292"/>
        <v>0</v>
      </c>
      <c r="AS532">
        <f t="shared" si="293"/>
        <v>0</v>
      </c>
      <c r="AV532">
        <f t="shared" si="294"/>
        <v>0</v>
      </c>
      <c r="AY532">
        <f t="shared" si="303"/>
        <v>530</v>
      </c>
      <c r="BA532">
        <f t="shared" si="295"/>
        <v>0</v>
      </c>
      <c r="BD532">
        <f t="shared" si="296"/>
        <v>0</v>
      </c>
      <c r="BG532">
        <f t="shared" si="297"/>
        <v>0</v>
      </c>
      <c r="BJ532">
        <f t="shared" si="298"/>
        <v>0</v>
      </c>
      <c r="BM532">
        <f t="shared" si="299"/>
        <v>0</v>
      </c>
    </row>
    <row r="533" spans="4:65" x14ac:dyDescent="0.25">
      <c r="D533">
        <f t="shared" si="300"/>
        <v>531</v>
      </c>
      <c r="E533" s="1">
        <f t="shared" si="301"/>
        <v>2.8946875000000004E-2</v>
      </c>
      <c r="F533" s="1">
        <v>0.62313799999999997</v>
      </c>
      <c r="G533">
        <f t="shared" si="281"/>
        <v>4.6689174097664541E-5</v>
      </c>
      <c r="J533">
        <f t="shared" si="282"/>
        <v>0</v>
      </c>
      <c r="M533">
        <f t="shared" si="283"/>
        <v>0</v>
      </c>
      <c r="P533">
        <f t="shared" si="284"/>
        <v>0</v>
      </c>
      <c r="S533">
        <f t="shared" si="285"/>
        <v>0</v>
      </c>
      <c r="V533">
        <f t="shared" si="286"/>
        <v>0</v>
      </c>
      <c r="Y533">
        <f t="shared" si="287"/>
        <v>0</v>
      </c>
      <c r="AB533">
        <f t="shared" si="302"/>
        <v>531</v>
      </c>
      <c r="AC533" s="1">
        <v>0.21456900000000001</v>
      </c>
      <c r="AD533">
        <f t="shared" si="288"/>
        <v>1.4822222222222223E-5</v>
      </c>
      <c r="AG533">
        <f t="shared" si="289"/>
        <v>0</v>
      </c>
      <c r="AJ533">
        <f t="shared" si="290"/>
        <v>0</v>
      </c>
      <c r="AM533">
        <f t="shared" si="291"/>
        <v>0</v>
      </c>
      <c r="AP533">
        <f t="shared" si="292"/>
        <v>0</v>
      </c>
      <c r="AS533">
        <f t="shared" si="293"/>
        <v>0</v>
      </c>
      <c r="AV533">
        <f t="shared" si="294"/>
        <v>0</v>
      </c>
      <c r="AY533">
        <f t="shared" si="303"/>
        <v>531</v>
      </c>
      <c r="BA533">
        <f t="shared" si="295"/>
        <v>0</v>
      </c>
      <c r="BD533">
        <f t="shared" si="296"/>
        <v>0</v>
      </c>
      <c r="BG533">
        <f t="shared" si="297"/>
        <v>0</v>
      </c>
      <c r="BJ533">
        <f t="shared" si="298"/>
        <v>0</v>
      </c>
      <c r="BM533">
        <f t="shared" si="299"/>
        <v>0</v>
      </c>
    </row>
    <row r="534" spans="4:65" x14ac:dyDescent="0.25">
      <c r="D534">
        <f t="shared" si="300"/>
        <v>532</v>
      </c>
      <c r="E534" s="1">
        <f t="shared" si="301"/>
        <v>2.9001388888888889E-2</v>
      </c>
      <c r="F534" s="1">
        <v>0.62161299999999997</v>
      </c>
      <c r="G534">
        <f t="shared" si="281"/>
        <v>4.6580435951875441E-5</v>
      </c>
      <c r="J534">
        <f t="shared" si="282"/>
        <v>0</v>
      </c>
      <c r="M534">
        <f t="shared" si="283"/>
        <v>0</v>
      </c>
      <c r="P534">
        <f t="shared" si="284"/>
        <v>0</v>
      </c>
      <c r="S534">
        <f t="shared" si="285"/>
        <v>0</v>
      </c>
      <c r="V534">
        <f t="shared" si="286"/>
        <v>0</v>
      </c>
      <c r="Y534">
        <f t="shared" si="287"/>
        <v>0</v>
      </c>
      <c r="AB534">
        <f t="shared" si="302"/>
        <v>532</v>
      </c>
      <c r="AC534" s="1">
        <v>0.212311</v>
      </c>
      <c r="AD534">
        <f t="shared" si="288"/>
        <v>1.4661145833333332E-5</v>
      </c>
      <c r="AG534">
        <f t="shared" si="289"/>
        <v>0</v>
      </c>
      <c r="AJ534">
        <f t="shared" si="290"/>
        <v>0</v>
      </c>
      <c r="AM534">
        <f t="shared" si="291"/>
        <v>0</v>
      </c>
      <c r="AP534">
        <f t="shared" si="292"/>
        <v>0</v>
      </c>
      <c r="AS534">
        <f t="shared" si="293"/>
        <v>0</v>
      </c>
      <c r="AV534">
        <f t="shared" si="294"/>
        <v>0</v>
      </c>
      <c r="AY534">
        <f t="shared" si="303"/>
        <v>532</v>
      </c>
      <c r="BA534">
        <f t="shared" si="295"/>
        <v>0</v>
      </c>
      <c r="BD534">
        <f t="shared" si="296"/>
        <v>0</v>
      </c>
      <c r="BG534">
        <f t="shared" si="297"/>
        <v>0</v>
      </c>
      <c r="BJ534">
        <f t="shared" si="298"/>
        <v>0</v>
      </c>
      <c r="BM534">
        <f t="shared" si="299"/>
        <v>0</v>
      </c>
    </row>
    <row r="535" spans="4:65" x14ac:dyDescent="0.25">
      <c r="D535">
        <f t="shared" si="300"/>
        <v>533</v>
      </c>
      <c r="E535" s="1">
        <f t="shared" si="301"/>
        <v>2.9055902777777781E-2</v>
      </c>
      <c r="F535" s="1">
        <v>0.62023899999999998</v>
      </c>
      <c r="G535">
        <f t="shared" si="281"/>
        <v>4.6475111111111114E-5</v>
      </c>
      <c r="J535">
        <f t="shared" si="282"/>
        <v>0</v>
      </c>
      <c r="M535">
        <f t="shared" si="283"/>
        <v>0</v>
      </c>
      <c r="P535">
        <f t="shared" si="284"/>
        <v>0</v>
      </c>
      <c r="S535">
        <f t="shared" si="285"/>
        <v>0</v>
      </c>
      <c r="V535">
        <f t="shared" si="286"/>
        <v>0</v>
      </c>
      <c r="Y535">
        <f t="shared" si="287"/>
        <v>0</v>
      </c>
      <c r="AB535">
        <f t="shared" si="302"/>
        <v>533</v>
      </c>
      <c r="AC535" s="1">
        <v>0.20993000000000001</v>
      </c>
      <c r="AD535">
        <f t="shared" si="288"/>
        <v>1.4502187500000001E-5</v>
      </c>
      <c r="AG535">
        <f t="shared" si="289"/>
        <v>0</v>
      </c>
      <c r="AJ535">
        <f t="shared" si="290"/>
        <v>0</v>
      </c>
      <c r="AM535">
        <f t="shared" si="291"/>
        <v>0</v>
      </c>
      <c r="AP535">
        <f t="shared" si="292"/>
        <v>0</v>
      </c>
      <c r="AS535">
        <f t="shared" si="293"/>
        <v>0</v>
      </c>
      <c r="AV535">
        <f t="shared" si="294"/>
        <v>0</v>
      </c>
      <c r="AY535">
        <f t="shared" si="303"/>
        <v>533</v>
      </c>
      <c r="BA535">
        <f t="shared" si="295"/>
        <v>0</v>
      </c>
      <c r="BD535">
        <f t="shared" si="296"/>
        <v>0</v>
      </c>
      <c r="BG535">
        <f t="shared" si="297"/>
        <v>0</v>
      </c>
      <c r="BJ535">
        <f t="shared" si="298"/>
        <v>0</v>
      </c>
      <c r="BM535">
        <f t="shared" si="299"/>
        <v>0</v>
      </c>
    </row>
    <row r="536" spans="4:65" x14ac:dyDescent="0.25">
      <c r="D536">
        <f t="shared" si="300"/>
        <v>534</v>
      </c>
      <c r="E536" s="1">
        <f t="shared" si="301"/>
        <v>2.9110416666666666E-2</v>
      </c>
      <c r="F536" s="1">
        <v>0.61880500000000005</v>
      </c>
      <c r="G536">
        <f t="shared" si="281"/>
        <v>4.6364084925690021E-5</v>
      </c>
      <c r="J536">
        <f t="shared" si="282"/>
        <v>0</v>
      </c>
      <c r="M536">
        <f t="shared" si="283"/>
        <v>0</v>
      </c>
      <c r="P536">
        <f t="shared" si="284"/>
        <v>0</v>
      </c>
      <c r="S536">
        <f t="shared" si="285"/>
        <v>0</v>
      </c>
      <c r="V536">
        <f t="shared" si="286"/>
        <v>0</v>
      </c>
      <c r="Y536">
        <f t="shared" si="287"/>
        <v>0</v>
      </c>
      <c r="AB536">
        <f t="shared" si="302"/>
        <v>534</v>
      </c>
      <c r="AC536" s="1">
        <v>0.207733</v>
      </c>
      <c r="AD536">
        <f t="shared" si="288"/>
        <v>1.434326388888889E-5</v>
      </c>
      <c r="AG536">
        <f t="shared" si="289"/>
        <v>0</v>
      </c>
      <c r="AJ536">
        <f t="shared" si="290"/>
        <v>0</v>
      </c>
      <c r="AM536">
        <f t="shared" si="291"/>
        <v>0</v>
      </c>
      <c r="AP536">
        <f t="shared" si="292"/>
        <v>0</v>
      </c>
      <c r="AS536">
        <f t="shared" si="293"/>
        <v>0</v>
      </c>
      <c r="AV536">
        <f t="shared" si="294"/>
        <v>0</v>
      </c>
      <c r="AY536">
        <f t="shared" si="303"/>
        <v>534</v>
      </c>
      <c r="BA536">
        <f t="shared" si="295"/>
        <v>0</v>
      </c>
      <c r="BD536">
        <f t="shared" si="296"/>
        <v>0</v>
      </c>
      <c r="BG536">
        <f t="shared" si="297"/>
        <v>0</v>
      </c>
      <c r="BJ536">
        <f t="shared" si="298"/>
        <v>0</v>
      </c>
      <c r="BM536">
        <f t="shared" si="299"/>
        <v>0</v>
      </c>
    </row>
    <row r="537" spans="4:65" x14ac:dyDescent="0.25">
      <c r="D537">
        <f t="shared" si="300"/>
        <v>535</v>
      </c>
      <c r="E537" s="1">
        <f t="shared" si="301"/>
        <v>2.9164930555555559E-2</v>
      </c>
      <c r="F537" s="1">
        <v>0.61727900000000002</v>
      </c>
      <c r="G537">
        <f t="shared" si="281"/>
        <v>4.624960792639773E-5</v>
      </c>
      <c r="J537">
        <f t="shared" si="282"/>
        <v>0</v>
      </c>
      <c r="M537">
        <f t="shared" si="283"/>
        <v>0</v>
      </c>
      <c r="P537">
        <f t="shared" si="284"/>
        <v>0</v>
      </c>
      <c r="S537">
        <f t="shared" si="285"/>
        <v>0</v>
      </c>
      <c r="V537">
        <f t="shared" si="286"/>
        <v>0</v>
      </c>
      <c r="Y537">
        <f t="shared" si="287"/>
        <v>0</v>
      </c>
      <c r="AB537">
        <f t="shared" si="302"/>
        <v>535</v>
      </c>
      <c r="AC537" s="1">
        <v>0.20535300000000001</v>
      </c>
      <c r="AD537">
        <f t="shared" si="288"/>
        <v>1.4184340277777779E-5</v>
      </c>
      <c r="AG537">
        <f t="shared" si="289"/>
        <v>0</v>
      </c>
      <c r="AJ537">
        <f t="shared" si="290"/>
        <v>0</v>
      </c>
      <c r="AM537">
        <f t="shared" si="291"/>
        <v>0</v>
      </c>
      <c r="AP537">
        <f t="shared" si="292"/>
        <v>0</v>
      </c>
      <c r="AS537">
        <f t="shared" si="293"/>
        <v>0</v>
      </c>
      <c r="AV537">
        <f t="shared" si="294"/>
        <v>0</v>
      </c>
      <c r="AY537">
        <f t="shared" si="303"/>
        <v>535</v>
      </c>
      <c r="BA537">
        <f t="shared" si="295"/>
        <v>0</v>
      </c>
      <c r="BD537">
        <f t="shared" si="296"/>
        <v>0</v>
      </c>
      <c r="BG537">
        <f t="shared" si="297"/>
        <v>0</v>
      </c>
      <c r="BJ537">
        <f t="shared" si="298"/>
        <v>0</v>
      </c>
      <c r="BM537">
        <f t="shared" si="299"/>
        <v>0</v>
      </c>
    </row>
    <row r="538" spans="4:65" x14ac:dyDescent="0.25">
      <c r="D538">
        <f t="shared" si="300"/>
        <v>536</v>
      </c>
      <c r="E538" s="1">
        <f t="shared" si="301"/>
        <v>2.9219444444444444E-2</v>
      </c>
      <c r="F538" s="1">
        <v>0.61575299999999999</v>
      </c>
      <c r="G538">
        <f t="shared" si="281"/>
        <v>4.6140869780608623E-5</v>
      </c>
      <c r="J538">
        <f t="shared" si="282"/>
        <v>0</v>
      </c>
      <c r="M538">
        <f t="shared" si="283"/>
        <v>0</v>
      </c>
      <c r="P538">
        <f t="shared" si="284"/>
        <v>0</v>
      </c>
      <c r="S538">
        <f t="shared" si="285"/>
        <v>0</v>
      </c>
      <c r="V538">
        <f t="shared" si="286"/>
        <v>0</v>
      </c>
      <c r="Y538">
        <f t="shared" si="287"/>
        <v>0</v>
      </c>
      <c r="AB538">
        <f t="shared" si="302"/>
        <v>536</v>
      </c>
      <c r="AC538" s="1">
        <v>0.203156</v>
      </c>
      <c r="AD538">
        <f t="shared" si="288"/>
        <v>1.4026458333333334E-5</v>
      </c>
      <c r="AG538">
        <f t="shared" si="289"/>
        <v>0</v>
      </c>
      <c r="AJ538">
        <f t="shared" si="290"/>
        <v>0</v>
      </c>
      <c r="AM538">
        <f t="shared" si="291"/>
        <v>0</v>
      </c>
      <c r="AP538">
        <f t="shared" si="292"/>
        <v>0</v>
      </c>
      <c r="AS538">
        <f t="shared" si="293"/>
        <v>0</v>
      </c>
      <c r="AV538">
        <f t="shared" si="294"/>
        <v>0</v>
      </c>
      <c r="AY538">
        <f t="shared" si="303"/>
        <v>536</v>
      </c>
      <c r="BA538">
        <f t="shared" si="295"/>
        <v>0</v>
      </c>
      <c r="BD538">
        <f t="shared" si="296"/>
        <v>0</v>
      </c>
      <c r="BG538">
        <f t="shared" si="297"/>
        <v>0</v>
      </c>
      <c r="BJ538">
        <f t="shared" si="298"/>
        <v>0</v>
      </c>
      <c r="BM538">
        <f t="shared" si="299"/>
        <v>0</v>
      </c>
    </row>
    <row r="539" spans="4:65" x14ac:dyDescent="0.25">
      <c r="D539">
        <f t="shared" si="300"/>
        <v>537</v>
      </c>
      <c r="E539" s="1">
        <f t="shared" si="301"/>
        <v>2.9273958333333336E-2</v>
      </c>
      <c r="F539" s="1">
        <v>0.61438000000000004</v>
      </c>
      <c r="G539">
        <f t="shared" si="281"/>
        <v>4.6030968860580324E-5</v>
      </c>
      <c r="J539">
        <f t="shared" si="282"/>
        <v>0</v>
      </c>
      <c r="M539">
        <f t="shared" si="283"/>
        <v>0</v>
      </c>
      <c r="P539">
        <f t="shared" si="284"/>
        <v>0</v>
      </c>
      <c r="S539">
        <f t="shared" si="285"/>
        <v>0</v>
      </c>
      <c r="V539">
        <f t="shared" si="286"/>
        <v>0</v>
      </c>
      <c r="Y539">
        <f t="shared" si="287"/>
        <v>0</v>
      </c>
      <c r="AB539">
        <f t="shared" si="302"/>
        <v>537</v>
      </c>
      <c r="AC539" s="1">
        <v>0.20080600000000001</v>
      </c>
      <c r="AD539">
        <f t="shared" si="288"/>
        <v>1.3867500000000001E-5</v>
      </c>
      <c r="AG539">
        <f t="shared" si="289"/>
        <v>0</v>
      </c>
      <c r="AJ539">
        <f t="shared" si="290"/>
        <v>0</v>
      </c>
      <c r="AM539">
        <f t="shared" si="291"/>
        <v>0</v>
      </c>
      <c r="AP539">
        <f t="shared" si="292"/>
        <v>0</v>
      </c>
      <c r="AS539">
        <f t="shared" si="293"/>
        <v>0</v>
      </c>
      <c r="AV539">
        <f t="shared" si="294"/>
        <v>0</v>
      </c>
      <c r="AY539">
        <f t="shared" si="303"/>
        <v>537</v>
      </c>
      <c r="BA539">
        <f t="shared" si="295"/>
        <v>0</v>
      </c>
      <c r="BD539">
        <f t="shared" si="296"/>
        <v>0</v>
      </c>
      <c r="BG539">
        <f t="shared" si="297"/>
        <v>0</v>
      </c>
      <c r="BJ539">
        <f t="shared" si="298"/>
        <v>0</v>
      </c>
      <c r="BM539">
        <f t="shared" si="299"/>
        <v>0</v>
      </c>
    </row>
    <row r="540" spans="4:65" x14ac:dyDescent="0.25">
      <c r="D540">
        <f t="shared" si="300"/>
        <v>538</v>
      </c>
      <c r="E540" s="1">
        <f t="shared" si="301"/>
        <v>2.9328472222222225E-2</v>
      </c>
      <c r="F540" s="1">
        <v>0.61282300000000001</v>
      </c>
      <c r="G540">
        <f t="shared" si="281"/>
        <v>4.5916491861288033E-5</v>
      </c>
      <c r="J540">
        <f t="shared" si="282"/>
        <v>0</v>
      </c>
      <c r="M540">
        <f t="shared" si="283"/>
        <v>0</v>
      </c>
      <c r="P540">
        <f t="shared" si="284"/>
        <v>0</v>
      </c>
      <c r="S540">
        <f t="shared" si="285"/>
        <v>0</v>
      </c>
      <c r="V540">
        <f t="shared" si="286"/>
        <v>0</v>
      </c>
      <c r="Y540">
        <f t="shared" si="287"/>
        <v>0</v>
      </c>
      <c r="AB540">
        <f t="shared" si="302"/>
        <v>538</v>
      </c>
      <c r="AC540" s="1">
        <v>0.198578</v>
      </c>
      <c r="AD540">
        <f t="shared" si="288"/>
        <v>1.3709618055555557E-5</v>
      </c>
      <c r="AG540">
        <f t="shared" si="289"/>
        <v>0</v>
      </c>
      <c r="AJ540">
        <f t="shared" si="290"/>
        <v>0</v>
      </c>
      <c r="AM540">
        <f t="shared" si="291"/>
        <v>0</v>
      </c>
      <c r="AP540">
        <f t="shared" si="292"/>
        <v>0</v>
      </c>
      <c r="AS540">
        <f t="shared" si="293"/>
        <v>0</v>
      </c>
      <c r="AV540">
        <f t="shared" si="294"/>
        <v>0</v>
      </c>
      <c r="AY540">
        <f t="shared" si="303"/>
        <v>538</v>
      </c>
      <c r="BA540">
        <f t="shared" si="295"/>
        <v>0</v>
      </c>
      <c r="BD540">
        <f t="shared" si="296"/>
        <v>0</v>
      </c>
      <c r="BG540">
        <f t="shared" si="297"/>
        <v>0</v>
      </c>
      <c r="BJ540">
        <f t="shared" si="298"/>
        <v>0</v>
      </c>
      <c r="BM540">
        <f t="shared" si="299"/>
        <v>0</v>
      </c>
    </row>
    <row r="541" spans="4:65" x14ac:dyDescent="0.25">
      <c r="D541">
        <f t="shared" si="300"/>
        <v>539</v>
      </c>
      <c r="E541" s="1">
        <f t="shared" si="301"/>
        <v>2.9382986111111113E-2</v>
      </c>
      <c r="F541" s="1">
        <v>0.61132799999999998</v>
      </c>
      <c r="G541">
        <f t="shared" si="281"/>
        <v>4.5806628450106152E-5</v>
      </c>
      <c r="J541">
        <f t="shared" si="282"/>
        <v>0</v>
      </c>
      <c r="M541">
        <f t="shared" si="283"/>
        <v>0</v>
      </c>
      <c r="P541">
        <f t="shared" si="284"/>
        <v>0</v>
      </c>
      <c r="S541">
        <f t="shared" si="285"/>
        <v>0</v>
      </c>
      <c r="V541">
        <f t="shared" si="286"/>
        <v>0</v>
      </c>
      <c r="Y541">
        <f t="shared" si="287"/>
        <v>0</v>
      </c>
      <c r="AB541">
        <f t="shared" si="302"/>
        <v>539</v>
      </c>
      <c r="AC541" s="1">
        <v>0.19625899999999999</v>
      </c>
      <c r="AD541">
        <f t="shared" si="288"/>
        <v>1.3548541666666666E-5</v>
      </c>
      <c r="AG541">
        <f t="shared" si="289"/>
        <v>0</v>
      </c>
      <c r="AJ541">
        <f t="shared" si="290"/>
        <v>0</v>
      </c>
      <c r="AM541">
        <f t="shared" si="291"/>
        <v>0</v>
      </c>
      <c r="AP541">
        <f t="shared" si="292"/>
        <v>0</v>
      </c>
      <c r="AS541">
        <f t="shared" si="293"/>
        <v>0</v>
      </c>
      <c r="AV541">
        <f t="shared" si="294"/>
        <v>0</v>
      </c>
      <c r="AY541">
        <f t="shared" si="303"/>
        <v>539</v>
      </c>
      <c r="BA541">
        <f t="shared" si="295"/>
        <v>0</v>
      </c>
      <c r="BD541">
        <f t="shared" si="296"/>
        <v>0</v>
      </c>
      <c r="BG541">
        <f t="shared" si="297"/>
        <v>0</v>
      </c>
      <c r="BJ541">
        <f t="shared" si="298"/>
        <v>0</v>
      </c>
      <c r="BM541">
        <f t="shared" si="299"/>
        <v>0</v>
      </c>
    </row>
    <row r="542" spans="4:65" x14ac:dyDescent="0.25">
      <c r="D542">
        <f t="shared" si="300"/>
        <v>540</v>
      </c>
      <c r="E542" s="1">
        <f t="shared" si="301"/>
        <v>2.9437500000000002E-2</v>
      </c>
      <c r="F542" s="1">
        <v>0.60989400000000005</v>
      </c>
      <c r="G542">
        <f t="shared" si="281"/>
        <v>4.5693314225053073E-5</v>
      </c>
      <c r="J542">
        <f t="shared" si="282"/>
        <v>0</v>
      </c>
      <c r="M542">
        <f t="shared" si="283"/>
        <v>0</v>
      </c>
      <c r="P542">
        <f t="shared" si="284"/>
        <v>0</v>
      </c>
      <c r="S542">
        <f t="shared" si="285"/>
        <v>0</v>
      </c>
      <c r="V542">
        <f t="shared" si="286"/>
        <v>0</v>
      </c>
      <c r="Y542">
        <f t="shared" si="287"/>
        <v>0</v>
      </c>
      <c r="AB542">
        <f t="shared" si="302"/>
        <v>540</v>
      </c>
      <c r="AC542" s="1">
        <v>0.193939</v>
      </c>
      <c r="AD542">
        <f t="shared" si="288"/>
        <v>1.3390625E-5</v>
      </c>
      <c r="AG542">
        <f t="shared" si="289"/>
        <v>0</v>
      </c>
      <c r="AJ542">
        <f t="shared" si="290"/>
        <v>0</v>
      </c>
      <c r="AM542">
        <f t="shared" si="291"/>
        <v>0</v>
      </c>
      <c r="AP542">
        <f t="shared" si="292"/>
        <v>0</v>
      </c>
      <c r="AS542">
        <f t="shared" si="293"/>
        <v>0</v>
      </c>
      <c r="AV542">
        <f t="shared" si="294"/>
        <v>0</v>
      </c>
      <c r="AY542">
        <f t="shared" si="303"/>
        <v>540</v>
      </c>
      <c r="BA542">
        <f t="shared" si="295"/>
        <v>0</v>
      </c>
      <c r="BD542">
        <f t="shared" si="296"/>
        <v>0</v>
      </c>
      <c r="BG542">
        <f t="shared" si="297"/>
        <v>0</v>
      </c>
      <c r="BJ542">
        <f t="shared" si="298"/>
        <v>0</v>
      </c>
      <c r="BM542">
        <f t="shared" si="299"/>
        <v>0</v>
      </c>
    </row>
    <row r="543" spans="4:65" x14ac:dyDescent="0.25">
      <c r="D543">
        <f t="shared" si="300"/>
        <v>541</v>
      </c>
      <c r="E543" s="1">
        <f t="shared" si="301"/>
        <v>2.9492013888888891E-2</v>
      </c>
      <c r="F543" s="1">
        <v>0.60830700000000004</v>
      </c>
      <c r="G543">
        <f t="shared" si="281"/>
        <v>4.5580000000000001E-5</v>
      </c>
      <c r="J543">
        <f t="shared" si="282"/>
        <v>0</v>
      </c>
      <c r="M543">
        <f t="shared" si="283"/>
        <v>0</v>
      </c>
      <c r="P543">
        <f t="shared" si="284"/>
        <v>0</v>
      </c>
      <c r="S543">
        <f t="shared" si="285"/>
        <v>0</v>
      </c>
      <c r="V543">
        <f t="shared" si="286"/>
        <v>0</v>
      </c>
      <c r="Y543">
        <f t="shared" si="287"/>
        <v>0</v>
      </c>
      <c r="AB543">
        <f t="shared" si="302"/>
        <v>541</v>
      </c>
      <c r="AC543" s="1">
        <v>0.19171099999999999</v>
      </c>
      <c r="AD543">
        <f t="shared" si="288"/>
        <v>1.3230625E-5</v>
      </c>
      <c r="AG543">
        <f t="shared" si="289"/>
        <v>0</v>
      </c>
      <c r="AJ543">
        <f t="shared" si="290"/>
        <v>0</v>
      </c>
      <c r="AM543">
        <f t="shared" si="291"/>
        <v>0</v>
      </c>
      <c r="AP543">
        <f t="shared" si="292"/>
        <v>0</v>
      </c>
      <c r="AS543">
        <f t="shared" si="293"/>
        <v>0</v>
      </c>
      <c r="AV543">
        <f t="shared" si="294"/>
        <v>0</v>
      </c>
      <c r="AY543">
        <f t="shared" si="303"/>
        <v>541</v>
      </c>
      <c r="BA543">
        <f t="shared" si="295"/>
        <v>0</v>
      </c>
      <c r="BD543">
        <f t="shared" si="296"/>
        <v>0</v>
      </c>
      <c r="BG543">
        <f t="shared" si="297"/>
        <v>0</v>
      </c>
      <c r="BJ543">
        <f t="shared" si="298"/>
        <v>0</v>
      </c>
      <c r="BM543">
        <f t="shared" si="299"/>
        <v>0</v>
      </c>
    </row>
    <row r="544" spans="4:65" x14ac:dyDescent="0.25">
      <c r="D544">
        <f t="shared" si="300"/>
        <v>542</v>
      </c>
      <c r="E544" s="1">
        <f t="shared" si="301"/>
        <v>2.9546527777777779E-2</v>
      </c>
      <c r="F544" s="1">
        <v>0.606873</v>
      </c>
      <c r="G544">
        <f t="shared" si="281"/>
        <v>4.5467811040339702E-5</v>
      </c>
      <c r="J544">
        <f t="shared" si="282"/>
        <v>0</v>
      </c>
      <c r="M544">
        <f t="shared" si="283"/>
        <v>0</v>
      </c>
      <c r="P544">
        <f t="shared" si="284"/>
        <v>0</v>
      </c>
      <c r="S544">
        <f t="shared" si="285"/>
        <v>0</v>
      </c>
      <c r="V544">
        <f t="shared" si="286"/>
        <v>0</v>
      </c>
      <c r="Y544">
        <f t="shared" si="287"/>
        <v>0</v>
      </c>
      <c r="AB544">
        <f t="shared" si="302"/>
        <v>542</v>
      </c>
      <c r="AC544" s="1">
        <v>0.189331</v>
      </c>
      <c r="AD544">
        <f t="shared" si="288"/>
        <v>1.3070625E-5</v>
      </c>
      <c r="AG544">
        <f t="shared" si="289"/>
        <v>0</v>
      </c>
      <c r="AJ544">
        <f t="shared" si="290"/>
        <v>0</v>
      </c>
      <c r="AM544">
        <f t="shared" si="291"/>
        <v>0</v>
      </c>
      <c r="AP544">
        <f t="shared" si="292"/>
        <v>0</v>
      </c>
      <c r="AS544">
        <f t="shared" si="293"/>
        <v>0</v>
      </c>
      <c r="AV544">
        <f t="shared" si="294"/>
        <v>0</v>
      </c>
      <c r="AY544">
        <f t="shared" si="303"/>
        <v>542</v>
      </c>
      <c r="BA544">
        <f t="shared" si="295"/>
        <v>0</v>
      </c>
      <c r="BD544">
        <f t="shared" si="296"/>
        <v>0</v>
      </c>
      <c r="BG544">
        <f t="shared" si="297"/>
        <v>0</v>
      </c>
      <c r="BJ544">
        <f t="shared" si="298"/>
        <v>0</v>
      </c>
      <c r="BM544">
        <f t="shared" si="299"/>
        <v>0</v>
      </c>
    </row>
    <row r="545" spans="4:65" x14ac:dyDescent="0.25">
      <c r="D545">
        <f t="shared" si="300"/>
        <v>543</v>
      </c>
      <c r="E545" s="1">
        <f t="shared" si="301"/>
        <v>2.9601041666666668E-2</v>
      </c>
      <c r="F545" s="1">
        <v>0.60531599999999997</v>
      </c>
      <c r="G545">
        <f t="shared" si="281"/>
        <v>4.5353334041047411E-5</v>
      </c>
      <c r="J545">
        <f t="shared" si="282"/>
        <v>0</v>
      </c>
      <c r="M545">
        <f t="shared" si="283"/>
        <v>0</v>
      </c>
      <c r="P545">
        <f t="shared" si="284"/>
        <v>0</v>
      </c>
      <c r="S545">
        <f t="shared" si="285"/>
        <v>0</v>
      </c>
      <c r="V545">
        <f t="shared" si="286"/>
        <v>0</v>
      </c>
      <c r="Y545">
        <f t="shared" si="287"/>
        <v>0</v>
      </c>
      <c r="AB545">
        <f t="shared" si="302"/>
        <v>543</v>
      </c>
      <c r="AC545" s="1">
        <v>0.18710299999999999</v>
      </c>
      <c r="AD545">
        <f t="shared" si="288"/>
        <v>1.2918055555555555E-5</v>
      </c>
      <c r="AG545">
        <f t="shared" si="289"/>
        <v>0</v>
      </c>
      <c r="AJ545">
        <f t="shared" si="290"/>
        <v>0</v>
      </c>
      <c r="AM545">
        <f t="shared" si="291"/>
        <v>0</v>
      </c>
      <c r="AP545">
        <f t="shared" si="292"/>
        <v>0</v>
      </c>
      <c r="AS545">
        <f t="shared" si="293"/>
        <v>0</v>
      </c>
      <c r="AV545">
        <f t="shared" si="294"/>
        <v>0</v>
      </c>
      <c r="AY545">
        <f t="shared" si="303"/>
        <v>543</v>
      </c>
      <c r="BA545">
        <f t="shared" si="295"/>
        <v>0</v>
      </c>
      <c r="BD545">
        <f t="shared" si="296"/>
        <v>0</v>
      </c>
      <c r="BG545">
        <f t="shared" si="297"/>
        <v>0</v>
      </c>
      <c r="BJ545">
        <f t="shared" si="298"/>
        <v>0</v>
      </c>
      <c r="BM545">
        <f t="shared" si="299"/>
        <v>0</v>
      </c>
    </row>
    <row r="546" spans="4:65" x14ac:dyDescent="0.25">
      <c r="D546">
        <f t="shared" si="300"/>
        <v>544</v>
      </c>
      <c r="E546" s="1">
        <f t="shared" si="301"/>
        <v>2.9655555555555557E-2</v>
      </c>
      <c r="F546" s="1">
        <v>0.60382100000000005</v>
      </c>
      <c r="G546">
        <f t="shared" si="281"/>
        <v>4.5242307855626332E-5</v>
      </c>
      <c r="J546">
        <f t="shared" si="282"/>
        <v>0</v>
      </c>
      <c r="M546">
        <f t="shared" si="283"/>
        <v>0</v>
      </c>
      <c r="P546">
        <f t="shared" si="284"/>
        <v>0</v>
      </c>
      <c r="S546">
        <f t="shared" si="285"/>
        <v>0</v>
      </c>
      <c r="V546">
        <f t="shared" si="286"/>
        <v>0</v>
      </c>
      <c r="Y546">
        <f t="shared" si="287"/>
        <v>0</v>
      </c>
      <c r="AB546">
        <f t="shared" si="302"/>
        <v>544</v>
      </c>
      <c r="AC546" s="1">
        <v>0.18493699999999999</v>
      </c>
      <c r="AD546">
        <f t="shared" si="288"/>
        <v>1.276017361111111E-5</v>
      </c>
      <c r="AG546">
        <f t="shared" si="289"/>
        <v>0</v>
      </c>
      <c r="AJ546">
        <f t="shared" si="290"/>
        <v>0</v>
      </c>
      <c r="AM546">
        <f t="shared" si="291"/>
        <v>0</v>
      </c>
      <c r="AP546">
        <f t="shared" si="292"/>
        <v>0</v>
      </c>
      <c r="AS546">
        <f t="shared" si="293"/>
        <v>0</v>
      </c>
      <c r="AV546">
        <f t="shared" si="294"/>
        <v>0</v>
      </c>
      <c r="AY546">
        <f t="shared" si="303"/>
        <v>544</v>
      </c>
      <c r="BA546">
        <f t="shared" si="295"/>
        <v>0</v>
      </c>
      <c r="BD546">
        <f t="shared" si="296"/>
        <v>0</v>
      </c>
      <c r="BG546">
        <f t="shared" si="297"/>
        <v>0</v>
      </c>
      <c r="BJ546">
        <f t="shared" si="298"/>
        <v>0</v>
      </c>
      <c r="BM546">
        <f t="shared" si="299"/>
        <v>0</v>
      </c>
    </row>
    <row r="547" spans="4:65" x14ac:dyDescent="0.25">
      <c r="D547">
        <f t="shared" si="300"/>
        <v>545</v>
      </c>
      <c r="E547" s="1">
        <f t="shared" si="301"/>
        <v>2.9710069444444445E-2</v>
      </c>
      <c r="F547" s="1">
        <v>0.602356</v>
      </c>
      <c r="G547">
        <f t="shared" si="281"/>
        <v>4.5122092002830856E-5</v>
      </c>
      <c r="J547">
        <f t="shared" si="282"/>
        <v>0</v>
      </c>
      <c r="M547">
        <f t="shared" si="283"/>
        <v>0</v>
      </c>
      <c r="P547">
        <f t="shared" si="284"/>
        <v>0</v>
      </c>
      <c r="S547">
        <f t="shared" si="285"/>
        <v>0</v>
      </c>
      <c r="V547">
        <f t="shared" si="286"/>
        <v>0</v>
      </c>
      <c r="Y547">
        <f t="shared" si="287"/>
        <v>0</v>
      </c>
      <c r="AB547">
        <f t="shared" si="302"/>
        <v>545</v>
      </c>
      <c r="AC547" s="1">
        <v>0.182556</v>
      </c>
      <c r="AD547">
        <f t="shared" si="288"/>
        <v>1.2599097222222222E-5</v>
      </c>
      <c r="AG547">
        <f t="shared" si="289"/>
        <v>0</v>
      </c>
      <c r="AJ547">
        <f t="shared" si="290"/>
        <v>0</v>
      </c>
      <c r="AM547">
        <f t="shared" si="291"/>
        <v>0</v>
      </c>
      <c r="AP547">
        <f t="shared" si="292"/>
        <v>0</v>
      </c>
      <c r="AS547">
        <f t="shared" si="293"/>
        <v>0</v>
      </c>
      <c r="AV547">
        <f t="shared" si="294"/>
        <v>0</v>
      </c>
      <c r="AY547">
        <f t="shared" si="303"/>
        <v>545</v>
      </c>
      <c r="BA547">
        <f t="shared" si="295"/>
        <v>0</v>
      </c>
      <c r="BD547">
        <f t="shared" si="296"/>
        <v>0</v>
      </c>
      <c r="BG547">
        <f t="shared" si="297"/>
        <v>0</v>
      </c>
      <c r="BJ547">
        <f t="shared" si="298"/>
        <v>0</v>
      </c>
      <c r="BM547">
        <f t="shared" si="299"/>
        <v>0</v>
      </c>
    </row>
    <row r="548" spans="4:65" x14ac:dyDescent="0.25">
      <c r="D548">
        <f t="shared" si="300"/>
        <v>546</v>
      </c>
      <c r="E548" s="1">
        <f t="shared" si="301"/>
        <v>2.9764583333333334E-2</v>
      </c>
      <c r="F548" s="1">
        <v>0.60061600000000004</v>
      </c>
      <c r="G548">
        <f t="shared" si="281"/>
        <v>4.5004201698513805E-5</v>
      </c>
      <c r="J548">
        <f t="shared" si="282"/>
        <v>0</v>
      </c>
      <c r="M548">
        <f t="shared" si="283"/>
        <v>0</v>
      </c>
      <c r="P548">
        <f t="shared" si="284"/>
        <v>0</v>
      </c>
      <c r="S548">
        <f t="shared" si="285"/>
        <v>0</v>
      </c>
      <c r="V548">
        <f t="shared" si="286"/>
        <v>0</v>
      </c>
      <c r="Y548">
        <f t="shared" si="287"/>
        <v>0</v>
      </c>
      <c r="AB548">
        <f t="shared" si="302"/>
        <v>546</v>
      </c>
      <c r="AC548" s="1">
        <v>0.18029800000000001</v>
      </c>
      <c r="AD548">
        <f t="shared" si="288"/>
        <v>1.2441215277777779E-5</v>
      </c>
      <c r="AG548">
        <f t="shared" si="289"/>
        <v>0</v>
      </c>
      <c r="AJ548">
        <f t="shared" si="290"/>
        <v>0</v>
      </c>
      <c r="AM548">
        <f t="shared" si="291"/>
        <v>0</v>
      </c>
      <c r="AP548">
        <f t="shared" si="292"/>
        <v>0</v>
      </c>
      <c r="AS548">
        <f t="shared" si="293"/>
        <v>0</v>
      </c>
      <c r="AV548">
        <f t="shared" si="294"/>
        <v>0</v>
      </c>
      <c r="AY548">
        <f t="shared" si="303"/>
        <v>546</v>
      </c>
      <c r="BA548">
        <f t="shared" si="295"/>
        <v>0</v>
      </c>
      <c r="BD548">
        <f t="shared" si="296"/>
        <v>0</v>
      </c>
      <c r="BG548">
        <f t="shared" si="297"/>
        <v>0</v>
      </c>
      <c r="BJ548">
        <f t="shared" si="298"/>
        <v>0</v>
      </c>
      <c r="BM548">
        <f t="shared" si="299"/>
        <v>0</v>
      </c>
    </row>
    <row r="549" spans="4:65" x14ac:dyDescent="0.25">
      <c r="D549">
        <f t="shared" si="300"/>
        <v>547</v>
      </c>
      <c r="E549" s="1">
        <f t="shared" si="301"/>
        <v>2.9819097222222226E-2</v>
      </c>
      <c r="F549" s="1">
        <v>0.599213</v>
      </c>
      <c r="G549">
        <f t="shared" si="281"/>
        <v>4.4895463552724705E-5</v>
      </c>
      <c r="J549">
        <f t="shared" si="282"/>
        <v>0</v>
      </c>
      <c r="M549">
        <f t="shared" si="283"/>
        <v>0</v>
      </c>
      <c r="P549">
        <f t="shared" si="284"/>
        <v>0</v>
      </c>
      <c r="S549">
        <f t="shared" si="285"/>
        <v>0</v>
      </c>
      <c r="V549">
        <f t="shared" si="286"/>
        <v>0</v>
      </c>
      <c r="Y549">
        <f t="shared" si="287"/>
        <v>0</v>
      </c>
      <c r="AB549">
        <f t="shared" si="302"/>
        <v>547</v>
      </c>
      <c r="AC549" s="1">
        <v>0.178009</v>
      </c>
      <c r="AD549">
        <f t="shared" si="288"/>
        <v>1.228121527777778E-5</v>
      </c>
      <c r="AG549">
        <f t="shared" si="289"/>
        <v>0</v>
      </c>
      <c r="AJ549">
        <f t="shared" si="290"/>
        <v>0</v>
      </c>
      <c r="AM549">
        <f t="shared" si="291"/>
        <v>0</v>
      </c>
      <c r="AP549">
        <f t="shared" si="292"/>
        <v>0</v>
      </c>
      <c r="AS549">
        <f t="shared" si="293"/>
        <v>0</v>
      </c>
      <c r="AV549">
        <f t="shared" si="294"/>
        <v>0</v>
      </c>
      <c r="AY549">
        <f t="shared" si="303"/>
        <v>547</v>
      </c>
      <c r="BA549">
        <f t="shared" si="295"/>
        <v>0</v>
      </c>
      <c r="BD549">
        <f t="shared" si="296"/>
        <v>0</v>
      </c>
      <c r="BG549">
        <f t="shared" si="297"/>
        <v>0</v>
      </c>
      <c r="BJ549">
        <f t="shared" si="298"/>
        <v>0</v>
      </c>
      <c r="BM549">
        <f t="shared" si="299"/>
        <v>0</v>
      </c>
    </row>
    <row r="550" spans="4:65" x14ac:dyDescent="0.25">
      <c r="D550">
        <f t="shared" si="300"/>
        <v>548</v>
      </c>
      <c r="E550" s="1">
        <f t="shared" si="301"/>
        <v>2.9873611111111111E-2</v>
      </c>
      <c r="F550" s="1">
        <v>0.59771700000000005</v>
      </c>
      <c r="G550">
        <f t="shared" si="281"/>
        <v>4.4785562632696386E-5</v>
      </c>
      <c r="J550">
        <f t="shared" si="282"/>
        <v>0</v>
      </c>
      <c r="M550">
        <f t="shared" si="283"/>
        <v>0</v>
      </c>
      <c r="P550">
        <f t="shared" si="284"/>
        <v>0</v>
      </c>
      <c r="S550">
        <f t="shared" si="285"/>
        <v>0</v>
      </c>
      <c r="V550">
        <f t="shared" si="286"/>
        <v>0</v>
      </c>
      <c r="Y550">
        <f t="shared" si="287"/>
        <v>0</v>
      </c>
      <c r="AB550">
        <f t="shared" si="302"/>
        <v>548</v>
      </c>
      <c r="AC550" s="1">
        <v>0.17569000000000001</v>
      </c>
      <c r="AD550">
        <f t="shared" si="288"/>
        <v>1.2118020833333334E-5</v>
      </c>
      <c r="AG550">
        <f t="shared" si="289"/>
        <v>0</v>
      </c>
      <c r="AJ550">
        <f t="shared" si="290"/>
        <v>0</v>
      </c>
      <c r="AM550">
        <f t="shared" si="291"/>
        <v>0</v>
      </c>
      <c r="AP550">
        <f t="shared" si="292"/>
        <v>0</v>
      </c>
      <c r="AS550">
        <f t="shared" si="293"/>
        <v>0</v>
      </c>
      <c r="AV550">
        <f t="shared" si="294"/>
        <v>0</v>
      </c>
      <c r="AY550">
        <f t="shared" si="303"/>
        <v>548</v>
      </c>
      <c r="BA550">
        <f t="shared" si="295"/>
        <v>0</v>
      </c>
      <c r="BD550">
        <f t="shared" si="296"/>
        <v>0</v>
      </c>
      <c r="BG550">
        <f t="shared" si="297"/>
        <v>0</v>
      </c>
      <c r="BJ550">
        <f t="shared" si="298"/>
        <v>0</v>
      </c>
      <c r="BM550">
        <f t="shared" si="299"/>
        <v>0</v>
      </c>
    </row>
    <row r="551" spans="4:65" x14ac:dyDescent="0.25">
      <c r="D551">
        <f t="shared" si="300"/>
        <v>549</v>
      </c>
      <c r="E551" s="1">
        <f t="shared" si="301"/>
        <v>2.9928125000000003E-2</v>
      </c>
      <c r="F551" s="1">
        <v>0.59628300000000001</v>
      </c>
      <c r="G551">
        <f t="shared" si="281"/>
        <v>4.4673411181882512E-5</v>
      </c>
      <c r="J551">
        <f t="shared" si="282"/>
        <v>0</v>
      </c>
      <c r="M551">
        <f t="shared" si="283"/>
        <v>0</v>
      </c>
      <c r="P551">
        <f t="shared" si="284"/>
        <v>0</v>
      </c>
      <c r="S551">
        <f t="shared" si="285"/>
        <v>0</v>
      </c>
      <c r="V551">
        <f t="shared" si="286"/>
        <v>0</v>
      </c>
      <c r="Y551">
        <f t="shared" si="287"/>
        <v>0</v>
      </c>
      <c r="AB551">
        <f t="shared" si="302"/>
        <v>549</v>
      </c>
      <c r="AC551" s="1">
        <v>0.17330899999999999</v>
      </c>
      <c r="AD551">
        <f t="shared" si="288"/>
        <v>1.1959062499999999E-5</v>
      </c>
      <c r="AG551">
        <f t="shared" si="289"/>
        <v>0</v>
      </c>
      <c r="AJ551">
        <f t="shared" si="290"/>
        <v>0</v>
      </c>
      <c r="AM551">
        <f t="shared" si="291"/>
        <v>0</v>
      </c>
      <c r="AP551">
        <f t="shared" si="292"/>
        <v>0</v>
      </c>
      <c r="AS551">
        <f t="shared" si="293"/>
        <v>0</v>
      </c>
      <c r="AV551">
        <f t="shared" si="294"/>
        <v>0</v>
      </c>
      <c r="AY551">
        <f t="shared" si="303"/>
        <v>549</v>
      </c>
      <c r="BA551">
        <f t="shared" si="295"/>
        <v>0</v>
      </c>
      <c r="BD551">
        <f t="shared" si="296"/>
        <v>0</v>
      </c>
      <c r="BG551">
        <f t="shared" si="297"/>
        <v>0</v>
      </c>
      <c r="BJ551">
        <f t="shared" si="298"/>
        <v>0</v>
      </c>
      <c r="BM551">
        <f t="shared" si="299"/>
        <v>0</v>
      </c>
    </row>
    <row r="552" spans="4:65" x14ac:dyDescent="0.25">
      <c r="D552">
        <f t="shared" si="300"/>
        <v>550</v>
      </c>
      <c r="E552" s="1">
        <f t="shared" si="301"/>
        <v>2.9982638888888889E-2</v>
      </c>
      <c r="F552" s="1">
        <v>0.59472700000000001</v>
      </c>
      <c r="G552">
        <f t="shared" si="281"/>
        <v>4.4557808917197447E-5</v>
      </c>
      <c r="J552">
        <f t="shared" si="282"/>
        <v>0</v>
      </c>
      <c r="M552">
        <f t="shared" si="283"/>
        <v>0</v>
      </c>
      <c r="P552">
        <f t="shared" si="284"/>
        <v>0</v>
      </c>
      <c r="S552">
        <f t="shared" si="285"/>
        <v>0</v>
      </c>
      <c r="V552">
        <f t="shared" si="286"/>
        <v>0</v>
      </c>
      <c r="Y552">
        <f t="shared" si="287"/>
        <v>0</v>
      </c>
      <c r="AB552">
        <f t="shared" si="302"/>
        <v>550</v>
      </c>
      <c r="AC552" s="1">
        <v>0.17111199999999999</v>
      </c>
      <c r="AD552">
        <f t="shared" si="288"/>
        <v>1.1803298611111111E-5</v>
      </c>
      <c r="AG552">
        <f t="shared" si="289"/>
        <v>0</v>
      </c>
      <c r="AJ552">
        <f t="shared" si="290"/>
        <v>0</v>
      </c>
      <c r="AM552">
        <f t="shared" si="291"/>
        <v>0</v>
      </c>
      <c r="AP552">
        <f t="shared" si="292"/>
        <v>0</v>
      </c>
      <c r="AS552">
        <f t="shared" si="293"/>
        <v>0</v>
      </c>
      <c r="AV552">
        <f t="shared" si="294"/>
        <v>0</v>
      </c>
      <c r="AY552">
        <f t="shared" si="303"/>
        <v>550</v>
      </c>
      <c r="BA552">
        <f t="shared" si="295"/>
        <v>0</v>
      </c>
      <c r="BD552">
        <f t="shared" si="296"/>
        <v>0</v>
      </c>
      <c r="BG552">
        <f t="shared" si="297"/>
        <v>0</v>
      </c>
      <c r="BJ552">
        <f t="shared" si="298"/>
        <v>0</v>
      </c>
      <c r="BM552">
        <f t="shared" si="299"/>
        <v>0</v>
      </c>
    </row>
    <row r="553" spans="4:65" x14ac:dyDescent="0.25">
      <c r="D553">
        <f t="shared" si="300"/>
        <v>551</v>
      </c>
      <c r="E553" s="1">
        <f t="shared" si="301"/>
        <v>3.0037152777777781E-2</v>
      </c>
      <c r="F553" s="1">
        <v>0.59320099999999998</v>
      </c>
      <c r="G553">
        <f t="shared" si="281"/>
        <v>4.4442169143665958E-5</v>
      </c>
      <c r="J553">
        <f t="shared" si="282"/>
        <v>0</v>
      </c>
      <c r="M553">
        <f t="shared" si="283"/>
        <v>0</v>
      </c>
      <c r="P553">
        <f t="shared" si="284"/>
        <v>0</v>
      </c>
      <c r="S553">
        <f t="shared" si="285"/>
        <v>0</v>
      </c>
      <c r="V553">
        <f t="shared" si="286"/>
        <v>0</v>
      </c>
      <c r="Y553">
        <f t="shared" si="287"/>
        <v>0</v>
      </c>
      <c r="AB553">
        <f t="shared" si="302"/>
        <v>551</v>
      </c>
      <c r="AC553" s="1">
        <v>0.168823</v>
      </c>
      <c r="AD553">
        <f t="shared" si="288"/>
        <v>1.1646458333333333E-5</v>
      </c>
      <c r="AG553">
        <f t="shared" si="289"/>
        <v>0</v>
      </c>
      <c r="AJ553">
        <f t="shared" si="290"/>
        <v>0</v>
      </c>
      <c r="AM553">
        <f t="shared" si="291"/>
        <v>0</v>
      </c>
      <c r="AP553">
        <f t="shared" si="292"/>
        <v>0</v>
      </c>
      <c r="AS553">
        <f t="shared" si="293"/>
        <v>0</v>
      </c>
      <c r="AV553">
        <f t="shared" si="294"/>
        <v>0</v>
      </c>
      <c r="AY553">
        <f t="shared" si="303"/>
        <v>551</v>
      </c>
      <c r="BA553">
        <f t="shared" si="295"/>
        <v>0</v>
      </c>
      <c r="BD553">
        <f t="shared" si="296"/>
        <v>0</v>
      </c>
      <c r="BG553">
        <f t="shared" si="297"/>
        <v>0</v>
      </c>
      <c r="BJ553">
        <f t="shared" si="298"/>
        <v>0</v>
      </c>
      <c r="BM553">
        <f t="shared" si="299"/>
        <v>0</v>
      </c>
    </row>
    <row r="554" spans="4:65" x14ac:dyDescent="0.25">
      <c r="D554">
        <f t="shared" si="300"/>
        <v>552</v>
      </c>
      <c r="E554" s="1">
        <f t="shared" si="301"/>
        <v>3.0091666666666666E-2</v>
      </c>
      <c r="F554" s="1">
        <v>0.59164399999999995</v>
      </c>
      <c r="G554">
        <f t="shared" si="281"/>
        <v>4.4325404104741674E-5</v>
      </c>
      <c r="J554">
        <f t="shared" si="282"/>
        <v>0</v>
      </c>
      <c r="M554">
        <f t="shared" si="283"/>
        <v>0</v>
      </c>
      <c r="P554">
        <f t="shared" si="284"/>
        <v>0</v>
      </c>
      <c r="S554">
        <f t="shared" si="285"/>
        <v>0</v>
      </c>
      <c r="V554">
        <f t="shared" si="286"/>
        <v>0</v>
      </c>
      <c r="Y554">
        <f t="shared" si="287"/>
        <v>0</v>
      </c>
      <c r="AB554">
        <f t="shared" si="302"/>
        <v>552</v>
      </c>
      <c r="AC554" s="1">
        <v>0.16659499999999999</v>
      </c>
      <c r="AD554">
        <f t="shared" si="288"/>
        <v>1.1489652777777777E-5</v>
      </c>
      <c r="AG554">
        <f t="shared" si="289"/>
        <v>0</v>
      </c>
      <c r="AJ554">
        <f t="shared" si="290"/>
        <v>0</v>
      </c>
      <c r="AM554">
        <f t="shared" si="291"/>
        <v>0</v>
      </c>
      <c r="AP554">
        <f t="shared" si="292"/>
        <v>0</v>
      </c>
      <c r="AS554">
        <f t="shared" si="293"/>
        <v>0</v>
      </c>
      <c r="AV554">
        <f t="shared" si="294"/>
        <v>0</v>
      </c>
      <c r="AY554">
        <f t="shared" si="303"/>
        <v>552</v>
      </c>
      <c r="BA554">
        <f t="shared" si="295"/>
        <v>0</v>
      </c>
      <c r="BD554">
        <f t="shared" si="296"/>
        <v>0</v>
      </c>
      <c r="BG554">
        <f t="shared" si="297"/>
        <v>0</v>
      </c>
      <c r="BJ554">
        <f t="shared" si="298"/>
        <v>0</v>
      </c>
      <c r="BM554">
        <f t="shared" si="299"/>
        <v>0</v>
      </c>
    </row>
    <row r="555" spans="4:65" x14ac:dyDescent="0.25">
      <c r="D555">
        <f t="shared" si="300"/>
        <v>553</v>
      </c>
      <c r="E555" s="1">
        <f t="shared" si="301"/>
        <v>3.0146180555555558E-2</v>
      </c>
      <c r="F555" s="1">
        <v>0.59008799999999995</v>
      </c>
      <c r="G555">
        <f t="shared" si="281"/>
        <v>4.4210964614295828E-5</v>
      </c>
      <c r="J555">
        <f t="shared" si="282"/>
        <v>0</v>
      </c>
      <c r="M555">
        <f t="shared" si="283"/>
        <v>0</v>
      </c>
      <c r="P555">
        <f t="shared" si="284"/>
        <v>0</v>
      </c>
      <c r="S555">
        <f t="shared" si="285"/>
        <v>0</v>
      </c>
      <c r="V555">
        <f t="shared" si="286"/>
        <v>0</v>
      </c>
      <c r="Y555">
        <f t="shared" si="287"/>
        <v>0</v>
      </c>
      <c r="AB555">
        <f t="shared" si="302"/>
        <v>553</v>
      </c>
      <c r="AC555" s="1">
        <v>0.16430700000000001</v>
      </c>
      <c r="AD555">
        <f t="shared" si="288"/>
        <v>1.1330729166666666E-5</v>
      </c>
      <c r="AG555">
        <f t="shared" si="289"/>
        <v>0</v>
      </c>
      <c r="AJ555">
        <f t="shared" si="290"/>
        <v>0</v>
      </c>
      <c r="AM555">
        <f t="shared" si="291"/>
        <v>0</v>
      </c>
      <c r="AP555">
        <f t="shared" si="292"/>
        <v>0</v>
      </c>
      <c r="AS555">
        <f t="shared" si="293"/>
        <v>0</v>
      </c>
      <c r="AV555">
        <f t="shared" si="294"/>
        <v>0</v>
      </c>
      <c r="AY555">
        <f t="shared" si="303"/>
        <v>553</v>
      </c>
      <c r="BA555">
        <f t="shared" si="295"/>
        <v>0</v>
      </c>
      <c r="BD555">
        <f t="shared" si="296"/>
        <v>0</v>
      </c>
      <c r="BG555">
        <f t="shared" si="297"/>
        <v>0</v>
      </c>
      <c r="BJ555">
        <f t="shared" si="298"/>
        <v>0</v>
      </c>
      <c r="BM555">
        <f t="shared" si="299"/>
        <v>0</v>
      </c>
    </row>
    <row r="556" spans="4:65" x14ac:dyDescent="0.25">
      <c r="D556">
        <f t="shared" si="300"/>
        <v>554</v>
      </c>
      <c r="E556" s="1">
        <f t="shared" si="301"/>
        <v>3.0200694444444447E-2</v>
      </c>
      <c r="F556" s="1">
        <v>0.58859300000000003</v>
      </c>
      <c r="G556">
        <f t="shared" si="281"/>
        <v>4.4098775654635522E-5</v>
      </c>
      <c r="J556">
        <f t="shared" si="282"/>
        <v>0</v>
      </c>
      <c r="M556">
        <f t="shared" si="283"/>
        <v>0</v>
      </c>
      <c r="P556">
        <f t="shared" si="284"/>
        <v>0</v>
      </c>
      <c r="S556">
        <f t="shared" si="285"/>
        <v>0</v>
      </c>
      <c r="V556">
        <f t="shared" si="286"/>
        <v>0</v>
      </c>
      <c r="Y556">
        <f t="shared" si="287"/>
        <v>0</v>
      </c>
      <c r="AB556">
        <f t="shared" si="302"/>
        <v>554</v>
      </c>
      <c r="AC556" s="1">
        <v>0.162018</v>
      </c>
      <c r="AD556">
        <f t="shared" si="288"/>
        <v>1.1171770833333333E-5</v>
      </c>
      <c r="AG556">
        <f t="shared" si="289"/>
        <v>0</v>
      </c>
      <c r="AJ556">
        <f t="shared" si="290"/>
        <v>0</v>
      </c>
      <c r="AM556">
        <f t="shared" si="291"/>
        <v>0</v>
      </c>
      <c r="AP556">
        <f t="shared" si="292"/>
        <v>0</v>
      </c>
      <c r="AS556">
        <f t="shared" si="293"/>
        <v>0</v>
      </c>
      <c r="AV556">
        <f t="shared" si="294"/>
        <v>0</v>
      </c>
      <c r="AY556">
        <f t="shared" si="303"/>
        <v>554</v>
      </c>
      <c r="BA556">
        <f t="shared" si="295"/>
        <v>0</v>
      </c>
      <c r="BD556">
        <f t="shared" si="296"/>
        <v>0</v>
      </c>
      <c r="BG556">
        <f t="shared" si="297"/>
        <v>0</v>
      </c>
      <c r="BJ556">
        <f t="shared" si="298"/>
        <v>0</v>
      </c>
      <c r="BM556">
        <f t="shared" si="299"/>
        <v>0</v>
      </c>
    </row>
    <row r="557" spans="4:65" x14ac:dyDescent="0.25">
      <c r="D557">
        <f t="shared" si="300"/>
        <v>555</v>
      </c>
      <c r="E557" s="1">
        <f t="shared" si="301"/>
        <v>3.0255208333333335E-2</v>
      </c>
      <c r="F557" s="1">
        <v>0.58709699999999998</v>
      </c>
      <c r="G557">
        <f t="shared" si="281"/>
        <v>4.3982010615711252E-5</v>
      </c>
      <c r="J557">
        <f t="shared" si="282"/>
        <v>0</v>
      </c>
      <c r="M557">
        <f t="shared" si="283"/>
        <v>0</v>
      </c>
      <c r="P557">
        <f t="shared" si="284"/>
        <v>0</v>
      </c>
      <c r="S557">
        <f t="shared" si="285"/>
        <v>0</v>
      </c>
      <c r="V557">
        <f t="shared" si="286"/>
        <v>0</v>
      </c>
      <c r="Y557">
        <f t="shared" si="287"/>
        <v>0</v>
      </c>
      <c r="AB557">
        <f t="shared" si="302"/>
        <v>555</v>
      </c>
      <c r="AC557" s="1">
        <v>0.15972900000000001</v>
      </c>
      <c r="AD557">
        <f t="shared" si="288"/>
        <v>1.1010694444444445E-5</v>
      </c>
      <c r="AG557">
        <f t="shared" si="289"/>
        <v>0</v>
      </c>
      <c r="AJ557">
        <f t="shared" si="290"/>
        <v>0</v>
      </c>
      <c r="AM557">
        <f t="shared" si="291"/>
        <v>0</v>
      </c>
      <c r="AP557">
        <f t="shared" si="292"/>
        <v>0</v>
      </c>
      <c r="AS557">
        <f t="shared" si="293"/>
        <v>0</v>
      </c>
      <c r="AV557">
        <f t="shared" si="294"/>
        <v>0</v>
      </c>
      <c r="AY557">
        <f t="shared" si="303"/>
        <v>555</v>
      </c>
      <c r="BA557">
        <f t="shared" si="295"/>
        <v>0</v>
      </c>
      <c r="BD557">
        <f t="shared" si="296"/>
        <v>0</v>
      </c>
      <c r="BG557">
        <f t="shared" si="297"/>
        <v>0</v>
      </c>
      <c r="BJ557">
        <f t="shared" si="298"/>
        <v>0</v>
      </c>
      <c r="BM557">
        <f t="shared" si="299"/>
        <v>0</v>
      </c>
    </row>
    <row r="558" spans="4:65" x14ac:dyDescent="0.25">
      <c r="D558">
        <f t="shared" si="300"/>
        <v>556</v>
      </c>
      <c r="E558" s="1">
        <f t="shared" si="301"/>
        <v>3.0309722222222224E-2</v>
      </c>
      <c r="F558" s="1">
        <v>0.58548</v>
      </c>
      <c r="G558">
        <f t="shared" si="281"/>
        <v>4.3864120311394187E-5</v>
      </c>
      <c r="J558">
        <f t="shared" si="282"/>
        <v>0</v>
      </c>
      <c r="M558">
        <f t="shared" si="283"/>
        <v>0</v>
      </c>
      <c r="P558">
        <f t="shared" si="284"/>
        <v>0</v>
      </c>
      <c r="S558">
        <f t="shared" si="285"/>
        <v>0</v>
      </c>
      <c r="V558">
        <f t="shared" si="286"/>
        <v>0</v>
      </c>
      <c r="Y558">
        <f t="shared" si="287"/>
        <v>0</v>
      </c>
      <c r="AB558">
        <f t="shared" si="302"/>
        <v>556</v>
      </c>
      <c r="AC558" s="1">
        <v>0.15737899999999999</v>
      </c>
      <c r="AD558">
        <f t="shared" si="288"/>
        <v>1.0849618055555556E-5</v>
      </c>
      <c r="AG558">
        <f t="shared" si="289"/>
        <v>0</v>
      </c>
      <c r="AJ558">
        <f t="shared" si="290"/>
        <v>0</v>
      </c>
      <c r="AM558">
        <f t="shared" si="291"/>
        <v>0</v>
      </c>
      <c r="AP558">
        <f t="shared" si="292"/>
        <v>0</v>
      </c>
      <c r="AS558">
        <f t="shared" si="293"/>
        <v>0</v>
      </c>
      <c r="AV558">
        <f t="shared" si="294"/>
        <v>0</v>
      </c>
      <c r="AY558">
        <f t="shared" si="303"/>
        <v>556</v>
      </c>
      <c r="BA558">
        <f t="shared" si="295"/>
        <v>0</v>
      </c>
      <c r="BD558">
        <f t="shared" si="296"/>
        <v>0</v>
      </c>
      <c r="BG558">
        <f t="shared" si="297"/>
        <v>0</v>
      </c>
      <c r="BJ558">
        <f t="shared" si="298"/>
        <v>0</v>
      </c>
      <c r="BM558">
        <f t="shared" si="299"/>
        <v>0</v>
      </c>
    </row>
    <row r="559" spans="4:65" x14ac:dyDescent="0.25">
      <c r="D559">
        <f t="shared" si="300"/>
        <v>557</v>
      </c>
      <c r="E559" s="1">
        <f t="shared" si="301"/>
        <v>3.0364236111111113E-2</v>
      </c>
      <c r="F559" s="1">
        <v>0.58395399999999997</v>
      </c>
      <c r="G559">
        <f t="shared" si="281"/>
        <v>4.3745067232837924E-5</v>
      </c>
      <c r="J559">
        <f t="shared" si="282"/>
        <v>0</v>
      </c>
      <c r="M559">
        <f t="shared" si="283"/>
        <v>0</v>
      </c>
      <c r="P559">
        <f t="shared" si="284"/>
        <v>0</v>
      </c>
      <c r="S559">
        <f t="shared" si="285"/>
        <v>0</v>
      </c>
      <c r="V559">
        <f t="shared" si="286"/>
        <v>0</v>
      </c>
      <c r="Y559">
        <f t="shared" si="287"/>
        <v>0</v>
      </c>
      <c r="AB559">
        <f t="shared" si="302"/>
        <v>557</v>
      </c>
      <c r="AC559" s="1">
        <v>0.15509000000000001</v>
      </c>
      <c r="AD559">
        <f t="shared" si="288"/>
        <v>1.0692812500000001E-5</v>
      </c>
      <c r="AG559">
        <f t="shared" si="289"/>
        <v>0</v>
      </c>
      <c r="AJ559">
        <f t="shared" si="290"/>
        <v>0</v>
      </c>
      <c r="AM559">
        <f t="shared" si="291"/>
        <v>0</v>
      </c>
      <c r="AP559">
        <f t="shared" si="292"/>
        <v>0</v>
      </c>
      <c r="AS559">
        <f t="shared" si="293"/>
        <v>0</v>
      </c>
      <c r="AV559">
        <f t="shared" si="294"/>
        <v>0</v>
      </c>
      <c r="AY559">
        <f t="shared" si="303"/>
        <v>557</v>
      </c>
      <c r="BA559">
        <f t="shared" si="295"/>
        <v>0</v>
      </c>
      <c r="BD559">
        <f t="shared" si="296"/>
        <v>0</v>
      </c>
      <c r="BG559">
        <f t="shared" si="297"/>
        <v>0</v>
      </c>
      <c r="BJ559">
        <f t="shared" si="298"/>
        <v>0</v>
      </c>
      <c r="BM559">
        <f t="shared" si="299"/>
        <v>0</v>
      </c>
    </row>
    <row r="560" spans="4:65" x14ac:dyDescent="0.25">
      <c r="D560">
        <f t="shared" si="300"/>
        <v>558</v>
      </c>
      <c r="E560" s="1">
        <f t="shared" si="301"/>
        <v>3.0418750000000001E-2</v>
      </c>
      <c r="F560" s="1">
        <v>0.58230599999999999</v>
      </c>
      <c r="G560">
        <f t="shared" si="281"/>
        <v>4.3630590233545647E-5</v>
      </c>
      <c r="J560">
        <f t="shared" si="282"/>
        <v>0</v>
      </c>
      <c r="M560">
        <f t="shared" si="283"/>
        <v>0</v>
      </c>
      <c r="P560">
        <f t="shared" si="284"/>
        <v>0</v>
      </c>
      <c r="S560">
        <f t="shared" si="285"/>
        <v>0</v>
      </c>
      <c r="V560">
        <f t="shared" si="286"/>
        <v>0</v>
      </c>
      <c r="Y560">
        <f t="shared" si="287"/>
        <v>0</v>
      </c>
      <c r="AB560">
        <f t="shared" si="302"/>
        <v>558</v>
      </c>
      <c r="AC560" s="1">
        <v>0.152863</v>
      </c>
      <c r="AD560">
        <f t="shared" si="288"/>
        <v>1.0534930555555556E-5</v>
      </c>
      <c r="AG560">
        <f t="shared" si="289"/>
        <v>0</v>
      </c>
      <c r="AJ560">
        <f t="shared" si="290"/>
        <v>0</v>
      </c>
      <c r="AM560">
        <f t="shared" si="291"/>
        <v>0</v>
      </c>
      <c r="AP560">
        <f t="shared" si="292"/>
        <v>0</v>
      </c>
      <c r="AS560">
        <f t="shared" si="293"/>
        <v>0</v>
      </c>
      <c r="AV560">
        <f t="shared" si="294"/>
        <v>0</v>
      </c>
      <c r="AY560">
        <f t="shared" si="303"/>
        <v>558</v>
      </c>
      <c r="BA560">
        <f t="shared" si="295"/>
        <v>0</v>
      </c>
      <c r="BD560">
        <f t="shared" si="296"/>
        <v>0</v>
      </c>
      <c r="BG560">
        <f t="shared" si="297"/>
        <v>0</v>
      </c>
      <c r="BJ560">
        <f t="shared" si="298"/>
        <v>0</v>
      </c>
      <c r="BM560">
        <f t="shared" si="299"/>
        <v>0</v>
      </c>
    </row>
    <row r="561" spans="4:65" x14ac:dyDescent="0.25">
      <c r="D561">
        <f t="shared" si="300"/>
        <v>559</v>
      </c>
      <c r="E561" s="1">
        <f t="shared" si="301"/>
        <v>3.047326388888889E-2</v>
      </c>
      <c r="F561" s="1">
        <v>0.58090200000000003</v>
      </c>
      <c r="G561">
        <f t="shared" si="281"/>
        <v>4.3520689313517334E-5</v>
      </c>
      <c r="J561">
        <f t="shared" si="282"/>
        <v>0</v>
      </c>
      <c r="M561">
        <f t="shared" si="283"/>
        <v>0</v>
      </c>
      <c r="P561">
        <f t="shared" si="284"/>
        <v>0</v>
      </c>
      <c r="S561">
        <f t="shared" si="285"/>
        <v>0</v>
      </c>
      <c r="V561">
        <f t="shared" si="286"/>
        <v>0</v>
      </c>
      <c r="Y561">
        <f t="shared" si="287"/>
        <v>0</v>
      </c>
      <c r="AB561">
        <f t="shared" si="302"/>
        <v>559</v>
      </c>
      <c r="AC561" s="1">
        <v>0.15054300000000001</v>
      </c>
      <c r="AD561">
        <f t="shared" si="288"/>
        <v>1.0373854166666666E-5</v>
      </c>
      <c r="AG561">
        <f t="shared" si="289"/>
        <v>0</v>
      </c>
      <c r="AJ561">
        <f t="shared" si="290"/>
        <v>0</v>
      </c>
      <c r="AM561">
        <f t="shared" si="291"/>
        <v>0</v>
      </c>
      <c r="AP561">
        <f t="shared" si="292"/>
        <v>0</v>
      </c>
      <c r="AS561">
        <f t="shared" si="293"/>
        <v>0</v>
      </c>
      <c r="AV561">
        <f t="shared" si="294"/>
        <v>0</v>
      </c>
      <c r="AY561">
        <f t="shared" si="303"/>
        <v>559</v>
      </c>
      <c r="BA561">
        <f t="shared" si="295"/>
        <v>0</v>
      </c>
      <c r="BD561">
        <f t="shared" si="296"/>
        <v>0</v>
      </c>
      <c r="BG561">
        <f t="shared" si="297"/>
        <v>0</v>
      </c>
      <c r="BJ561">
        <f t="shared" si="298"/>
        <v>0</v>
      </c>
      <c r="BM561">
        <f t="shared" si="299"/>
        <v>0</v>
      </c>
    </row>
    <row r="562" spans="4:65" x14ac:dyDescent="0.25">
      <c r="D562">
        <f t="shared" si="300"/>
        <v>560</v>
      </c>
      <c r="E562" s="1">
        <f t="shared" si="301"/>
        <v>3.0527777777777779E-2</v>
      </c>
      <c r="F562" s="1">
        <v>0.579376</v>
      </c>
      <c r="G562">
        <f t="shared" si="281"/>
        <v>4.3405087048832263E-5</v>
      </c>
      <c r="J562">
        <f t="shared" si="282"/>
        <v>0</v>
      </c>
      <c r="M562">
        <f t="shared" si="283"/>
        <v>0</v>
      </c>
      <c r="P562">
        <f t="shared" si="284"/>
        <v>0</v>
      </c>
      <c r="S562">
        <f t="shared" si="285"/>
        <v>0</v>
      </c>
      <c r="V562">
        <f t="shared" si="286"/>
        <v>0</v>
      </c>
      <c r="Y562">
        <f t="shared" si="287"/>
        <v>0</v>
      </c>
      <c r="AB562">
        <f t="shared" si="302"/>
        <v>560</v>
      </c>
      <c r="AC562" s="1">
        <v>0.14822399999999999</v>
      </c>
      <c r="AD562">
        <f t="shared" si="288"/>
        <v>1.0215972222222221E-5</v>
      </c>
      <c r="AG562">
        <f t="shared" si="289"/>
        <v>0</v>
      </c>
      <c r="AJ562">
        <f t="shared" si="290"/>
        <v>0</v>
      </c>
      <c r="AM562">
        <f t="shared" si="291"/>
        <v>0</v>
      </c>
      <c r="AP562">
        <f t="shared" si="292"/>
        <v>0</v>
      </c>
      <c r="AS562">
        <f t="shared" si="293"/>
        <v>0</v>
      </c>
      <c r="AV562">
        <f t="shared" si="294"/>
        <v>0</v>
      </c>
      <c r="AY562">
        <f t="shared" si="303"/>
        <v>560</v>
      </c>
      <c r="BA562">
        <f t="shared" si="295"/>
        <v>0</v>
      </c>
      <c r="BD562">
        <f t="shared" si="296"/>
        <v>0</v>
      </c>
      <c r="BG562">
        <f t="shared" si="297"/>
        <v>0</v>
      </c>
      <c r="BJ562">
        <f t="shared" si="298"/>
        <v>0</v>
      </c>
      <c r="BM562">
        <f t="shared" si="299"/>
        <v>0</v>
      </c>
    </row>
    <row r="563" spans="4:65" x14ac:dyDescent="0.25">
      <c r="D563">
        <f t="shared" si="300"/>
        <v>561</v>
      </c>
      <c r="E563" s="1">
        <f t="shared" si="301"/>
        <v>3.0582291666666667E-2</v>
      </c>
      <c r="F563" s="1">
        <v>0.57782</v>
      </c>
      <c r="G563">
        <f t="shared" si="281"/>
        <v>4.3288322009907992E-5</v>
      </c>
      <c r="J563">
        <f t="shared" si="282"/>
        <v>0</v>
      </c>
      <c r="M563">
        <f t="shared" si="283"/>
        <v>0</v>
      </c>
      <c r="P563">
        <f t="shared" si="284"/>
        <v>0</v>
      </c>
      <c r="S563">
        <f t="shared" si="285"/>
        <v>0</v>
      </c>
      <c r="V563">
        <f t="shared" si="286"/>
        <v>0</v>
      </c>
      <c r="Y563">
        <f t="shared" si="287"/>
        <v>0</v>
      </c>
      <c r="AB563">
        <f t="shared" si="302"/>
        <v>561</v>
      </c>
      <c r="AC563" s="1">
        <v>0.14599599999999999</v>
      </c>
      <c r="AD563">
        <f t="shared" si="288"/>
        <v>1.0059131944444445E-5</v>
      </c>
      <c r="AG563">
        <f t="shared" si="289"/>
        <v>0</v>
      </c>
      <c r="AJ563">
        <f t="shared" si="290"/>
        <v>0</v>
      </c>
      <c r="AM563">
        <f t="shared" si="291"/>
        <v>0</v>
      </c>
      <c r="AP563">
        <f t="shared" si="292"/>
        <v>0</v>
      </c>
      <c r="AS563">
        <f t="shared" si="293"/>
        <v>0</v>
      </c>
      <c r="AV563">
        <f t="shared" si="294"/>
        <v>0</v>
      </c>
      <c r="AY563">
        <f t="shared" si="303"/>
        <v>561</v>
      </c>
      <c r="BA563">
        <f t="shared" si="295"/>
        <v>0</v>
      </c>
      <c r="BD563">
        <f t="shared" si="296"/>
        <v>0</v>
      </c>
      <c r="BG563">
        <f t="shared" si="297"/>
        <v>0</v>
      </c>
      <c r="BJ563">
        <f t="shared" si="298"/>
        <v>0</v>
      </c>
      <c r="BM563">
        <f t="shared" si="299"/>
        <v>0</v>
      </c>
    </row>
    <row r="564" spans="4:65" x14ac:dyDescent="0.25">
      <c r="D564">
        <f t="shared" si="300"/>
        <v>562</v>
      </c>
      <c r="E564" s="1">
        <f t="shared" si="301"/>
        <v>3.0636805555555556E-2</v>
      </c>
      <c r="F564" s="1">
        <v>0.57626299999999997</v>
      </c>
      <c r="G564">
        <f t="shared" si="281"/>
        <v>4.317271974522292E-5</v>
      </c>
      <c r="J564">
        <f t="shared" si="282"/>
        <v>0</v>
      </c>
      <c r="M564">
        <f t="shared" si="283"/>
        <v>0</v>
      </c>
      <c r="P564">
        <f t="shared" si="284"/>
        <v>0</v>
      </c>
      <c r="S564">
        <f t="shared" si="285"/>
        <v>0</v>
      </c>
      <c r="V564">
        <f t="shared" si="286"/>
        <v>0</v>
      </c>
      <c r="Y564">
        <f t="shared" si="287"/>
        <v>0</v>
      </c>
      <c r="AB564">
        <f t="shared" si="302"/>
        <v>562</v>
      </c>
      <c r="AC564" s="1">
        <v>0.143707</v>
      </c>
      <c r="AD564">
        <f t="shared" si="288"/>
        <v>9.9001736111111102E-6</v>
      </c>
      <c r="AG564">
        <f t="shared" si="289"/>
        <v>0</v>
      </c>
      <c r="AJ564">
        <f t="shared" si="290"/>
        <v>0</v>
      </c>
      <c r="AM564">
        <f t="shared" si="291"/>
        <v>0</v>
      </c>
      <c r="AP564">
        <f t="shared" si="292"/>
        <v>0</v>
      </c>
      <c r="AS564">
        <f t="shared" si="293"/>
        <v>0</v>
      </c>
      <c r="AV564">
        <f t="shared" si="294"/>
        <v>0</v>
      </c>
      <c r="AY564">
        <f t="shared" si="303"/>
        <v>562</v>
      </c>
      <c r="BA564">
        <f t="shared" si="295"/>
        <v>0</v>
      </c>
      <c r="BD564">
        <f t="shared" si="296"/>
        <v>0</v>
      </c>
      <c r="BG564">
        <f t="shared" si="297"/>
        <v>0</v>
      </c>
      <c r="BJ564">
        <f t="shared" si="298"/>
        <v>0</v>
      </c>
      <c r="BM564">
        <f t="shared" si="299"/>
        <v>0</v>
      </c>
    </row>
    <row r="565" spans="4:65" x14ac:dyDescent="0.25">
      <c r="D565">
        <f t="shared" si="300"/>
        <v>563</v>
      </c>
      <c r="E565" s="1">
        <f t="shared" si="301"/>
        <v>3.0691319444444448E-2</v>
      </c>
      <c r="F565" s="1">
        <v>0.57473799999999997</v>
      </c>
      <c r="G565">
        <f t="shared" si="281"/>
        <v>4.3058280254777074E-5</v>
      </c>
      <c r="J565">
        <f t="shared" si="282"/>
        <v>0</v>
      </c>
      <c r="M565">
        <f t="shared" si="283"/>
        <v>0</v>
      </c>
      <c r="P565">
        <f t="shared" si="284"/>
        <v>0</v>
      </c>
      <c r="S565">
        <f t="shared" si="285"/>
        <v>0</v>
      </c>
      <c r="V565">
        <f t="shared" si="286"/>
        <v>0</v>
      </c>
      <c r="Y565">
        <f t="shared" si="287"/>
        <v>0</v>
      </c>
      <c r="AB565">
        <f t="shared" si="302"/>
        <v>563</v>
      </c>
      <c r="AC565" s="1">
        <v>0.14141799999999999</v>
      </c>
      <c r="AD565">
        <f t="shared" si="288"/>
        <v>9.7422916666666665E-6</v>
      </c>
      <c r="AG565">
        <f t="shared" si="289"/>
        <v>0</v>
      </c>
      <c r="AJ565">
        <f t="shared" si="290"/>
        <v>0</v>
      </c>
      <c r="AM565">
        <f t="shared" si="291"/>
        <v>0</v>
      </c>
      <c r="AP565">
        <f t="shared" si="292"/>
        <v>0</v>
      </c>
      <c r="AS565">
        <f t="shared" si="293"/>
        <v>0</v>
      </c>
      <c r="AV565">
        <f t="shared" si="294"/>
        <v>0</v>
      </c>
      <c r="AY565">
        <f t="shared" si="303"/>
        <v>563</v>
      </c>
      <c r="BA565">
        <f t="shared" si="295"/>
        <v>0</v>
      </c>
      <c r="BD565">
        <f t="shared" si="296"/>
        <v>0</v>
      </c>
      <c r="BG565">
        <f t="shared" si="297"/>
        <v>0</v>
      </c>
      <c r="BJ565">
        <f t="shared" si="298"/>
        <v>0</v>
      </c>
      <c r="BM565">
        <f t="shared" si="299"/>
        <v>0</v>
      </c>
    </row>
    <row r="566" spans="4:65" x14ac:dyDescent="0.25">
      <c r="D566">
        <f t="shared" si="300"/>
        <v>564</v>
      </c>
      <c r="E566" s="1">
        <f t="shared" si="301"/>
        <v>3.0745833333333333E-2</v>
      </c>
      <c r="F566" s="1">
        <v>0.57321200000000005</v>
      </c>
      <c r="G566">
        <f t="shared" si="281"/>
        <v>4.2943803255484783E-5</v>
      </c>
      <c r="J566">
        <f t="shared" si="282"/>
        <v>0</v>
      </c>
      <c r="M566">
        <f t="shared" si="283"/>
        <v>0</v>
      </c>
      <c r="P566">
        <f t="shared" si="284"/>
        <v>0</v>
      </c>
      <c r="S566">
        <f t="shared" si="285"/>
        <v>0</v>
      </c>
      <c r="V566">
        <f t="shared" si="286"/>
        <v>0</v>
      </c>
      <c r="Y566">
        <f t="shared" si="287"/>
        <v>0</v>
      </c>
      <c r="AB566">
        <f t="shared" si="302"/>
        <v>564</v>
      </c>
      <c r="AC566" s="1">
        <v>0.13916000000000001</v>
      </c>
      <c r="AD566">
        <f t="shared" si="288"/>
        <v>9.5854861111111122E-6</v>
      </c>
      <c r="AG566">
        <f t="shared" si="289"/>
        <v>0</v>
      </c>
      <c r="AJ566">
        <f t="shared" si="290"/>
        <v>0</v>
      </c>
      <c r="AM566">
        <f t="shared" si="291"/>
        <v>0</v>
      </c>
      <c r="AP566">
        <f t="shared" si="292"/>
        <v>0</v>
      </c>
      <c r="AS566">
        <f t="shared" si="293"/>
        <v>0</v>
      </c>
      <c r="AV566">
        <f t="shared" si="294"/>
        <v>0</v>
      </c>
      <c r="AY566">
        <f t="shared" si="303"/>
        <v>564</v>
      </c>
      <c r="BA566">
        <f t="shared" si="295"/>
        <v>0</v>
      </c>
      <c r="BD566">
        <f t="shared" si="296"/>
        <v>0</v>
      </c>
      <c r="BG566">
        <f t="shared" si="297"/>
        <v>0</v>
      </c>
      <c r="BJ566">
        <f t="shared" si="298"/>
        <v>0</v>
      </c>
      <c r="BM566">
        <f t="shared" si="299"/>
        <v>0</v>
      </c>
    </row>
    <row r="567" spans="4:65" x14ac:dyDescent="0.25">
      <c r="D567">
        <f t="shared" si="300"/>
        <v>565</v>
      </c>
      <c r="E567" s="1">
        <f t="shared" si="301"/>
        <v>3.0800347222222225E-2</v>
      </c>
      <c r="F567" s="1">
        <v>0.57168600000000003</v>
      </c>
      <c r="G567">
        <f t="shared" si="281"/>
        <v>4.2825875442321307E-5</v>
      </c>
      <c r="J567">
        <f t="shared" si="282"/>
        <v>0</v>
      </c>
      <c r="M567">
        <f t="shared" si="283"/>
        <v>0</v>
      </c>
      <c r="P567">
        <f t="shared" si="284"/>
        <v>0</v>
      </c>
      <c r="S567">
        <f t="shared" si="285"/>
        <v>0</v>
      </c>
      <c r="V567">
        <f t="shared" si="286"/>
        <v>0</v>
      </c>
      <c r="Y567">
        <f t="shared" si="287"/>
        <v>0</v>
      </c>
      <c r="AB567">
        <f t="shared" si="302"/>
        <v>565</v>
      </c>
      <c r="AC567" s="1">
        <v>0.136902</v>
      </c>
      <c r="AD567">
        <f t="shared" si="288"/>
        <v>9.4286805555555561E-6</v>
      </c>
      <c r="AG567">
        <f t="shared" si="289"/>
        <v>0</v>
      </c>
      <c r="AJ567">
        <f t="shared" si="290"/>
        <v>0</v>
      </c>
      <c r="AM567">
        <f t="shared" si="291"/>
        <v>0</v>
      </c>
      <c r="AP567">
        <f t="shared" si="292"/>
        <v>0</v>
      </c>
      <c r="AS567">
        <f t="shared" si="293"/>
        <v>0</v>
      </c>
      <c r="AV567">
        <f t="shared" si="294"/>
        <v>0</v>
      </c>
      <c r="AY567">
        <f t="shared" si="303"/>
        <v>565</v>
      </c>
      <c r="BA567">
        <f t="shared" si="295"/>
        <v>0</v>
      </c>
      <c r="BD567">
        <f t="shared" si="296"/>
        <v>0</v>
      </c>
      <c r="BG567">
        <f t="shared" si="297"/>
        <v>0</v>
      </c>
      <c r="BJ567">
        <f t="shared" si="298"/>
        <v>0</v>
      </c>
      <c r="BM567">
        <f t="shared" si="299"/>
        <v>0</v>
      </c>
    </row>
    <row r="568" spans="4:65" x14ac:dyDescent="0.25">
      <c r="D568">
        <f t="shared" si="300"/>
        <v>566</v>
      </c>
      <c r="E568" s="1">
        <f t="shared" si="301"/>
        <v>3.0854861111111111E-2</v>
      </c>
      <c r="F568" s="1">
        <v>0.57006800000000002</v>
      </c>
      <c r="G568">
        <f t="shared" si="281"/>
        <v>4.2707947629157811E-5</v>
      </c>
      <c r="J568">
        <f t="shared" si="282"/>
        <v>0</v>
      </c>
      <c r="M568">
        <f t="shared" si="283"/>
        <v>0</v>
      </c>
      <c r="P568">
        <f t="shared" si="284"/>
        <v>0</v>
      </c>
      <c r="S568">
        <f t="shared" si="285"/>
        <v>0</v>
      </c>
      <c r="V568">
        <f t="shared" si="286"/>
        <v>0</v>
      </c>
      <c r="Y568">
        <f t="shared" si="287"/>
        <v>0</v>
      </c>
      <c r="AB568">
        <f t="shared" si="302"/>
        <v>566</v>
      </c>
      <c r="AC568" s="1">
        <v>0.13464400000000001</v>
      </c>
      <c r="AD568">
        <f t="shared" si="288"/>
        <v>9.2665625000000011E-6</v>
      </c>
      <c r="AG568">
        <f t="shared" si="289"/>
        <v>0</v>
      </c>
      <c r="AJ568">
        <f t="shared" si="290"/>
        <v>0</v>
      </c>
      <c r="AM568">
        <f t="shared" si="291"/>
        <v>0</v>
      </c>
      <c r="AP568">
        <f t="shared" si="292"/>
        <v>0</v>
      </c>
      <c r="AS568">
        <f t="shared" si="293"/>
        <v>0</v>
      </c>
      <c r="AV568">
        <f t="shared" si="294"/>
        <v>0</v>
      </c>
      <c r="AY568">
        <f t="shared" si="303"/>
        <v>566</v>
      </c>
      <c r="BA568">
        <f t="shared" si="295"/>
        <v>0</v>
      </c>
      <c r="BD568">
        <f t="shared" si="296"/>
        <v>0</v>
      </c>
      <c r="BG568">
        <f t="shared" si="297"/>
        <v>0</v>
      </c>
      <c r="BJ568">
        <f t="shared" si="298"/>
        <v>0</v>
      </c>
      <c r="BM568">
        <f t="shared" si="299"/>
        <v>0</v>
      </c>
    </row>
    <row r="569" spans="4:65" x14ac:dyDescent="0.25">
      <c r="D569">
        <f t="shared" si="300"/>
        <v>567</v>
      </c>
      <c r="E569" s="1">
        <f t="shared" si="301"/>
        <v>3.0909375000000003E-2</v>
      </c>
      <c r="F569" s="1">
        <v>0.56854199999999999</v>
      </c>
      <c r="G569">
        <f t="shared" si="281"/>
        <v>4.2593508138711952E-5</v>
      </c>
      <c r="J569">
        <f t="shared" si="282"/>
        <v>0</v>
      </c>
      <c r="M569">
        <f t="shared" si="283"/>
        <v>0</v>
      </c>
      <c r="P569">
        <f t="shared" si="284"/>
        <v>0</v>
      </c>
      <c r="S569">
        <f t="shared" si="285"/>
        <v>0</v>
      </c>
      <c r="V569">
        <f t="shared" si="286"/>
        <v>0</v>
      </c>
      <c r="Y569">
        <f t="shared" si="287"/>
        <v>0</v>
      </c>
      <c r="AB569">
        <f t="shared" si="302"/>
        <v>567</v>
      </c>
      <c r="AC569" s="1">
        <v>0.13223299999999999</v>
      </c>
      <c r="AD569">
        <f t="shared" si="288"/>
        <v>9.10548611111111E-6</v>
      </c>
      <c r="AG569">
        <f t="shared" si="289"/>
        <v>0</v>
      </c>
      <c r="AJ569">
        <f t="shared" si="290"/>
        <v>0</v>
      </c>
      <c r="AM569">
        <f t="shared" si="291"/>
        <v>0</v>
      </c>
      <c r="AP569">
        <f t="shared" si="292"/>
        <v>0</v>
      </c>
      <c r="AS569">
        <f t="shared" si="293"/>
        <v>0</v>
      </c>
      <c r="AV569">
        <f t="shared" si="294"/>
        <v>0</v>
      </c>
      <c r="AY569">
        <f t="shared" si="303"/>
        <v>567</v>
      </c>
      <c r="BA569">
        <f t="shared" si="295"/>
        <v>0</v>
      </c>
      <c r="BD569">
        <f t="shared" si="296"/>
        <v>0</v>
      </c>
      <c r="BG569">
        <f t="shared" si="297"/>
        <v>0</v>
      </c>
      <c r="BJ569">
        <f t="shared" si="298"/>
        <v>0</v>
      </c>
      <c r="BM569">
        <f t="shared" si="299"/>
        <v>0</v>
      </c>
    </row>
    <row r="570" spans="4:65" x14ac:dyDescent="0.25">
      <c r="D570">
        <f t="shared" si="300"/>
        <v>568</v>
      </c>
      <c r="E570" s="1">
        <f t="shared" si="301"/>
        <v>3.0963888888888888E-2</v>
      </c>
      <c r="F570" s="1">
        <v>0.56701699999999999</v>
      </c>
      <c r="G570">
        <f t="shared" si="281"/>
        <v>4.2473329794762915E-5</v>
      </c>
      <c r="J570">
        <f t="shared" si="282"/>
        <v>0</v>
      </c>
      <c r="M570">
        <f t="shared" si="283"/>
        <v>0</v>
      </c>
      <c r="P570">
        <f t="shared" si="284"/>
        <v>0</v>
      </c>
      <c r="S570">
        <f t="shared" si="285"/>
        <v>0</v>
      </c>
      <c r="V570">
        <f t="shared" si="286"/>
        <v>0</v>
      </c>
      <c r="Y570">
        <f t="shared" si="287"/>
        <v>0</v>
      </c>
      <c r="AB570">
        <f t="shared" si="302"/>
        <v>568</v>
      </c>
      <c r="AC570" s="1">
        <v>0.13000500000000001</v>
      </c>
      <c r="AD570">
        <f t="shared" si="288"/>
        <v>8.9507638888888884E-6</v>
      </c>
      <c r="AG570">
        <f t="shared" si="289"/>
        <v>0</v>
      </c>
      <c r="AJ570">
        <f t="shared" si="290"/>
        <v>0</v>
      </c>
      <c r="AM570">
        <f t="shared" si="291"/>
        <v>0</v>
      </c>
      <c r="AP570">
        <f t="shared" si="292"/>
        <v>0</v>
      </c>
      <c r="AS570">
        <f t="shared" si="293"/>
        <v>0</v>
      </c>
      <c r="AV570">
        <f t="shared" si="294"/>
        <v>0</v>
      </c>
      <c r="AY570">
        <f t="shared" si="303"/>
        <v>568</v>
      </c>
      <c r="BA570">
        <f t="shared" si="295"/>
        <v>0</v>
      </c>
      <c r="BD570">
        <f t="shared" si="296"/>
        <v>0</v>
      </c>
      <c r="BG570">
        <f t="shared" si="297"/>
        <v>0</v>
      </c>
      <c r="BJ570">
        <f t="shared" si="298"/>
        <v>0</v>
      </c>
      <c r="BM570">
        <f t="shared" si="299"/>
        <v>0</v>
      </c>
    </row>
    <row r="571" spans="4:65" x14ac:dyDescent="0.25">
      <c r="D571">
        <f t="shared" si="300"/>
        <v>569</v>
      </c>
      <c r="E571" s="1">
        <f t="shared" si="301"/>
        <v>3.101840277777778E-2</v>
      </c>
      <c r="F571" s="1">
        <v>0.56533800000000001</v>
      </c>
      <c r="G571">
        <f t="shared" si="281"/>
        <v>4.2355401981599432E-5</v>
      </c>
      <c r="J571">
        <f t="shared" si="282"/>
        <v>0</v>
      </c>
      <c r="M571">
        <f t="shared" si="283"/>
        <v>0</v>
      </c>
      <c r="P571">
        <f t="shared" si="284"/>
        <v>0</v>
      </c>
      <c r="S571">
        <f t="shared" si="285"/>
        <v>0</v>
      </c>
      <c r="V571">
        <f t="shared" si="286"/>
        <v>0</v>
      </c>
      <c r="Y571">
        <f t="shared" si="287"/>
        <v>0</v>
      </c>
      <c r="AB571">
        <f t="shared" si="302"/>
        <v>569</v>
      </c>
      <c r="AC571" s="1">
        <v>0.127777</v>
      </c>
      <c r="AD571">
        <f t="shared" si="288"/>
        <v>8.7928819444444448E-6</v>
      </c>
      <c r="AG571">
        <f t="shared" si="289"/>
        <v>0</v>
      </c>
      <c r="AJ571">
        <f t="shared" si="290"/>
        <v>0</v>
      </c>
      <c r="AM571">
        <f t="shared" si="291"/>
        <v>0</v>
      </c>
      <c r="AP571">
        <f t="shared" si="292"/>
        <v>0</v>
      </c>
      <c r="AS571">
        <f t="shared" si="293"/>
        <v>0</v>
      </c>
      <c r="AV571">
        <f t="shared" si="294"/>
        <v>0</v>
      </c>
      <c r="AY571">
        <f t="shared" si="303"/>
        <v>569</v>
      </c>
      <c r="BA571">
        <f t="shared" si="295"/>
        <v>0</v>
      </c>
      <c r="BD571">
        <f t="shared" si="296"/>
        <v>0</v>
      </c>
      <c r="BG571">
        <f t="shared" si="297"/>
        <v>0</v>
      </c>
      <c r="BJ571">
        <f t="shared" si="298"/>
        <v>0</v>
      </c>
      <c r="BM571">
        <f t="shared" si="299"/>
        <v>0</v>
      </c>
    </row>
    <row r="572" spans="4:65" x14ac:dyDescent="0.25">
      <c r="D572">
        <f t="shared" si="300"/>
        <v>570</v>
      </c>
      <c r="E572" s="1">
        <f t="shared" si="301"/>
        <v>3.1072916666666669E-2</v>
      </c>
      <c r="F572" s="1">
        <v>0.56387299999999996</v>
      </c>
      <c r="G572">
        <f t="shared" si="281"/>
        <v>4.2242087756546346E-5</v>
      </c>
      <c r="J572">
        <f t="shared" si="282"/>
        <v>0</v>
      </c>
      <c r="M572">
        <f t="shared" si="283"/>
        <v>0</v>
      </c>
      <c r="P572">
        <f t="shared" si="284"/>
        <v>0</v>
      </c>
      <c r="S572">
        <f t="shared" si="285"/>
        <v>0</v>
      </c>
      <c r="V572">
        <f t="shared" si="286"/>
        <v>0</v>
      </c>
      <c r="Y572">
        <f t="shared" si="287"/>
        <v>0</v>
      </c>
      <c r="AB572">
        <f t="shared" si="302"/>
        <v>570</v>
      </c>
      <c r="AC572" s="1">
        <v>0.12545799999999999</v>
      </c>
      <c r="AD572">
        <f t="shared" si="288"/>
        <v>8.6339236111111102E-6</v>
      </c>
      <c r="AG572">
        <f t="shared" si="289"/>
        <v>0</v>
      </c>
      <c r="AJ572">
        <f t="shared" si="290"/>
        <v>0</v>
      </c>
      <c r="AM572">
        <f t="shared" si="291"/>
        <v>0</v>
      </c>
      <c r="AP572">
        <f t="shared" si="292"/>
        <v>0</v>
      </c>
      <c r="AS572">
        <f t="shared" si="293"/>
        <v>0</v>
      </c>
      <c r="AV572">
        <f t="shared" si="294"/>
        <v>0</v>
      </c>
      <c r="AY572">
        <f t="shared" si="303"/>
        <v>570</v>
      </c>
      <c r="BA572">
        <f t="shared" si="295"/>
        <v>0</v>
      </c>
      <c r="BD572">
        <f t="shared" si="296"/>
        <v>0</v>
      </c>
      <c r="BG572">
        <f t="shared" si="297"/>
        <v>0</v>
      </c>
      <c r="BJ572">
        <f t="shared" si="298"/>
        <v>0</v>
      </c>
      <c r="BM572">
        <f t="shared" si="299"/>
        <v>0</v>
      </c>
    </row>
    <row r="573" spans="4:65" x14ac:dyDescent="0.25">
      <c r="D573">
        <f t="shared" si="300"/>
        <v>571</v>
      </c>
      <c r="E573" s="1">
        <f t="shared" si="301"/>
        <v>3.1127430555555557E-2</v>
      </c>
      <c r="F573" s="1">
        <v>0.56231699999999996</v>
      </c>
      <c r="G573">
        <f t="shared" si="281"/>
        <v>4.2124197452229296E-5</v>
      </c>
      <c r="J573">
        <f t="shared" si="282"/>
        <v>0</v>
      </c>
      <c r="M573">
        <f t="shared" si="283"/>
        <v>0</v>
      </c>
      <c r="P573">
        <f t="shared" si="284"/>
        <v>0</v>
      </c>
      <c r="S573">
        <f t="shared" si="285"/>
        <v>0</v>
      </c>
      <c r="V573">
        <f t="shared" si="286"/>
        <v>0</v>
      </c>
      <c r="Y573">
        <f t="shared" si="287"/>
        <v>0</v>
      </c>
      <c r="AB573">
        <f t="shared" si="302"/>
        <v>571</v>
      </c>
      <c r="AC573" s="1">
        <v>0.123199</v>
      </c>
      <c r="AD573">
        <f t="shared" si="288"/>
        <v>8.4770833333333355E-6</v>
      </c>
      <c r="AG573">
        <f t="shared" si="289"/>
        <v>0</v>
      </c>
      <c r="AJ573">
        <f t="shared" si="290"/>
        <v>0</v>
      </c>
      <c r="AM573">
        <f t="shared" si="291"/>
        <v>0</v>
      </c>
      <c r="AP573">
        <f t="shared" si="292"/>
        <v>0</v>
      </c>
      <c r="AS573">
        <f t="shared" si="293"/>
        <v>0</v>
      </c>
      <c r="AV573">
        <f t="shared" si="294"/>
        <v>0</v>
      </c>
      <c r="AY573">
        <f t="shared" si="303"/>
        <v>571</v>
      </c>
      <c r="BA573">
        <f t="shared" si="295"/>
        <v>0</v>
      </c>
      <c r="BD573">
        <f t="shared" si="296"/>
        <v>0</v>
      </c>
      <c r="BG573">
        <f t="shared" si="297"/>
        <v>0</v>
      </c>
      <c r="BJ573">
        <f t="shared" si="298"/>
        <v>0</v>
      </c>
      <c r="BM573">
        <f t="shared" si="299"/>
        <v>0</v>
      </c>
    </row>
    <row r="574" spans="4:65" x14ac:dyDescent="0.25">
      <c r="D574">
        <f t="shared" si="300"/>
        <v>572</v>
      </c>
      <c r="E574" s="1">
        <f t="shared" si="301"/>
        <v>3.1181944444444446E-2</v>
      </c>
      <c r="F574" s="1">
        <v>0.56072999999999995</v>
      </c>
      <c r="G574">
        <f t="shared" si="281"/>
        <v>4.2006307147912238E-5</v>
      </c>
      <c r="J574">
        <f t="shared" si="282"/>
        <v>0</v>
      </c>
      <c r="M574">
        <f t="shared" si="283"/>
        <v>0</v>
      </c>
      <c r="P574">
        <f t="shared" si="284"/>
        <v>0</v>
      </c>
      <c r="S574">
        <f t="shared" si="285"/>
        <v>0</v>
      </c>
      <c r="V574">
        <f t="shared" si="286"/>
        <v>0</v>
      </c>
      <c r="Y574">
        <f t="shared" si="287"/>
        <v>0</v>
      </c>
      <c r="AB574">
        <f t="shared" si="302"/>
        <v>572</v>
      </c>
      <c r="AC574" s="1">
        <v>0.12094100000000001</v>
      </c>
      <c r="AD574">
        <f t="shared" si="288"/>
        <v>8.3181597222222229E-6</v>
      </c>
      <c r="AG574">
        <f t="shared" si="289"/>
        <v>0</v>
      </c>
      <c r="AJ574">
        <f t="shared" si="290"/>
        <v>0</v>
      </c>
      <c r="AM574">
        <f t="shared" si="291"/>
        <v>0</v>
      </c>
      <c r="AP574">
        <f t="shared" si="292"/>
        <v>0</v>
      </c>
      <c r="AS574">
        <f t="shared" si="293"/>
        <v>0</v>
      </c>
      <c r="AV574">
        <f t="shared" si="294"/>
        <v>0</v>
      </c>
      <c r="AY574">
        <f t="shared" si="303"/>
        <v>572</v>
      </c>
      <c r="BA574">
        <f t="shared" si="295"/>
        <v>0</v>
      </c>
      <c r="BD574">
        <f t="shared" si="296"/>
        <v>0</v>
      </c>
      <c r="BG574">
        <f t="shared" si="297"/>
        <v>0</v>
      </c>
      <c r="BJ574">
        <f t="shared" si="298"/>
        <v>0</v>
      </c>
      <c r="BM574">
        <f t="shared" si="299"/>
        <v>0</v>
      </c>
    </row>
    <row r="575" spans="4:65" x14ac:dyDescent="0.25">
      <c r="D575">
        <f t="shared" si="300"/>
        <v>573</v>
      </c>
      <c r="E575" s="1">
        <f t="shared" si="301"/>
        <v>3.1236458333333335E-2</v>
      </c>
      <c r="F575" s="1">
        <v>0.55917399999999995</v>
      </c>
      <c r="G575">
        <f t="shared" si="281"/>
        <v>4.1889542108987967E-5</v>
      </c>
      <c r="J575">
        <f t="shared" si="282"/>
        <v>0</v>
      </c>
      <c r="M575">
        <f t="shared" si="283"/>
        <v>0</v>
      </c>
      <c r="P575">
        <f t="shared" si="284"/>
        <v>0</v>
      </c>
      <c r="S575">
        <f t="shared" si="285"/>
        <v>0</v>
      </c>
      <c r="V575">
        <f t="shared" si="286"/>
        <v>0</v>
      </c>
      <c r="Y575">
        <f t="shared" si="287"/>
        <v>0</v>
      </c>
      <c r="AB575">
        <f t="shared" si="302"/>
        <v>573</v>
      </c>
      <c r="AC575" s="1">
        <v>0.11862200000000001</v>
      </c>
      <c r="AD575">
        <f t="shared" si="288"/>
        <v>8.1560416666666663E-6</v>
      </c>
      <c r="AG575">
        <f t="shared" si="289"/>
        <v>0</v>
      </c>
      <c r="AJ575">
        <f t="shared" si="290"/>
        <v>0</v>
      </c>
      <c r="AM575">
        <f t="shared" si="291"/>
        <v>0</v>
      </c>
      <c r="AP575">
        <f t="shared" si="292"/>
        <v>0</v>
      </c>
      <c r="AS575">
        <f t="shared" si="293"/>
        <v>0</v>
      </c>
      <c r="AV575">
        <f t="shared" si="294"/>
        <v>0</v>
      </c>
      <c r="AY575">
        <f t="shared" si="303"/>
        <v>573</v>
      </c>
      <c r="BA575">
        <f t="shared" si="295"/>
        <v>0</v>
      </c>
      <c r="BD575">
        <f t="shared" si="296"/>
        <v>0</v>
      </c>
      <c r="BG575">
        <f t="shared" si="297"/>
        <v>0</v>
      </c>
      <c r="BJ575">
        <f t="shared" si="298"/>
        <v>0</v>
      </c>
      <c r="BM575">
        <f t="shared" si="299"/>
        <v>0</v>
      </c>
    </row>
    <row r="576" spans="4:65" x14ac:dyDescent="0.25">
      <c r="D576">
        <f t="shared" si="300"/>
        <v>574</v>
      </c>
      <c r="E576" s="1">
        <f t="shared" si="301"/>
        <v>3.1290972222222227E-2</v>
      </c>
      <c r="F576" s="1">
        <v>0.55761700000000003</v>
      </c>
      <c r="G576">
        <f t="shared" si="281"/>
        <v>4.1770489030431704E-5</v>
      </c>
      <c r="J576">
        <f t="shared" si="282"/>
        <v>0</v>
      </c>
      <c r="M576">
        <f t="shared" si="283"/>
        <v>0</v>
      </c>
      <c r="P576">
        <f t="shared" si="284"/>
        <v>0</v>
      </c>
      <c r="S576">
        <f t="shared" si="285"/>
        <v>0</v>
      </c>
      <c r="V576">
        <f t="shared" si="286"/>
        <v>0</v>
      </c>
      <c r="Y576">
        <f t="shared" si="287"/>
        <v>0</v>
      </c>
      <c r="AB576">
        <f t="shared" si="302"/>
        <v>574</v>
      </c>
      <c r="AC576" s="1">
        <v>0.116272</v>
      </c>
      <c r="AD576">
        <f t="shared" si="288"/>
        <v>7.9960416666666661E-6</v>
      </c>
      <c r="AG576">
        <f t="shared" si="289"/>
        <v>0</v>
      </c>
      <c r="AJ576">
        <f t="shared" si="290"/>
        <v>0</v>
      </c>
      <c r="AM576">
        <f t="shared" si="291"/>
        <v>0</v>
      </c>
      <c r="AP576">
        <f t="shared" si="292"/>
        <v>0</v>
      </c>
      <c r="AS576">
        <f t="shared" si="293"/>
        <v>0</v>
      </c>
      <c r="AV576">
        <f t="shared" si="294"/>
        <v>0</v>
      </c>
      <c r="AY576">
        <f t="shared" si="303"/>
        <v>574</v>
      </c>
      <c r="BA576">
        <f t="shared" si="295"/>
        <v>0</v>
      </c>
      <c r="BD576">
        <f t="shared" si="296"/>
        <v>0</v>
      </c>
      <c r="BG576">
        <f t="shared" si="297"/>
        <v>0</v>
      </c>
      <c r="BJ576">
        <f t="shared" si="298"/>
        <v>0</v>
      </c>
      <c r="BM576">
        <f t="shared" si="299"/>
        <v>0</v>
      </c>
    </row>
    <row r="577" spans="4:65" x14ac:dyDescent="0.25">
      <c r="D577">
        <f t="shared" si="300"/>
        <v>575</v>
      </c>
      <c r="E577" s="1">
        <f t="shared" si="301"/>
        <v>3.1345486111111112E-2</v>
      </c>
      <c r="F577" s="1">
        <v>0.55600000000000005</v>
      </c>
      <c r="G577">
        <f t="shared" si="281"/>
        <v>4.1650310686482667E-5</v>
      </c>
      <c r="J577">
        <f t="shared" si="282"/>
        <v>0</v>
      </c>
      <c r="M577">
        <f t="shared" si="283"/>
        <v>0</v>
      </c>
      <c r="P577">
        <f t="shared" si="284"/>
        <v>0</v>
      </c>
      <c r="S577">
        <f t="shared" si="285"/>
        <v>0</v>
      </c>
      <c r="V577">
        <f t="shared" si="286"/>
        <v>0</v>
      </c>
      <c r="Y577">
        <f t="shared" si="287"/>
        <v>0</v>
      </c>
      <c r="AB577">
        <f t="shared" si="302"/>
        <v>575</v>
      </c>
      <c r="AC577" s="1">
        <v>0.114014</v>
      </c>
      <c r="AD577">
        <f t="shared" si="288"/>
        <v>7.8381597222222225E-6</v>
      </c>
      <c r="AG577">
        <f t="shared" si="289"/>
        <v>0</v>
      </c>
      <c r="AJ577">
        <f t="shared" si="290"/>
        <v>0</v>
      </c>
      <c r="AM577">
        <f t="shared" si="291"/>
        <v>0</v>
      </c>
      <c r="AP577">
        <f t="shared" si="292"/>
        <v>0</v>
      </c>
      <c r="AS577">
        <f t="shared" si="293"/>
        <v>0</v>
      </c>
      <c r="AV577">
        <f t="shared" si="294"/>
        <v>0</v>
      </c>
      <c r="AY577">
        <f t="shared" si="303"/>
        <v>575</v>
      </c>
      <c r="BA577">
        <f t="shared" si="295"/>
        <v>0</v>
      </c>
      <c r="BD577">
        <f t="shared" si="296"/>
        <v>0</v>
      </c>
      <c r="BG577">
        <f t="shared" si="297"/>
        <v>0</v>
      </c>
      <c r="BJ577">
        <f t="shared" si="298"/>
        <v>0</v>
      </c>
      <c r="BM577">
        <f t="shared" si="299"/>
        <v>0</v>
      </c>
    </row>
    <row r="578" spans="4:65" x14ac:dyDescent="0.25">
      <c r="D578">
        <f t="shared" si="300"/>
        <v>576</v>
      </c>
      <c r="E578" s="1">
        <f t="shared" si="301"/>
        <v>3.1400000000000004E-2</v>
      </c>
      <c r="F578" s="1">
        <v>0.55441300000000004</v>
      </c>
      <c r="G578">
        <f t="shared" ref="G578:G641" si="304">(F578+F579)*1/2*0.212/0.785/3600</f>
        <v>4.1538121726822362E-5</v>
      </c>
      <c r="J578">
        <f t="shared" si="282"/>
        <v>0</v>
      </c>
      <c r="M578">
        <f t="shared" si="283"/>
        <v>0</v>
      </c>
      <c r="P578">
        <f t="shared" si="284"/>
        <v>0</v>
      </c>
      <c r="S578">
        <f t="shared" si="285"/>
        <v>0</v>
      </c>
      <c r="V578">
        <f t="shared" si="286"/>
        <v>0</v>
      </c>
      <c r="Y578">
        <f t="shared" si="287"/>
        <v>0</v>
      </c>
      <c r="AB578">
        <f t="shared" si="302"/>
        <v>576</v>
      </c>
      <c r="AC578" s="1">
        <v>0.111725</v>
      </c>
      <c r="AD578">
        <f t="shared" si="288"/>
        <v>7.6802777777777771E-6</v>
      </c>
      <c r="AG578">
        <f t="shared" si="289"/>
        <v>0</v>
      </c>
      <c r="AJ578">
        <f t="shared" si="290"/>
        <v>0</v>
      </c>
      <c r="AM578">
        <f t="shared" si="291"/>
        <v>0</v>
      </c>
      <c r="AP578">
        <f t="shared" si="292"/>
        <v>0</v>
      </c>
      <c r="AS578">
        <f t="shared" si="293"/>
        <v>0</v>
      </c>
      <c r="AV578">
        <f t="shared" si="294"/>
        <v>0</v>
      </c>
      <c r="AY578">
        <f t="shared" si="303"/>
        <v>576</v>
      </c>
      <c r="BA578">
        <f t="shared" si="295"/>
        <v>0</v>
      </c>
      <c r="BD578">
        <f t="shared" si="296"/>
        <v>0</v>
      </c>
      <c r="BG578">
        <f t="shared" si="297"/>
        <v>0</v>
      </c>
      <c r="BJ578">
        <f t="shared" si="298"/>
        <v>0</v>
      </c>
      <c r="BM578">
        <f t="shared" si="299"/>
        <v>0</v>
      </c>
    </row>
    <row r="579" spans="4:65" x14ac:dyDescent="0.25">
      <c r="D579">
        <f t="shared" si="300"/>
        <v>577</v>
      </c>
      <c r="E579" s="1">
        <f t="shared" si="301"/>
        <v>3.1454513888888889E-2</v>
      </c>
      <c r="F579" s="1">
        <v>0.55300899999999997</v>
      </c>
      <c r="G579">
        <f t="shared" si="304"/>
        <v>4.1422519462137297E-5</v>
      </c>
      <c r="J579">
        <f t="shared" ref="J579:J642" si="305">(I579+I580)*1/2*0.3925/0.785/3600</f>
        <v>0</v>
      </c>
      <c r="M579">
        <f t="shared" ref="M579:M642" si="306">(L579+L580)*1/2*0.785/0.785/3600</f>
        <v>0</v>
      </c>
      <c r="P579">
        <f t="shared" ref="P579:P642" si="307">(O579+O580)*1/2*1.57/0.785/3600</f>
        <v>0</v>
      </c>
      <c r="S579">
        <f t="shared" ref="S579:S642" si="308">(R579+R580)*1/2*2.355/0.785/3600</f>
        <v>0</v>
      </c>
      <c r="V579">
        <f t="shared" ref="V579:V642" si="309">(U579+U580)*1/2*3.14/0.785/3600</f>
        <v>0</v>
      </c>
      <c r="Y579">
        <f t="shared" ref="Y579:Y642" si="310">(X579+X580)*1/2*3.925/0.785/3600</f>
        <v>0</v>
      </c>
      <c r="AB579">
        <f t="shared" si="302"/>
        <v>577</v>
      </c>
      <c r="AC579" s="1">
        <v>0.10946699999999999</v>
      </c>
      <c r="AD579">
        <f t="shared" ref="AD579:AD642" si="311">(AC579+AC580)*1/2*0.19625/0.785/3600</f>
        <v>7.5266319444444432E-6</v>
      </c>
      <c r="AG579">
        <f t="shared" ref="AG579:AG642" si="312">(AF579+AF580)*1/2*0.393/0.785/3600</f>
        <v>0</v>
      </c>
      <c r="AJ579">
        <f t="shared" ref="AJ579:AJ642" si="313">(AI579+AI580)*1/2*0.785/0.785/3600</f>
        <v>0</v>
      </c>
      <c r="AM579">
        <f t="shared" ref="AM579:AM642" si="314">(AL579+AL580)*1/2*1.57/0.785/3600</f>
        <v>0</v>
      </c>
      <c r="AP579">
        <f t="shared" ref="AP579:AP642" si="315">(AO579+AO580)*1/2*2.355/0.785/3600</f>
        <v>0</v>
      </c>
      <c r="AS579">
        <f t="shared" ref="AS579:AS642" si="316">(AR579+AR580)*1/2*3.16/0.785/3600</f>
        <v>0</v>
      </c>
      <c r="AV579">
        <f t="shared" ref="AV579:AV642" si="317">(AU579+AU580)*1/2*3.925/0.785/3600</f>
        <v>0</v>
      </c>
      <c r="AY579">
        <f t="shared" si="303"/>
        <v>577</v>
      </c>
      <c r="BA579">
        <f t="shared" ref="BA579:BA642" si="318">(AZ579+AZ580)*1/2*0.19625/0.785/3600</f>
        <v>0</v>
      </c>
      <c r="BD579">
        <f t="shared" ref="BD579:BD642" si="319">(BC579+BC580)*1/2*0.3925/0.785/3600</f>
        <v>0</v>
      </c>
      <c r="BG579">
        <f t="shared" ref="BG579:BG642" si="320">(BF579+BF580)*1/2*0.785/0.785/3600</f>
        <v>0</v>
      </c>
      <c r="BJ579">
        <f t="shared" ref="BJ579:BJ642" si="321">(BI579+BI580)*1/2*1.57/0.785/3600</f>
        <v>0</v>
      </c>
      <c r="BM579">
        <f t="shared" ref="BM579:BM642" si="322">(BL579+BL580)*1/2*2.355/0.785/3600</f>
        <v>0</v>
      </c>
    </row>
    <row r="580" spans="4:65" x14ac:dyDescent="0.25">
      <c r="D580">
        <f t="shared" ref="D580:D643" si="323">D579+1</f>
        <v>578</v>
      </c>
      <c r="E580" s="1">
        <f t="shared" ref="E580:E643" si="324">D580*0.19625/3600</f>
        <v>3.1509027777777782E-2</v>
      </c>
      <c r="F580" s="1">
        <v>0.55133100000000002</v>
      </c>
      <c r="G580">
        <f t="shared" si="304"/>
        <v>4.1297765038924282E-5</v>
      </c>
      <c r="J580">
        <f t="shared" si="305"/>
        <v>0</v>
      </c>
      <c r="M580">
        <f t="shared" si="306"/>
        <v>0</v>
      </c>
      <c r="P580">
        <f t="shared" si="307"/>
        <v>0</v>
      </c>
      <c r="S580">
        <f t="shared" si="308"/>
        <v>0</v>
      </c>
      <c r="V580">
        <f t="shared" si="309"/>
        <v>0</v>
      </c>
      <c r="Y580">
        <f t="shared" si="310"/>
        <v>0</v>
      </c>
      <c r="AB580">
        <f t="shared" ref="AB580:AB643" si="325">AB579+1</f>
        <v>578</v>
      </c>
      <c r="AC580" s="1">
        <v>0.10730000000000001</v>
      </c>
      <c r="AD580">
        <f t="shared" si="311"/>
        <v>7.367673611111112E-6</v>
      </c>
      <c r="AG580">
        <f t="shared" si="312"/>
        <v>0</v>
      </c>
      <c r="AJ580">
        <f t="shared" si="313"/>
        <v>0</v>
      </c>
      <c r="AM580">
        <f t="shared" si="314"/>
        <v>0</v>
      </c>
      <c r="AP580">
        <f t="shared" si="315"/>
        <v>0</v>
      </c>
      <c r="AS580">
        <f t="shared" si="316"/>
        <v>0</v>
      </c>
      <c r="AV580">
        <f t="shared" si="317"/>
        <v>0</v>
      </c>
      <c r="AY580">
        <f t="shared" ref="AY580:AY643" si="326">AY579+1</f>
        <v>578</v>
      </c>
      <c r="BA580">
        <f t="shared" si="318"/>
        <v>0</v>
      </c>
      <c r="BD580">
        <f t="shared" si="319"/>
        <v>0</v>
      </c>
      <c r="BG580">
        <f t="shared" si="320"/>
        <v>0</v>
      </c>
      <c r="BJ580">
        <f t="shared" si="321"/>
        <v>0</v>
      </c>
      <c r="BM580">
        <f t="shared" si="322"/>
        <v>0</v>
      </c>
    </row>
    <row r="581" spans="4:65" x14ac:dyDescent="0.25">
      <c r="D581">
        <f t="shared" si="323"/>
        <v>579</v>
      </c>
      <c r="E581" s="1">
        <f t="shared" si="324"/>
        <v>3.1563541666666667E-2</v>
      </c>
      <c r="F581" s="1">
        <v>0.54968300000000003</v>
      </c>
      <c r="G581">
        <f t="shared" si="304"/>
        <v>4.1179837225760785E-5</v>
      </c>
      <c r="J581">
        <f t="shared" si="305"/>
        <v>0</v>
      </c>
      <c r="M581">
        <f t="shared" si="306"/>
        <v>0</v>
      </c>
      <c r="P581">
        <f t="shared" si="307"/>
        <v>0</v>
      </c>
      <c r="S581">
        <f t="shared" si="308"/>
        <v>0</v>
      </c>
      <c r="V581">
        <f t="shared" si="309"/>
        <v>0</v>
      </c>
      <c r="Y581">
        <f t="shared" si="310"/>
        <v>0</v>
      </c>
      <c r="AB581">
        <f t="shared" si="325"/>
        <v>579</v>
      </c>
      <c r="AC581" s="1">
        <v>0.104889</v>
      </c>
      <c r="AD581">
        <f t="shared" si="311"/>
        <v>7.2034375000000004E-6</v>
      </c>
      <c r="AG581">
        <f t="shared" si="312"/>
        <v>0</v>
      </c>
      <c r="AJ581">
        <f t="shared" si="313"/>
        <v>0</v>
      </c>
      <c r="AM581">
        <f t="shared" si="314"/>
        <v>0</v>
      </c>
      <c r="AP581">
        <f t="shared" si="315"/>
        <v>0</v>
      </c>
      <c r="AS581">
        <f t="shared" si="316"/>
        <v>0</v>
      </c>
      <c r="AV581">
        <f t="shared" si="317"/>
        <v>0</v>
      </c>
      <c r="AY581">
        <f t="shared" si="326"/>
        <v>579</v>
      </c>
      <c r="BA581">
        <f t="shared" si="318"/>
        <v>0</v>
      </c>
      <c r="BD581">
        <f t="shared" si="319"/>
        <v>0</v>
      </c>
      <c r="BG581">
        <f t="shared" si="320"/>
        <v>0</v>
      </c>
      <c r="BJ581">
        <f t="shared" si="321"/>
        <v>0</v>
      </c>
      <c r="BM581">
        <f t="shared" si="322"/>
        <v>0</v>
      </c>
    </row>
    <row r="582" spans="4:65" x14ac:dyDescent="0.25">
      <c r="D582">
        <f t="shared" si="323"/>
        <v>580</v>
      </c>
      <c r="E582" s="1">
        <f t="shared" si="324"/>
        <v>3.1618055555555559E-2</v>
      </c>
      <c r="F582" s="1">
        <v>0.54818699999999998</v>
      </c>
      <c r="G582">
        <f t="shared" si="304"/>
        <v>4.1063072186836508E-5</v>
      </c>
      <c r="J582">
        <f t="shared" si="305"/>
        <v>0</v>
      </c>
      <c r="M582">
        <f t="shared" si="306"/>
        <v>0</v>
      </c>
      <c r="P582">
        <f t="shared" si="307"/>
        <v>0</v>
      </c>
      <c r="S582">
        <f t="shared" si="308"/>
        <v>0</v>
      </c>
      <c r="V582">
        <f t="shared" si="309"/>
        <v>0</v>
      </c>
      <c r="Y582">
        <f t="shared" si="310"/>
        <v>0</v>
      </c>
      <c r="AB582">
        <f t="shared" si="325"/>
        <v>580</v>
      </c>
      <c r="AC582" s="1">
        <v>0.10256999999999999</v>
      </c>
      <c r="AD582">
        <f t="shared" si="311"/>
        <v>7.0434375000000003E-6</v>
      </c>
      <c r="AG582">
        <f t="shared" si="312"/>
        <v>0</v>
      </c>
      <c r="AJ582">
        <f t="shared" si="313"/>
        <v>0</v>
      </c>
      <c r="AM582">
        <f t="shared" si="314"/>
        <v>0</v>
      </c>
      <c r="AP582">
        <f t="shared" si="315"/>
        <v>0</v>
      </c>
      <c r="AS582">
        <f t="shared" si="316"/>
        <v>0</v>
      </c>
      <c r="AV582">
        <f t="shared" si="317"/>
        <v>0</v>
      </c>
      <c r="AY582">
        <f t="shared" si="326"/>
        <v>580</v>
      </c>
      <c r="BA582">
        <f t="shared" si="318"/>
        <v>0</v>
      </c>
      <c r="BD582">
        <f t="shared" si="319"/>
        <v>0</v>
      </c>
      <c r="BG582">
        <f t="shared" si="320"/>
        <v>0</v>
      </c>
      <c r="BJ582">
        <f t="shared" si="321"/>
        <v>0</v>
      </c>
      <c r="BM582">
        <f t="shared" si="322"/>
        <v>0</v>
      </c>
    </row>
    <row r="583" spans="4:65" x14ac:dyDescent="0.25">
      <c r="D583">
        <f t="shared" si="323"/>
        <v>581</v>
      </c>
      <c r="E583" s="1">
        <f t="shared" si="324"/>
        <v>3.1672569444444444E-2</v>
      </c>
      <c r="F583" s="1">
        <v>0.54657</v>
      </c>
      <c r="G583">
        <f t="shared" si="304"/>
        <v>4.0949757961783436E-5</v>
      </c>
      <c r="J583">
        <f t="shared" si="305"/>
        <v>0</v>
      </c>
      <c r="M583">
        <f t="shared" si="306"/>
        <v>0</v>
      </c>
      <c r="P583">
        <f t="shared" si="307"/>
        <v>0</v>
      </c>
      <c r="S583">
        <f t="shared" si="308"/>
        <v>0</v>
      </c>
      <c r="V583">
        <f t="shared" si="309"/>
        <v>0</v>
      </c>
      <c r="Y583">
        <f t="shared" si="310"/>
        <v>0</v>
      </c>
      <c r="AB583">
        <f t="shared" si="325"/>
        <v>581</v>
      </c>
      <c r="AC583" s="1">
        <v>0.100281</v>
      </c>
      <c r="AD583">
        <f t="shared" si="311"/>
        <v>6.8855381944444439E-6</v>
      </c>
      <c r="AG583">
        <f t="shared" si="312"/>
        <v>0</v>
      </c>
      <c r="AJ583">
        <f t="shared" si="313"/>
        <v>0</v>
      </c>
      <c r="AM583">
        <f t="shared" si="314"/>
        <v>0</v>
      </c>
      <c r="AP583">
        <f t="shared" si="315"/>
        <v>0</v>
      </c>
      <c r="AS583">
        <f t="shared" si="316"/>
        <v>0</v>
      </c>
      <c r="AV583">
        <f t="shared" si="317"/>
        <v>0</v>
      </c>
      <c r="AY583">
        <f t="shared" si="326"/>
        <v>581</v>
      </c>
      <c r="BA583">
        <f t="shared" si="318"/>
        <v>0</v>
      </c>
      <c r="BD583">
        <f t="shared" si="319"/>
        <v>0</v>
      </c>
      <c r="BG583">
        <f t="shared" si="320"/>
        <v>0</v>
      </c>
      <c r="BJ583">
        <f t="shared" si="321"/>
        <v>0</v>
      </c>
      <c r="BM583">
        <f t="shared" si="322"/>
        <v>0</v>
      </c>
    </row>
    <row r="584" spans="4:65" x14ac:dyDescent="0.25">
      <c r="D584">
        <f t="shared" si="323"/>
        <v>582</v>
      </c>
      <c r="E584" s="1">
        <f t="shared" si="324"/>
        <v>3.1727083333333336E-2</v>
      </c>
      <c r="F584" s="1">
        <v>0.54516600000000004</v>
      </c>
      <c r="G584">
        <f t="shared" si="304"/>
        <v>4.0830704883227173E-5</v>
      </c>
      <c r="J584">
        <f t="shared" si="305"/>
        <v>0</v>
      </c>
      <c r="M584">
        <f t="shared" si="306"/>
        <v>0</v>
      </c>
      <c r="P584">
        <f t="shared" si="307"/>
        <v>0</v>
      </c>
      <c r="S584">
        <f t="shared" si="308"/>
        <v>0</v>
      </c>
      <c r="V584">
        <f t="shared" si="309"/>
        <v>0</v>
      </c>
      <c r="Y584">
        <f t="shared" si="310"/>
        <v>0</v>
      </c>
      <c r="AB584">
        <f t="shared" si="325"/>
        <v>582</v>
      </c>
      <c r="AC584" s="1">
        <v>9.8022499999999999E-2</v>
      </c>
      <c r="AD584">
        <f t="shared" si="311"/>
        <v>6.7287048611111098E-6</v>
      </c>
      <c r="AG584">
        <f t="shared" si="312"/>
        <v>0</v>
      </c>
      <c r="AJ584">
        <f t="shared" si="313"/>
        <v>0</v>
      </c>
      <c r="AM584">
        <f t="shared" si="314"/>
        <v>0</v>
      </c>
      <c r="AP584">
        <f t="shared" si="315"/>
        <v>0</v>
      </c>
      <c r="AS584">
        <f t="shared" si="316"/>
        <v>0</v>
      </c>
      <c r="AV584">
        <f t="shared" si="317"/>
        <v>0</v>
      </c>
      <c r="AY584">
        <f t="shared" si="326"/>
        <v>582</v>
      </c>
      <c r="BA584">
        <f t="shared" si="318"/>
        <v>0</v>
      </c>
      <c r="BD584">
        <f t="shared" si="319"/>
        <v>0</v>
      </c>
      <c r="BG584">
        <f t="shared" si="320"/>
        <v>0</v>
      </c>
      <c r="BJ584">
        <f t="shared" si="321"/>
        <v>0</v>
      </c>
      <c r="BM584">
        <f t="shared" si="322"/>
        <v>0</v>
      </c>
    </row>
    <row r="585" spans="4:65" x14ac:dyDescent="0.25">
      <c r="D585">
        <f t="shared" si="323"/>
        <v>583</v>
      </c>
      <c r="E585" s="1">
        <f t="shared" si="324"/>
        <v>3.1781597222222221E-2</v>
      </c>
      <c r="F585" s="1">
        <v>0.54339599999999999</v>
      </c>
      <c r="G585">
        <f t="shared" si="304"/>
        <v>4.070595046001415E-5</v>
      </c>
      <c r="J585">
        <f t="shared" si="305"/>
        <v>0</v>
      </c>
      <c r="M585">
        <f t="shared" si="306"/>
        <v>0</v>
      </c>
      <c r="P585">
        <f t="shared" si="307"/>
        <v>0</v>
      </c>
      <c r="S585">
        <f t="shared" si="308"/>
        <v>0</v>
      </c>
      <c r="V585">
        <f t="shared" si="309"/>
        <v>0</v>
      </c>
      <c r="Y585">
        <f t="shared" si="310"/>
        <v>0</v>
      </c>
      <c r="AB585">
        <f t="shared" si="325"/>
        <v>583</v>
      </c>
      <c r="AC585" s="1">
        <v>9.5764199999999994E-2</v>
      </c>
      <c r="AD585">
        <f t="shared" si="311"/>
        <v>6.5676388888888883E-6</v>
      </c>
      <c r="AG585">
        <f t="shared" si="312"/>
        <v>0</v>
      </c>
      <c r="AJ585">
        <f t="shared" si="313"/>
        <v>0</v>
      </c>
      <c r="AM585">
        <f t="shared" si="314"/>
        <v>0</v>
      </c>
      <c r="AP585">
        <f t="shared" si="315"/>
        <v>0</v>
      </c>
      <c r="AS585">
        <f t="shared" si="316"/>
        <v>0</v>
      </c>
      <c r="AV585">
        <f t="shared" si="317"/>
        <v>0</v>
      </c>
      <c r="AY585">
        <f t="shared" si="326"/>
        <v>583</v>
      </c>
      <c r="BA585">
        <f t="shared" si="318"/>
        <v>0</v>
      </c>
      <c r="BD585">
        <f t="shared" si="319"/>
        <v>0</v>
      </c>
      <c r="BG585">
        <f t="shared" si="320"/>
        <v>0</v>
      </c>
      <c r="BJ585">
        <f t="shared" si="321"/>
        <v>0</v>
      </c>
      <c r="BM585">
        <f t="shared" si="322"/>
        <v>0</v>
      </c>
    </row>
    <row r="586" spans="4:65" x14ac:dyDescent="0.25">
      <c r="D586">
        <f t="shared" si="323"/>
        <v>584</v>
      </c>
      <c r="E586" s="1">
        <f t="shared" si="324"/>
        <v>3.1836111111111114E-2</v>
      </c>
      <c r="F586" s="1">
        <v>0.54183999999999999</v>
      </c>
      <c r="G586">
        <f t="shared" si="304"/>
        <v>4.0589185421089873E-5</v>
      </c>
      <c r="J586">
        <f t="shared" si="305"/>
        <v>0</v>
      </c>
      <c r="M586">
        <f t="shared" si="306"/>
        <v>0</v>
      </c>
      <c r="P586">
        <f t="shared" si="307"/>
        <v>0</v>
      </c>
      <c r="S586">
        <f t="shared" si="308"/>
        <v>0</v>
      </c>
      <c r="V586">
        <f t="shared" si="309"/>
        <v>0</v>
      </c>
      <c r="Y586">
        <f t="shared" si="310"/>
        <v>0</v>
      </c>
      <c r="AB586">
        <f t="shared" si="325"/>
        <v>584</v>
      </c>
      <c r="AC586" s="1">
        <v>9.3383800000000003E-2</v>
      </c>
      <c r="AD586">
        <f t="shared" si="311"/>
        <v>6.4086909722222233E-6</v>
      </c>
      <c r="AG586">
        <f t="shared" si="312"/>
        <v>0</v>
      </c>
      <c r="AJ586">
        <f t="shared" si="313"/>
        <v>0</v>
      </c>
      <c r="AM586">
        <f t="shared" si="314"/>
        <v>0</v>
      </c>
      <c r="AP586">
        <f t="shared" si="315"/>
        <v>0</v>
      </c>
      <c r="AS586">
        <f t="shared" si="316"/>
        <v>0</v>
      </c>
      <c r="AV586">
        <f t="shared" si="317"/>
        <v>0</v>
      </c>
      <c r="AY586">
        <f t="shared" si="326"/>
        <v>584</v>
      </c>
      <c r="BA586">
        <f t="shared" si="318"/>
        <v>0</v>
      </c>
      <c r="BD586">
        <f t="shared" si="319"/>
        <v>0</v>
      </c>
      <c r="BG586">
        <f t="shared" si="320"/>
        <v>0</v>
      </c>
      <c r="BJ586">
        <f t="shared" si="321"/>
        <v>0</v>
      </c>
      <c r="BM586">
        <f t="shared" si="322"/>
        <v>0</v>
      </c>
    </row>
    <row r="587" spans="4:65" x14ac:dyDescent="0.25">
      <c r="D587">
        <f t="shared" si="323"/>
        <v>585</v>
      </c>
      <c r="E587" s="1">
        <f t="shared" si="324"/>
        <v>3.1890624999999999E-2</v>
      </c>
      <c r="F587" s="1">
        <v>0.54028299999999996</v>
      </c>
      <c r="G587">
        <f t="shared" si="304"/>
        <v>4.047013234253361E-5</v>
      </c>
      <c r="J587">
        <f t="shared" si="305"/>
        <v>0</v>
      </c>
      <c r="M587">
        <f t="shared" si="306"/>
        <v>0</v>
      </c>
      <c r="P587">
        <f t="shared" si="307"/>
        <v>0</v>
      </c>
      <c r="S587">
        <f t="shared" si="308"/>
        <v>0</v>
      </c>
      <c r="V587">
        <f t="shared" si="309"/>
        <v>0</v>
      </c>
      <c r="Y587">
        <f t="shared" si="310"/>
        <v>0</v>
      </c>
      <c r="AB587">
        <f t="shared" si="325"/>
        <v>585</v>
      </c>
      <c r="AC587" s="1">
        <v>9.1186500000000004E-2</v>
      </c>
      <c r="AD587">
        <f t="shared" si="311"/>
        <v>6.2518645833333331E-6</v>
      </c>
      <c r="AG587">
        <f t="shared" si="312"/>
        <v>0</v>
      </c>
      <c r="AJ587">
        <f t="shared" si="313"/>
        <v>0</v>
      </c>
      <c r="AM587">
        <f t="shared" si="314"/>
        <v>0</v>
      </c>
      <c r="AP587">
        <f t="shared" si="315"/>
        <v>0</v>
      </c>
      <c r="AS587">
        <f t="shared" si="316"/>
        <v>0</v>
      </c>
      <c r="AV587">
        <f t="shared" si="317"/>
        <v>0</v>
      </c>
      <c r="AY587">
        <f t="shared" si="326"/>
        <v>585</v>
      </c>
      <c r="BA587">
        <f t="shared" si="318"/>
        <v>0</v>
      </c>
      <c r="BD587">
        <f t="shared" si="319"/>
        <v>0</v>
      </c>
      <c r="BG587">
        <f t="shared" si="320"/>
        <v>0</v>
      </c>
      <c r="BJ587">
        <f t="shared" si="321"/>
        <v>0</v>
      </c>
      <c r="BM587">
        <f t="shared" si="322"/>
        <v>0</v>
      </c>
    </row>
    <row r="588" spans="4:65" x14ac:dyDescent="0.25">
      <c r="D588">
        <f t="shared" si="323"/>
        <v>586</v>
      </c>
      <c r="E588" s="1">
        <f t="shared" si="324"/>
        <v>3.1945138888888891E-2</v>
      </c>
      <c r="F588" s="1">
        <v>0.53866599999999998</v>
      </c>
      <c r="G588">
        <f t="shared" si="304"/>
        <v>4.0348791224345368E-5</v>
      </c>
      <c r="J588">
        <f t="shared" si="305"/>
        <v>0</v>
      </c>
      <c r="M588">
        <f t="shared" si="306"/>
        <v>0</v>
      </c>
      <c r="P588">
        <f t="shared" si="307"/>
        <v>0</v>
      </c>
      <c r="S588">
        <f t="shared" si="308"/>
        <v>0</v>
      </c>
      <c r="V588">
        <f t="shared" si="309"/>
        <v>0</v>
      </c>
      <c r="Y588">
        <f t="shared" si="310"/>
        <v>0</v>
      </c>
      <c r="AB588">
        <f t="shared" si="325"/>
        <v>586</v>
      </c>
      <c r="AC588" s="1">
        <v>8.8867199999999993E-2</v>
      </c>
      <c r="AD588">
        <f t="shared" si="311"/>
        <v>6.0950381944444436E-6</v>
      </c>
      <c r="AG588">
        <f t="shared" si="312"/>
        <v>0</v>
      </c>
      <c r="AJ588">
        <f t="shared" si="313"/>
        <v>0</v>
      </c>
      <c r="AM588">
        <f t="shared" si="314"/>
        <v>0</v>
      </c>
      <c r="AP588">
        <f t="shared" si="315"/>
        <v>0</v>
      </c>
      <c r="AS588">
        <f t="shared" si="316"/>
        <v>0</v>
      </c>
      <c r="AV588">
        <f t="shared" si="317"/>
        <v>0</v>
      </c>
      <c r="AY588">
        <f t="shared" si="326"/>
        <v>586</v>
      </c>
      <c r="BA588">
        <f t="shared" si="318"/>
        <v>0</v>
      </c>
      <c r="BD588">
        <f t="shared" si="319"/>
        <v>0</v>
      </c>
      <c r="BG588">
        <f t="shared" si="320"/>
        <v>0</v>
      </c>
      <c r="BJ588">
        <f t="shared" si="321"/>
        <v>0</v>
      </c>
      <c r="BM588">
        <f t="shared" si="322"/>
        <v>0</v>
      </c>
    </row>
    <row r="589" spans="4:65" x14ac:dyDescent="0.25">
      <c r="D589">
        <f t="shared" si="323"/>
        <v>587</v>
      </c>
      <c r="E589" s="1">
        <f t="shared" si="324"/>
        <v>3.1999652777777776E-2</v>
      </c>
      <c r="F589" s="1">
        <v>0.53704799999999997</v>
      </c>
      <c r="G589">
        <f t="shared" si="304"/>
        <v>4.0228575371549886E-5</v>
      </c>
      <c r="J589">
        <f t="shared" si="305"/>
        <v>0</v>
      </c>
      <c r="M589">
        <f t="shared" si="306"/>
        <v>0</v>
      </c>
      <c r="P589">
        <f t="shared" si="307"/>
        <v>0</v>
      </c>
      <c r="S589">
        <f t="shared" si="308"/>
        <v>0</v>
      </c>
      <c r="V589">
        <f t="shared" si="309"/>
        <v>0</v>
      </c>
      <c r="Y589">
        <f t="shared" si="310"/>
        <v>0</v>
      </c>
      <c r="AB589">
        <f t="shared" si="325"/>
        <v>587</v>
      </c>
      <c r="AC589" s="1">
        <v>8.6669899999999994E-2</v>
      </c>
      <c r="AD589">
        <f t="shared" si="311"/>
        <v>5.9371527777777768E-6</v>
      </c>
      <c r="AG589">
        <f t="shared" si="312"/>
        <v>0</v>
      </c>
      <c r="AJ589">
        <f t="shared" si="313"/>
        <v>0</v>
      </c>
      <c r="AM589">
        <f t="shared" si="314"/>
        <v>0</v>
      </c>
      <c r="AP589">
        <f t="shared" si="315"/>
        <v>0</v>
      </c>
      <c r="AS589">
        <f t="shared" si="316"/>
        <v>0</v>
      </c>
      <c r="AV589">
        <f t="shared" si="317"/>
        <v>0</v>
      </c>
      <c r="AY589">
        <f t="shared" si="326"/>
        <v>587</v>
      </c>
      <c r="BA589">
        <f t="shared" si="318"/>
        <v>0</v>
      </c>
      <c r="BD589">
        <f t="shared" si="319"/>
        <v>0</v>
      </c>
      <c r="BG589">
        <f t="shared" si="320"/>
        <v>0</v>
      </c>
      <c r="BJ589">
        <f t="shared" si="321"/>
        <v>0</v>
      </c>
      <c r="BM589">
        <f t="shared" si="322"/>
        <v>0</v>
      </c>
    </row>
    <row r="590" spans="4:65" x14ac:dyDescent="0.25">
      <c r="D590">
        <f t="shared" si="323"/>
        <v>588</v>
      </c>
      <c r="E590" s="1">
        <f t="shared" si="324"/>
        <v>3.2054166666666668E-2</v>
      </c>
      <c r="F590" s="1">
        <v>0.53546099999999996</v>
      </c>
      <c r="G590">
        <f t="shared" si="304"/>
        <v>4.0107234253361643E-5</v>
      </c>
      <c r="J590">
        <f t="shared" si="305"/>
        <v>0</v>
      </c>
      <c r="M590">
        <f t="shared" si="306"/>
        <v>0</v>
      </c>
      <c r="P590">
        <f t="shared" si="307"/>
        <v>0</v>
      </c>
      <c r="S590">
        <f t="shared" si="308"/>
        <v>0</v>
      </c>
      <c r="V590">
        <f t="shared" si="309"/>
        <v>0</v>
      </c>
      <c r="Y590">
        <f t="shared" si="310"/>
        <v>0</v>
      </c>
      <c r="AB590">
        <f t="shared" si="325"/>
        <v>588</v>
      </c>
      <c r="AC590" s="1">
        <v>8.4320099999999995E-2</v>
      </c>
      <c r="AD590">
        <f t="shared" si="311"/>
        <v>5.775027777777777E-6</v>
      </c>
      <c r="AG590">
        <f t="shared" si="312"/>
        <v>0</v>
      </c>
      <c r="AJ590">
        <f t="shared" si="313"/>
        <v>0</v>
      </c>
      <c r="AM590">
        <f t="shared" si="314"/>
        <v>0</v>
      </c>
      <c r="AP590">
        <f t="shared" si="315"/>
        <v>0</v>
      </c>
      <c r="AS590">
        <f t="shared" si="316"/>
        <v>0</v>
      </c>
      <c r="AV590">
        <f t="shared" si="317"/>
        <v>0</v>
      </c>
      <c r="AY590">
        <f t="shared" si="326"/>
        <v>588</v>
      </c>
      <c r="BA590">
        <f t="shared" si="318"/>
        <v>0</v>
      </c>
      <c r="BD590">
        <f t="shared" si="319"/>
        <v>0</v>
      </c>
      <c r="BG590">
        <f t="shared" si="320"/>
        <v>0</v>
      </c>
      <c r="BJ590">
        <f t="shared" si="321"/>
        <v>0</v>
      </c>
      <c r="BM590">
        <f t="shared" si="322"/>
        <v>0</v>
      </c>
    </row>
    <row r="591" spans="4:65" x14ac:dyDescent="0.25">
      <c r="D591">
        <f t="shared" si="323"/>
        <v>589</v>
      </c>
      <c r="E591" s="1">
        <f t="shared" si="324"/>
        <v>3.2108680555555554E-2</v>
      </c>
      <c r="F591" s="1">
        <v>0.53381299999999998</v>
      </c>
      <c r="G591">
        <f t="shared" si="304"/>
        <v>3.9989343949044579E-5</v>
      </c>
      <c r="J591">
        <f t="shared" si="305"/>
        <v>0</v>
      </c>
      <c r="M591">
        <f t="shared" si="306"/>
        <v>0</v>
      </c>
      <c r="P591">
        <f t="shared" si="307"/>
        <v>0</v>
      </c>
      <c r="S591">
        <f t="shared" si="308"/>
        <v>0</v>
      </c>
      <c r="V591">
        <f t="shared" si="309"/>
        <v>0</v>
      </c>
      <c r="Y591">
        <f t="shared" si="310"/>
        <v>0</v>
      </c>
      <c r="AB591">
        <f t="shared" si="325"/>
        <v>589</v>
      </c>
      <c r="AC591" s="1">
        <v>8.2000699999999996E-2</v>
      </c>
      <c r="AD591">
        <f t="shared" si="311"/>
        <v>5.615020833333333E-6</v>
      </c>
      <c r="AG591">
        <f t="shared" si="312"/>
        <v>0</v>
      </c>
      <c r="AJ591">
        <f t="shared" si="313"/>
        <v>0</v>
      </c>
      <c r="AM591">
        <f t="shared" si="314"/>
        <v>0</v>
      </c>
      <c r="AP591">
        <f t="shared" si="315"/>
        <v>0</v>
      </c>
      <c r="AS591">
        <f t="shared" si="316"/>
        <v>0</v>
      </c>
      <c r="AV591">
        <f t="shared" si="317"/>
        <v>0</v>
      </c>
      <c r="AY591">
        <f t="shared" si="326"/>
        <v>589</v>
      </c>
      <c r="BA591">
        <f t="shared" si="318"/>
        <v>0</v>
      </c>
      <c r="BD591">
        <f t="shared" si="319"/>
        <v>0</v>
      </c>
      <c r="BG591">
        <f t="shared" si="320"/>
        <v>0</v>
      </c>
      <c r="BJ591">
        <f t="shared" si="321"/>
        <v>0</v>
      </c>
      <c r="BM591">
        <f t="shared" si="322"/>
        <v>0</v>
      </c>
    </row>
    <row r="592" spans="4:65" x14ac:dyDescent="0.25">
      <c r="D592">
        <f t="shared" si="323"/>
        <v>590</v>
      </c>
      <c r="E592" s="1">
        <f t="shared" si="324"/>
        <v>3.2163194444444446E-2</v>
      </c>
      <c r="F592" s="1">
        <v>0.53231799999999996</v>
      </c>
      <c r="G592">
        <f t="shared" si="304"/>
        <v>3.9871453644727521E-5</v>
      </c>
      <c r="J592">
        <f t="shared" si="305"/>
        <v>0</v>
      </c>
      <c r="M592">
        <f t="shared" si="306"/>
        <v>0</v>
      </c>
      <c r="P592">
        <f t="shared" si="307"/>
        <v>0</v>
      </c>
      <c r="S592">
        <f t="shared" si="308"/>
        <v>0</v>
      </c>
      <c r="V592">
        <f t="shared" si="309"/>
        <v>0</v>
      </c>
      <c r="Y592">
        <f t="shared" si="310"/>
        <v>0</v>
      </c>
      <c r="AB592">
        <f t="shared" si="325"/>
        <v>590</v>
      </c>
      <c r="AC592" s="1">
        <v>7.9711900000000002E-2</v>
      </c>
      <c r="AD592">
        <f t="shared" si="311"/>
        <v>5.4581944444444444E-6</v>
      </c>
      <c r="AG592">
        <f t="shared" si="312"/>
        <v>0</v>
      </c>
      <c r="AJ592">
        <f t="shared" si="313"/>
        <v>0</v>
      </c>
      <c r="AM592">
        <f t="shared" si="314"/>
        <v>0</v>
      </c>
      <c r="AP592">
        <f t="shared" si="315"/>
        <v>0</v>
      </c>
      <c r="AS592">
        <f t="shared" si="316"/>
        <v>0</v>
      </c>
      <c r="AV592">
        <f t="shared" si="317"/>
        <v>0</v>
      </c>
      <c r="AY592">
        <f t="shared" si="326"/>
        <v>590</v>
      </c>
      <c r="BA592">
        <f t="shared" si="318"/>
        <v>0</v>
      </c>
      <c r="BD592">
        <f t="shared" si="319"/>
        <v>0</v>
      </c>
      <c r="BG592">
        <f t="shared" si="320"/>
        <v>0</v>
      </c>
      <c r="BJ592">
        <f t="shared" si="321"/>
        <v>0</v>
      </c>
      <c r="BM592">
        <f t="shared" si="322"/>
        <v>0</v>
      </c>
    </row>
    <row r="593" spans="4:65" x14ac:dyDescent="0.25">
      <c r="D593">
        <f t="shared" si="323"/>
        <v>591</v>
      </c>
      <c r="E593" s="1">
        <f t="shared" si="324"/>
        <v>3.2217708333333331E-2</v>
      </c>
      <c r="F593" s="1">
        <v>0.53066999999999998</v>
      </c>
      <c r="G593">
        <f t="shared" si="304"/>
        <v>3.9748987261146498E-5</v>
      </c>
      <c r="J593">
        <f t="shared" si="305"/>
        <v>0</v>
      </c>
      <c r="M593">
        <f t="shared" si="306"/>
        <v>0</v>
      </c>
      <c r="P593">
        <f t="shared" si="307"/>
        <v>0</v>
      </c>
      <c r="S593">
        <f t="shared" si="308"/>
        <v>0</v>
      </c>
      <c r="V593">
        <f t="shared" si="309"/>
        <v>0</v>
      </c>
      <c r="Y593">
        <f t="shared" si="310"/>
        <v>0</v>
      </c>
      <c r="AB593">
        <f t="shared" si="325"/>
        <v>591</v>
      </c>
      <c r="AC593" s="1">
        <v>7.74841E-2</v>
      </c>
      <c r="AD593">
        <f t="shared" si="311"/>
        <v>5.3013680555555567E-6</v>
      </c>
      <c r="AG593">
        <f t="shared" si="312"/>
        <v>0</v>
      </c>
      <c r="AJ593">
        <f t="shared" si="313"/>
        <v>0</v>
      </c>
      <c r="AM593">
        <f t="shared" si="314"/>
        <v>0</v>
      </c>
      <c r="AP593">
        <f t="shared" si="315"/>
        <v>0</v>
      </c>
      <c r="AS593">
        <f t="shared" si="316"/>
        <v>0</v>
      </c>
      <c r="AV593">
        <f t="shared" si="317"/>
        <v>0</v>
      </c>
      <c r="AY593">
        <f t="shared" si="326"/>
        <v>591</v>
      </c>
      <c r="BA593">
        <f t="shared" si="318"/>
        <v>0</v>
      </c>
      <c r="BD593">
        <f t="shared" si="319"/>
        <v>0</v>
      </c>
      <c r="BG593">
        <f t="shared" si="320"/>
        <v>0</v>
      </c>
      <c r="BJ593">
        <f t="shared" si="321"/>
        <v>0</v>
      </c>
      <c r="BM593">
        <f t="shared" si="322"/>
        <v>0</v>
      </c>
    </row>
    <row r="594" spans="4:65" x14ac:dyDescent="0.25">
      <c r="D594">
        <f t="shared" si="323"/>
        <v>592</v>
      </c>
      <c r="E594" s="1">
        <f t="shared" si="324"/>
        <v>3.2272222222222223E-2</v>
      </c>
      <c r="F594" s="1">
        <v>0.529053</v>
      </c>
      <c r="G594">
        <f t="shared" si="304"/>
        <v>3.9631096956829434E-5</v>
      </c>
      <c r="J594">
        <f t="shared" si="305"/>
        <v>0</v>
      </c>
      <c r="M594">
        <f t="shared" si="306"/>
        <v>0</v>
      </c>
      <c r="P594">
        <f t="shared" si="307"/>
        <v>0</v>
      </c>
      <c r="S594">
        <f t="shared" si="308"/>
        <v>0</v>
      </c>
      <c r="V594">
        <f t="shared" si="309"/>
        <v>0</v>
      </c>
      <c r="Y594">
        <f t="shared" si="310"/>
        <v>0</v>
      </c>
      <c r="AB594">
        <f t="shared" si="325"/>
        <v>592</v>
      </c>
      <c r="AC594" s="1">
        <v>7.5195300000000007E-2</v>
      </c>
      <c r="AD594">
        <f t="shared" si="311"/>
        <v>5.1424236111111115E-6</v>
      </c>
      <c r="AG594">
        <f t="shared" si="312"/>
        <v>0</v>
      </c>
      <c r="AJ594">
        <f t="shared" si="313"/>
        <v>0</v>
      </c>
      <c r="AM594">
        <f t="shared" si="314"/>
        <v>0</v>
      </c>
      <c r="AP594">
        <f t="shared" si="315"/>
        <v>0</v>
      </c>
      <c r="AS594">
        <f t="shared" si="316"/>
        <v>0</v>
      </c>
      <c r="AV594">
        <f t="shared" si="317"/>
        <v>0</v>
      </c>
      <c r="AY594">
        <f t="shared" si="326"/>
        <v>592</v>
      </c>
      <c r="BA594">
        <f t="shared" si="318"/>
        <v>0</v>
      </c>
      <c r="BD594">
        <f t="shared" si="319"/>
        <v>0</v>
      </c>
      <c r="BG594">
        <f t="shared" si="320"/>
        <v>0</v>
      </c>
      <c r="BJ594">
        <f t="shared" si="321"/>
        <v>0</v>
      </c>
      <c r="BM594">
        <f t="shared" si="322"/>
        <v>0</v>
      </c>
    </row>
    <row r="595" spans="4:65" x14ac:dyDescent="0.25">
      <c r="D595">
        <f t="shared" si="323"/>
        <v>593</v>
      </c>
      <c r="E595" s="1">
        <f t="shared" si="324"/>
        <v>3.2326736111111108E-2</v>
      </c>
      <c r="F595" s="1">
        <v>0.52752699999999997</v>
      </c>
      <c r="G595">
        <f t="shared" si="304"/>
        <v>3.951204387827317E-5</v>
      </c>
      <c r="J595">
        <f t="shared" si="305"/>
        <v>0</v>
      </c>
      <c r="M595">
        <f t="shared" si="306"/>
        <v>0</v>
      </c>
      <c r="P595">
        <f t="shared" si="307"/>
        <v>0</v>
      </c>
      <c r="S595">
        <f t="shared" si="308"/>
        <v>0</v>
      </c>
      <c r="V595">
        <f t="shared" si="309"/>
        <v>0</v>
      </c>
      <c r="Y595">
        <f t="shared" si="310"/>
        <v>0</v>
      </c>
      <c r="AB595">
        <f t="shared" si="325"/>
        <v>593</v>
      </c>
      <c r="AC595" s="1">
        <v>7.2906499999999999E-2</v>
      </c>
      <c r="AD595">
        <f t="shared" si="311"/>
        <v>4.982420138888889E-6</v>
      </c>
      <c r="AG595">
        <f t="shared" si="312"/>
        <v>0</v>
      </c>
      <c r="AJ595">
        <f t="shared" si="313"/>
        <v>0</v>
      </c>
      <c r="AM595">
        <f t="shared" si="314"/>
        <v>0</v>
      </c>
      <c r="AP595">
        <f t="shared" si="315"/>
        <v>0</v>
      </c>
      <c r="AS595">
        <f t="shared" si="316"/>
        <v>0</v>
      </c>
      <c r="AV595">
        <f t="shared" si="317"/>
        <v>0</v>
      </c>
      <c r="AY595">
        <f t="shared" si="326"/>
        <v>593</v>
      </c>
      <c r="BA595">
        <f t="shared" si="318"/>
        <v>0</v>
      </c>
      <c r="BD595">
        <f t="shared" si="319"/>
        <v>0</v>
      </c>
      <c r="BG595">
        <f t="shared" si="320"/>
        <v>0</v>
      </c>
      <c r="BJ595">
        <f t="shared" si="321"/>
        <v>0</v>
      </c>
      <c r="BM595">
        <f t="shared" si="322"/>
        <v>0</v>
      </c>
    </row>
    <row r="596" spans="4:65" x14ac:dyDescent="0.25">
      <c r="D596">
        <f t="shared" si="323"/>
        <v>594</v>
      </c>
      <c r="E596" s="1">
        <f t="shared" si="324"/>
        <v>3.238125E-2</v>
      </c>
      <c r="F596" s="1">
        <v>0.52587899999999999</v>
      </c>
      <c r="G596">
        <f t="shared" si="304"/>
        <v>3.9388414720452942E-5</v>
      </c>
      <c r="J596">
        <f t="shared" si="305"/>
        <v>0</v>
      </c>
      <c r="M596">
        <f t="shared" si="306"/>
        <v>0</v>
      </c>
      <c r="P596">
        <f t="shared" si="307"/>
        <v>0</v>
      </c>
      <c r="S596">
        <f t="shared" si="308"/>
        <v>0</v>
      </c>
      <c r="V596">
        <f t="shared" si="309"/>
        <v>0</v>
      </c>
      <c r="Y596">
        <f t="shared" si="310"/>
        <v>0</v>
      </c>
      <c r="AB596">
        <f t="shared" si="325"/>
        <v>594</v>
      </c>
      <c r="AC596" s="1">
        <v>7.0587200000000003E-2</v>
      </c>
      <c r="AD596">
        <f t="shared" si="311"/>
        <v>4.8224131944444441E-6</v>
      </c>
      <c r="AG596">
        <f t="shared" si="312"/>
        <v>0</v>
      </c>
      <c r="AJ596">
        <f t="shared" si="313"/>
        <v>0</v>
      </c>
      <c r="AM596">
        <f t="shared" si="314"/>
        <v>0</v>
      </c>
      <c r="AP596">
        <f t="shared" si="315"/>
        <v>0</v>
      </c>
      <c r="AS596">
        <f t="shared" si="316"/>
        <v>0</v>
      </c>
      <c r="AV596">
        <f t="shared" si="317"/>
        <v>0</v>
      </c>
      <c r="AY596">
        <f t="shared" si="326"/>
        <v>594</v>
      </c>
      <c r="BA596">
        <f t="shared" si="318"/>
        <v>0</v>
      </c>
      <c r="BD596">
        <f t="shared" si="319"/>
        <v>0</v>
      </c>
      <c r="BG596">
        <f t="shared" si="320"/>
        <v>0</v>
      </c>
      <c r="BJ596">
        <f t="shared" si="321"/>
        <v>0</v>
      </c>
      <c r="BM596">
        <f t="shared" si="322"/>
        <v>0</v>
      </c>
    </row>
    <row r="597" spans="4:65" x14ac:dyDescent="0.25">
      <c r="D597">
        <f t="shared" si="323"/>
        <v>595</v>
      </c>
      <c r="E597" s="1">
        <f t="shared" si="324"/>
        <v>3.2435763888888892E-2</v>
      </c>
      <c r="F597" s="1">
        <v>0.524231</v>
      </c>
      <c r="G597">
        <f t="shared" si="304"/>
        <v>3.9268236376503885E-5</v>
      </c>
      <c r="J597">
        <f t="shared" si="305"/>
        <v>0</v>
      </c>
      <c r="M597">
        <f t="shared" si="306"/>
        <v>0</v>
      </c>
      <c r="P597">
        <f t="shared" si="307"/>
        <v>0</v>
      </c>
      <c r="S597">
        <f t="shared" si="308"/>
        <v>0</v>
      </c>
      <c r="V597">
        <f t="shared" si="309"/>
        <v>0</v>
      </c>
      <c r="Y597">
        <f t="shared" si="310"/>
        <v>0</v>
      </c>
      <c r="AB597">
        <f t="shared" si="325"/>
        <v>595</v>
      </c>
      <c r="AC597" s="1">
        <v>6.8298300000000006E-2</v>
      </c>
      <c r="AD597">
        <f t="shared" si="311"/>
        <v>4.6655868055555564E-6</v>
      </c>
      <c r="AG597">
        <f t="shared" si="312"/>
        <v>0</v>
      </c>
      <c r="AJ597">
        <f t="shared" si="313"/>
        <v>0</v>
      </c>
      <c r="AM597">
        <f t="shared" si="314"/>
        <v>0</v>
      </c>
      <c r="AP597">
        <f t="shared" si="315"/>
        <v>0</v>
      </c>
      <c r="AS597">
        <f t="shared" si="316"/>
        <v>0</v>
      </c>
      <c r="AV597">
        <f t="shared" si="317"/>
        <v>0</v>
      </c>
      <c r="AY597">
        <f t="shared" si="326"/>
        <v>595</v>
      </c>
      <c r="BA597">
        <f t="shared" si="318"/>
        <v>0</v>
      </c>
      <c r="BD597">
        <f t="shared" si="319"/>
        <v>0</v>
      </c>
      <c r="BG597">
        <f t="shared" si="320"/>
        <v>0</v>
      </c>
      <c r="BJ597">
        <f t="shared" si="321"/>
        <v>0</v>
      </c>
      <c r="BM597">
        <f t="shared" si="322"/>
        <v>0</v>
      </c>
    </row>
    <row r="598" spans="4:65" x14ac:dyDescent="0.25">
      <c r="D598">
        <f t="shared" si="323"/>
        <v>596</v>
      </c>
      <c r="E598" s="1">
        <f t="shared" si="324"/>
        <v>3.2490277777777778E-2</v>
      </c>
      <c r="F598" s="1">
        <v>0.522675</v>
      </c>
      <c r="G598">
        <f t="shared" si="304"/>
        <v>3.9151471337579614E-5</v>
      </c>
      <c r="J598">
        <f t="shared" si="305"/>
        <v>0</v>
      </c>
      <c r="M598">
        <f t="shared" si="306"/>
        <v>0</v>
      </c>
      <c r="P598">
        <f t="shared" si="307"/>
        <v>0</v>
      </c>
      <c r="S598">
        <f t="shared" si="308"/>
        <v>0</v>
      </c>
      <c r="V598">
        <f t="shared" si="309"/>
        <v>0</v>
      </c>
      <c r="Y598">
        <f t="shared" si="310"/>
        <v>0</v>
      </c>
      <c r="AB598">
        <f t="shared" si="325"/>
        <v>596</v>
      </c>
      <c r="AC598" s="1">
        <v>6.6070599999999993E-2</v>
      </c>
      <c r="AD598">
        <f t="shared" si="311"/>
        <v>4.510881944444445E-6</v>
      </c>
      <c r="AG598">
        <f t="shared" si="312"/>
        <v>0</v>
      </c>
      <c r="AJ598">
        <f t="shared" si="313"/>
        <v>0</v>
      </c>
      <c r="AM598">
        <f t="shared" si="314"/>
        <v>0</v>
      </c>
      <c r="AP598">
        <f t="shared" si="315"/>
        <v>0</v>
      </c>
      <c r="AS598">
        <f t="shared" si="316"/>
        <v>0</v>
      </c>
      <c r="AV598">
        <f t="shared" si="317"/>
        <v>0</v>
      </c>
      <c r="AY598">
        <f t="shared" si="326"/>
        <v>596</v>
      </c>
      <c r="BA598">
        <f t="shared" si="318"/>
        <v>0</v>
      </c>
      <c r="BD598">
        <f t="shared" si="319"/>
        <v>0</v>
      </c>
      <c r="BG598">
        <f t="shared" si="320"/>
        <v>0</v>
      </c>
      <c r="BJ598">
        <f t="shared" si="321"/>
        <v>0</v>
      </c>
      <c r="BM598">
        <f t="shared" si="322"/>
        <v>0</v>
      </c>
    </row>
    <row r="599" spans="4:65" x14ac:dyDescent="0.25">
      <c r="D599">
        <f t="shared" si="323"/>
        <v>597</v>
      </c>
      <c r="E599" s="1">
        <f t="shared" si="324"/>
        <v>3.254479166666667E-2</v>
      </c>
      <c r="F599" s="1">
        <v>0.52111799999999997</v>
      </c>
      <c r="G599">
        <f t="shared" si="304"/>
        <v>3.9032418259023351E-5</v>
      </c>
      <c r="J599">
        <f t="shared" si="305"/>
        <v>0</v>
      </c>
      <c r="M599">
        <f t="shared" si="306"/>
        <v>0</v>
      </c>
      <c r="P599">
        <f t="shared" si="307"/>
        <v>0</v>
      </c>
      <c r="S599">
        <f t="shared" si="308"/>
        <v>0</v>
      </c>
      <c r="V599">
        <f t="shared" si="309"/>
        <v>0</v>
      </c>
      <c r="Y599">
        <f t="shared" si="310"/>
        <v>0</v>
      </c>
      <c r="AB599">
        <f t="shared" si="325"/>
        <v>597</v>
      </c>
      <c r="AC599" s="1">
        <v>6.3842800000000005E-2</v>
      </c>
      <c r="AD599">
        <f t="shared" si="311"/>
        <v>4.3551145833333338E-6</v>
      </c>
      <c r="AG599">
        <f t="shared" si="312"/>
        <v>0</v>
      </c>
      <c r="AJ599">
        <f t="shared" si="313"/>
        <v>0</v>
      </c>
      <c r="AM599">
        <f t="shared" si="314"/>
        <v>0</v>
      </c>
      <c r="AP599">
        <f t="shared" si="315"/>
        <v>0</v>
      </c>
      <c r="AS599">
        <f t="shared" si="316"/>
        <v>0</v>
      </c>
      <c r="AV599">
        <f t="shared" si="317"/>
        <v>0</v>
      </c>
      <c r="AY599">
        <f t="shared" si="326"/>
        <v>597</v>
      </c>
      <c r="BA599">
        <f t="shared" si="318"/>
        <v>0</v>
      </c>
      <c r="BD599">
        <f t="shared" si="319"/>
        <v>0</v>
      </c>
      <c r="BG599">
        <f t="shared" si="320"/>
        <v>0</v>
      </c>
      <c r="BJ599">
        <f t="shared" si="321"/>
        <v>0</v>
      </c>
      <c r="BM599">
        <f t="shared" si="322"/>
        <v>0</v>
      </c>
    </row>
    <row r="600" spans="4:65" x14ac:dyDescent="0.25">
      <c r="D600">
        <f t="shared" si="323"/>
        <v>598</v>
      </c>
      <c r="E600" s="1">
        <f t="shared" si="324"/>
        <v>3.2599305555555555E-2</v>
      </c>
      <c r="F600" s="1">
        <v>0.51950099999999999</v>
      </c>
      <c r="G600">
        <f t="shared" si="304"/>
        <v>3.8911077140835095E-5</v>
      </c>
      <c r="J600">
        <f t="shared" si="305"/>
        <v>0</v>
      </c>
      <c r="M600">
        <f t="shared" si="306"/>
        <v>0</v>
      </c>
      <c r="P600">
        <f t="shared" si="307"/>
        <v>0</v>
      </c>
      <c r="S600">
        <f t="shared" si="308"/>
        <v>0</v>
      </c>
      <c r="V600">
        <f t="shared" si="309"/>
        <v>0</v>
      </c>
      <c r="Y600">
        <f t="shared" si="310"/>
        <v>0</v>
      </c>
      <c r="AB600">
        <f t="shared" si="325"/>
        <v>598</v>
      </c>
      <c r="AC600" s="1">
        <v>6.15845E-2</v>
      </c>
      <c r="AD600">
        <f t="shared" si="311"/>
        <v>4.1951076388888889E-6</v>
      </c>
      <c r="AG600">
        <f t="shared" si="312"/>
        <v>0</v>
      </c>
      <c r="AJ600">
        <f t="shared" si="313"/>
        <v>0</v>
      </c>
      <c r="AM600">
        <f t="shared" si="314"/>
        <v>0</v>
      </c>
      <c r="AP600">
        <f t="shared" si="315"/>
        <v>0</v>
      </c>
      <c r="AS600">
        <f t="shared" si="316"/>
        <v>0</v>
      </c>
      <c r="AV600">
        <f t="shared" si="317"/>
        <v>0</v>
      </c>
      <c r="AY600">
        <f t="shared" si="326"/>
        <v>598</v>
      </c>
      <c r="BA600">
        <f t="shared" si="318"/>
        <v>0</v>
      </c>
      <c r="BD600">
        <f t="shared" si="319"/>
        <v>0</v>
      </c>
      <c r="BG600">
        <f t="shared" si="320"/>
        <v>0</v>
      </c>
      <c r="BJ600">
        <f t="shared" si="321"/>
        <v>0</v>
      </c>
      <c r="BM600">
        <f t="shared" si="322"/>
        <v>0</v>
      </c>
    </row>
    <row r="601" spans="4:65" x14ac:dyDescent="0.25">
      <c r="D601">
        <f t="shared" si="323"/>
        <v>599</v>
      </c>
      <c r="E601" s="1">
        <f t="shared" si="324"/>
        <v>3.2653819444444447E-2</v>
      </c>
      <c r="F601" s="1">
        <v>0.51788299999999998</v>
      </c>
      <c r="G601">
        <f t="shared" si="304"/>
        <v>3.8789736022646846E-5</v>
      </c>
      <c r="J601">
        <f t="shared" si="305"/>
        <v>0</v>
      </c>
      <c r="M601">
        <f t="shared" si="306"/>
        <v>0</v>
      </c>
      <c r="P601">
        <f t="shared" si="307"/>
        <v>0</v>
      </c>
      <c r="S601">
        <f t="shared" si="308"/>
        <v>0</v>
      </c>
      <c r="V601">
        <f t="shared" si="309"/>
        <v>0</v>
      </c>
      <c r="Y601">
        <f t="shared" si="310"/>
        <v>0</v>
      </c>
      <c r="AB601">
        <f t="shared" si="325"/>
        <v>599</v>
      </c>
      <c r="AC601" s="1">
        <v>5.9234599999999998E-2</v>
      </c>
      <c r="AD601">
        <f t="shared" si="311"/>
        <v>4.0361597222222223E-6</v>
      </c>
      <c r="AG601">
        <f t="shared" si="312"/>
        <v>0</v>
      </c>
      <c r="AJ601">
        <f t="shared" si="313"/>
        <v>0</v>
      </c>
      <c r="AM601">
        <f t="shared" si="314"/>
        <v>0</v>
      </c>
      <c r="AP601">
        <f t="shared" si="315"/>
        <v>0</v>
      </c>
      <c r="AS601">
        <f t="shared" si="316"/>
        <v>0</v>
      </c>
      <c r="AV601">
        <f t="shared" si="317"/>
        <v>0</v>
      </c>
      <c r="AY601">
        <f t="shared" si="326"/>
        <v>599</v>
      </c>
      <c r="BA601">
        <f t="shared" si="318"/>
        <v>0</v>
      </c>
      <c r="BD601">
        <f t="shared" si="319"/>
        <v>0</v>
      </c>
      <c r="BG601">
        <f t="shared" si="320"/>
        <v>0</v>
      </c>
      <c r="BJ601">
        <f t="shared" si="321"/>
        <v>0</v>
      </c>
      <c r="BM601">
        <f t="shared" si="322"/>
        <v>0</v>
      </c>
    </row>
    <row r="602" spans="4:65" x14ac:dyDescent="0.25">
      <c r="D602">
        <f t="shared" si="323"/>
        <v>600</v>
      </c>
      <c r="E602" s="1">
        <f t="shared" si="324"/>
        <v>3.2708333333333332E-2</v>
      </c>
      <c r="F602" s="1">
        <v>0.516266</v>
      </c>
      <c r="G602">
        <f t="shared" si="304"/>
        <v>3.8670682944090576E-5</v>
      </c>
      <c r="J602">
        <f t="shared" si="305"/>
        <v>0</v>
      </c>
      <c r="M602">
        <f t="shared" si="306"/>
        <v>0</v>
      </c>
      <c r="P602">
        <f t="shared" si="307"/>
        <v>0</v>
      </c>
      <c r="S602">
        <f t="shared" si="308"/>
        <v>0</v>
      </c>
      <c r="V602">
        <f t="shared" si="309"/>
        <v>0</v>
      </c>
      <c r="Y602">
        <f t="shared" si="310"/>
        <v>0</v>
      </c>
      <c r="AB602">
        <f t="shared" si="325"/>
        <v>600</v>
      </c>
      <c r="AC602" s="1">
        <v>5.7006800000000003E-2</v>
      </c>
      <c r="AD602">
        <f t="shared" si="311"/>
        <v>3.877215277777778E-6</v>
      </c>
      <c r="AG602">
        <f t="shared" si="312"/>
        <v>0</v>
      </c>
      <c r="AJ602">
        <f t="shared" si="313"/>
        <v>0</v>
      </c>
      <c r="AM602">
        <f t="shared" si="314"/>
        <v>0</v>
      </c>
      <c r="AP602">
        <f t="shared" si="315"/>
        <v>0</v>
      </c>
      <c r="AS602">
        <f t="shared" si="316"/>
        <v>0</v>
      </c>
      <c r="AV602">
        <f t="shared" si="317"/>
        <v>0</v>
      </c>
      <c r="AY602">
        <f t="shared" si="326"/>
        <v>600</v>
      </c>
      <c r="BA602">
        <f t="shared" si="318"/>
        <v>0</v>
      </c>
      <c r="BD602">
        <f t="shared" si="319"/>
        <v>0</v>
      </c>
      <c r="BG602">
        <f t="shared" si="320"/>
        <v>0</v>
      </c>
      <c r="BJ602">
        <f t="shared" si="321"/>
        <v>0</v>
      </c>
      <c r="BM602">
        <f t="shared" si="322"/>
        <v>0</v>
      </c>
    </row>
    <row r="603" spans="4:65" x14ac:dyDescent="0.25">
      <c r="D603">
        <f t="shared" si="323"/>
        <v>601</v>
      </c>
      <c r="E603" s="1">
        <f t="shared" si="324"/>
        <v>3.2762847222222224E-2</v>
      </c>
      <c r="F603" s="1">
        <v>0.51470899999999997</v>
      </c>
      <c r="G603">
        <f t="shared" si="304"/>
        <v>3.8550504600141539E-5</v>
      </c>
      <c r="J603">
        <f t="shared" si="305"/>
        <v>0</v>
      </c>
      <c r="M603">
        <f t="shared" si="306"/>
        <v>0</v>
      </c>
      <c r="P603">
        <f t="shared" si="307"/>
        <v>0</v>
      </c>
      <c r="S603">
        <f t="shared" si="308"/>
        <v>0</v>
      </c>
      <c r="V603">
        <f t="shared" si="309"/>
        <v>0</v>
      </c>
      <c r="Y603">
        <f t="shared" si="310"/>
        <v>0</v>
      </c>
      <c r="AB603">
        <f t="shared" si="325"/>
        <v>601</v>
      </c>
      <c r="AC603" s="1">
        <v>5.4656999999999997E-2</v>
      </c>
      <c r="AD603">
        <f t="shared" si="311"/>
        <v>3.7182708333333329E-6</v>
      </c>
      <c r="AG603">
        <f t="shared" si="312"/>
        <v>0</v>
      </c>
      <c r="AJ603">
        <f t="shared" si="313"/>
        <v>0</v>
      </c>
      <c r="AM603">
        <f t="shared" si="314"/>
        <v>0</v>
      </c>
      <c r="AP603">
        <f t="shared" si="315"/>
        <v>0</v>
      </c>
      <c r="AS603">
        <f t="shared" si="316"/>
        <v>0</v>
      </c>
      <c r="AV603">
        <f t="shared" si="317"/>
        <v>0</v>
      </c>
      <c r="AY603">
        <f t="shared" si="326"/>
        <v>601</v>
      </c>
      <c r="BA603">
        <f t="shared" si="318"/>
        <v>0</v>
      </c>
      <c r="BD603">
        <f t="shared" si="319"/>
        <v>0</v>
      </c>
      <c r="BG603">
        <f t="shared" si="320"/>
        <v>0</v>
      </c>
      <c r="BJ603">
        <f t="shared" si="321"/>
        <v>0</v>
      </c>
      <c r="BM603">
        <f t="shared" si="322"/>
        <v>0</v>
      </c>
    </row>
    <row r="604" spans="4:65" x14ac:dyDescent="0.25">
      <c r="D604">
        <f t="shared" si="323"/>
        <v>602</v>
      </c>
      <c r="E604" s="1">
        <f t="shared" si="324"/>
        <v>3.281736111111111E-2</v>
      </c>
      <c r="F604" s="1">
        <v>0.51306200000000002</v>
      </c>
      <c r="G604">
        <f t="shared" si="304"/>
        <v>3.8428038216560517E-5</v>
      </c>
      <c r="J604">
        <f t="shared" si="305"/>
        <v>0</v>
      </c>
      <c r="M604">
        <f t="shared" si="306"/>
        <v>0</v>
      </c>
      <c r="P604">
        <f t="shared" si="307"/>
        <v>0</v>
      </c>
      <c r="S604">
        <f t="shared" si="308"/>
        <v>0</v>
      </c>
      <c r="V604">
        <f t="shared" si="309"/>
        <v>0</v>
      </c>
      <c r="Y604">
        <f t="shared" si="310"/>
        <v>0</v>
      </c>
      <c r="AB604">
        <f t="shared" si="325"/>
        <v>602</v>
      </c>
      <c r="AC604" s="1">
        <v>5.2429200000000002E-2</v>
      </c>
      <c r="AD604">
        <f t="shared" si="311"/>
        <v>3.5625034722222221E-6</v>
      </c>
      <c r="AG604">
        <f t="shared" si="312"/>
        <v>0</v>
      </c>
      <c r="AJ604">
        <f t="shared" si="313"/>
        <v>0</v>
      </c>
      <c r="AM604">
        <f t="shared" si="314"/>
        <v>0</v>
      </c>
      <c r="AP604">
        <f t="shared" si="315"/>
        <v>0</v>
      </c>
      <c r="AS604">
        <f t="shared" si="316"/>
        <v>0</v>
      </c>
      <c r="AV604">
        <f t="shared" si="317"/>
        <v>0</v>
      </c>
      <c r="AY604">
        <f t="shared" si="326"/>
        <v>602</v>
      </c>
      <c r="BA604">
        <f t="shared" si="318"/>
        <v>0</v>
      </c>
      <c r="BD604">
        <f t="shared" si="319"/>
        <v>0</v>
      </c>
      <c r="BG604">
        <f t="shared" si="320"/>
        <v>0</v>
      </c>
      <c r="BJ604">
        <f t="shared" si="321"/>
        <v>0</v>
      </c>
      <c r="BM604">
        <f t="shared" si="322"/>
        <v>0</v>
      </c>
    </row>
    <row r="605" spans="4:65" x14ac:dyDescent="0.25">
      <c r="D605">
        <f t="shared" si="323"/>
        <v>603</v>
      </c>
      <c r="E605" s="1">
        <f t="shared" si="324"/>
        <v>3.2871875000000002E-2</v>
      </c>
      <c r="F605" s="1">
        <v>0.51144400000000001</v>
      </c>
      <c r="G605">
        <f t="shared" si="304"/>
        <v>3.8308985138004253E-5</v>
      </c>
      <c r="J605">
        <f t="shared" si="305"/>
        <v>0</v>
      </c>
      <c r="M605">
        <f t="shared" si="306"/>
        <v>0</v>
      </c>
      <c r="P605">
        <f t="shared" si="307"/>
        <v>0</v>
      </c>
      <c r="S605">
        <f t="shared" si="308"/>
        <v>0</v>
      </c>
      <c r="V605">
        <f t="shared" si="309"/>
        <v>0</v>
      </c>
      <c r="Y605">
        <f t="shared" si="310"/>
        <v>0</v>
      </c>
      <c r="AB605">
        <f t="shared" si="325"/>
        <v>603</v>
      </c>
      <c r="AC605" s="1">
        <v>5.0170899999999997E-2</v>
      </c>
      <c r="AD605">
        <f t="shared" si="311"/>
        <v>3.4018611111111109E-6</v>
      </c>
      <c r="AG605">
        <f t="shared" si="312"/>
        <v>0</v>
      </c>
      <c r="AJ605">
        <f t="shared" si="313"/>
        <v>0</v>
      </c>
      <c r="AM605">
        <f t="shared" si="314"/>
        <v>0</v>
      </c>
      <c r="AP605">
        <f t="shared" si="315"/>
        <v>0</v>
      </c>
      <c r="AS605">
        <f t="shared" si="316"/>
        <v>0</v>
      </c>
      <c r="AV605">
        <f t="shared" si="317"/>
        <v>0</v>
      </c>
      <c r="AY605">
        <f t="shared" si="326"/>
        <v>603</v>
      </c>
      <c r="BA605">
        <f t="shared" si="318"/>
        <v>0</v>
      </c>
      <c r="BD605">
        <f t="shared" si="319"/>
        <v>0</v>
      </c>
      <c r="BG605">
        <f t="shared" si="320"/>
        <v>0</v>
      </c>
      <c r="BJ605">
        <f t="shared" si="321"/>
        <v>0</v>
      </c>
      <c r="BM605">
        <f t="shared" si="322"/>
        <v>0</v>
      </c>
    </row>
    <row r="606" spans="4:65" x14ac:dyDescent="0.25">
      <c r="D606">
        <f t="shared" si="323"/>
        <v>604</v>
      </c>
      <c r="E606" s="1">
        <f t="shared" si="324"/>
        <v>3.2926388888888894E-2</v>
      </c>
      <c r="F606" s="1">
        <v>0.50988800000000001</v>
      </c>
      <c r="G606">
        <f t="shared" si="304"/>
        <v>3.8185355980184005E-5</v>
      </c>
      <c r="J606">
        <f t="shared" si="305"/>
        <v>0</v>
      </c>
      <c r="M606">
        <f t="shared" si="306"/>
        <v>0</v>
      </c>
      <c r="P606">
        <f t="shared" si="307"/>
        <v>0</v>
      </c>
      <c r="S606">
        <f t="shared" si="308"/>
        <v>0</v>
      </c>
      <c r="V606">
        <f t="shared" si="309"/>
        <v>0</v>
      </c>
      <c r="Y606">
        <f t="shared" si="310"/>
        <v>0</v>
      </c>
      <c r="AB606">
        <f t="shared" si="325"/>
        <v>604</v>
      </c>
      <c r="AC606" s="1">
        <v>4.7802699999999997E-2</v>
      </c>
      <c r="AD606">
        <f t="shared" si="311"/>
        <v>3.242916666666667E-6</v>
      </c>
      <c r="AG606">
        <f t="shared" si="312"/>
        <v>0</v>
      </c>
      <c r="AJ606">
        <f t="shared" si="313"/>
        <v>0</v>
      </c>
      <c r="AM606">
        <f t="shared" si="314"/>
        <v>0</v>
      </c>
      <c r="AP606">
        <f t="shared" si="315"/>
        <v>0</v>
      </c>
      <c r="AS606">
        <f t="shared" si="316"/>
        <v>0</v>
      </c>
      <c r="AV606">
        <f t="shared" si="317"/>
        <v>0</v>
      </c>
      <c r="AY606">
        <f t="shared" si="326"/>
        <v>604</v>
      </c>
      <c r="BA606">
        <f t="shared" si="318"/>
        <v>0</v>
      </c>
      <c r="BD606">
        <f t="shared" si="319"/>
        <v>0</v>
      </c>
      <c r="BG606">
        <f t="shared" si="320"/>
        <v>0</v>
      </c>
      <c r="BJ606">
        <f t="shared" si="321"/>
        <v>0</v>
      </c>
      <c r="BM606">
        <f t="shared" si="322"/>
        <v>0</v>
      </c>
    </row>
    <row r="607" spans="4:65" x14ac:dyDescent="0.25">
      <c r="D607">
        <f t="shared" si="323"/>
        <v>605</v>
      </c>
      <c r="E607" s="1">
        <f t="shared" si="324"/>
        <v>3.2980902777777779E-2</v>
      </c>
      <c r="F607" s="1">
        <v>0.50814800000000004</v>
      </c>
      <c r="G607">
        <f t="shared" si="304"/>
        <v>3.8064014861995756E-5</v>
      </c>
      <c r="J607">
        <f t="shared" si="305"/>
        <v>0</v>
      </c>
      <c r="M607">
        <f t="shared" si="306"/>
        <v>0</v>
      </c>
      <c r="P607">
        <f t="shared" si="307"/>
        <v>0</v>
      </c>
      <c r="S607">
        <f t="shared" si="308"/>
        <v>0</v>
      </c>
      <c r="V607">
        <f t="shared" si="309"/>
        <v>0</v>
      </c>
      <c r="Y607">
        <f t="shared" si="310"/>
        <v>0</v>
      </c>
      <c r="AB607">
        <f t="shared" si="325"/>
        <v>605</v>
      </c>
      <c r="AC607" s="1">
        <v>4.5593300000000003E-2</v>
      </c>
      <c r="AD607">
        <f t="shared" si="311"/>
        <v>3.08746875E-6</v>
      </c>
      <c r="AG607">
        <f t="shared" si="312"/>
        <v>0</v>
      </c>
      <c r="AJ607">
        <f t="shared" si="313"/>
        <v>0</v>
      </c>
      <c r="AM607">
        <f t="shared" si="314"/>
        <v>0</v>
      </c>
      <c r="AP607">
        <f t="shared" si="315"/>
        <v>0</v>
      </c>
      <c r="AS607">
        <f t="shared" si="316"/>
        <v>0</v>
      </c>
      <c r="AV607">
        <f t="shared" si="317"/>
        <v>0</v>
      </c>
      <c r="AY607">
        <f t="shared" si="326"/>
        <v>605</v>
      </c>
      <c r="BA607">
        <f t="shared" si="318"/>
        <v>0</v>
      </c>
      <c r="BD607">
        <f t="shared" si="319"/>
        <v>0</v>
      </c>
      <c r="BG607">
        <f t="shared" si="320"/>
        <v>0</v>
      </c>
      <c r="BJ607">
        <f t="shared" si="321"/>
        <v>0</v>
      </c>
      <c r="BM607">
        <f t="shared" si="322"/>
        <v>0</v>
      </c>
    </row>
    <row r="608" spans="4:65" x14ac:dyDescent="0.25">
      <c r="D608">
        <f t="shared" si="323"/>
        <v>606</v>
      </c>
      <c r="E608" s="1">
        <f t="shared" si="324"/>
        <v>3.3035416666666671E-2</v>
      </c>
      <c r="F608" s="1">
        <v>0.50665300000000002</v>
      </c>
      <c r="G608">
        <f t="shared" si="304"/>
        <v>3.7944961783439492E-5</v>
      </c>
      <c r="J608">
        <f t="shared" si="305"/>
        <v>0</v>
      </c>
      <c r="M608">
        <f t="shared" si="306"/>
        <v>0</v>
      </c>
      <c r="P608">
        <f t="shared" si="307"/>
        <v>0</v>
      </c>
      <c r="S608">
        <f t="shared" si="308"/>
        <v>0</v>
      </c>
      <c r="V608">
        <f t="shared" si="309"/>
        <v>0</v>
      </c>
      <c r="Y608">
        <f t="shared" si="310"/>
        <v>0</v>
      </c>
      <c r="AB608">
        <f t="shared" si="325"/>
        <v>606</v>
      </c>
      <c r="AC608" s="1">
        <v>4.3325799999999998E-2</v>
      </c>
      <c r="AD608">
        <f t="shared" si="311"/>
        <v>2.9295798611111112E-6</v>
      </c>
      <c r="AG608">
        <f t="shared" si="312"/>
        <v>0</v>
      </c>
      <c r="AJ608">
        <f t="shared" si="313"/>
        <v>0</v>
      </c>
      <c r="AM608">
        <f t="shared" si="314"/>
        <v>0</v>
      </c>
      <c r="AP608">
        <f t="shared" si="315"/>
        <v>0</v>
      </c>
      <c r="AS608">
        <f t="shared" si="316"/>
        <v>0</v>
      </c>
      <c r="AV608">
        <f t="shared" si="317"/>
        <v>0</v>
      </c>
      <c r="AY608">
        <f t="shared" si="326"/>
        <v>606</v>
      </c>
      <c r="BA608">
        <f t="shared" si="318"/>
        <v>0</v>
      </c>
      <c r="BD608">
        <f t="shared" si="319"/>
        <v>0</v>
      </c>
      <c r="BG608">
        <f t="shared" si="320"/>
        <v>0</v>
      </c>
      <c r="BJ608">
        <f t="shared" si="321"/>
        <v>0</v>
      </c>
      <c r="BM608">
        <f t="shared" si="322"/>
        <v>0</v>
      </c>
    </row>
    <row r="609" spans="4:65" x14ac:dyDescent="0.25">
      <c r="D609">
        <f t="shared" si="323"/>
        <v>607</v>
      </c>
      <c r="E609" s="1">
        <f t="shared" si="324"/>
        <v>3.3089930555555556E-2</v>
      </c>
      <c r="F609" s="1">
        <v>0.50497400000000003</v>
      </c>
      <c r="G609">
        <f t="shared" si="304"/>
        <v>3.7821332625619251E-5</v>
      </c>
      <c r="J609">
        <f t="shared" si="305"/>
        <v>0</v>
      </c>
      <c r="M609">
        <f t="shared" si="306"/>
        <v>0</v>
      </c>
      <c r="P609">
        <f t="shared" si="307"/>
        <v>0</v>
      </c>
      <c r="S609">
        <f t="shared" si="308"/>
        <v>0</v>
      </c>
      <c r="V609">
        <f t="shared" si="309"/>
        <v>0</v>
      </c>
      <c r="Y609">
        <f t="shared" si="310"/>
        <v>0</v>
      </c>
      <c r="AB609">
        <f t="shared" si="325"/>
        <v>607</v>
      </c>
      <c r="AC609" s="1">
        <v>4.1046100000000002E-2</v>
      </c>
      <c r="AD609">
        <f t="shared" si="311"/>
        <v>2.7716944444444444E-6</v>
      </c>
      <c r="AG609">
        <f t="shared" si="312"/>
        <v>0</v>
      </c>
      <c r="AJ609">
        <f t="shared" si="313"/>
        <v>0</v>
      </c>
      <c r="AM609">
        <f t="shared" si="314"/>
        <v>0</v>
      </c>
      <c r="AP609">
        <f t="shared" si="315"/>
        <v>0</v>
      </c>
      <c r="AS609">
        <f t="shared" si="316"/>
        <v>0</v>
      </c>
      <c r="AV609">
        <f t="shared" si="317"/>
        <v>0</v>
      </c>
      <c r="AY609">
        <f t="shared" si="326"/>
        <v>607</v>
      </c>
      <c r="BA609">
        <f t="shared" si="318"/>
        <v>0</v>
      </c>
      <c r="BD609">
        <f t="shared" si="319"/>
        <v>0</v>
      </c>
      <c r="BG609">
        <f t="shared" si="320"/>
        <v>0</v>
      </c>
      <c r="BJ609">
        <f t="shared" si="321"/>
        <v>0</v>
      </c>
      <c r="BM609">
        <f t="shared" si="322"/>
        <v>0</v>
      </c>
    </row>
    <row r="610" spans="4:65" x14ac:dyDescent="0.25">
      <c r="D610">
        <f t="shared" si="323"/>
        <v>608</v>
      </c>
      <c r="E610" s="1">
        <f t="shared" si="324"/>
        <v>3.3144444444444449E-2</v>
      </c>
      <c r="F610" s="1">
        <v>0.50335700000000005</v>
      </c>
      <c r="G610">
        <f t="shared" si="304"/>
        <v>3.7697703467799009E-5</v>
      </c>
      <c r="J610">
        <f t="shared" si="305"/>
        <v>0</v>
      </c>
      <c r="M610">
        <f t="shared" si="306"/>
        <v>0</v>
      </c>
      <c r="P610">
        <f t="shared" si="307"/>
        <v>0</v>
      </c>
      <c r="S610">
        <f t="shared" si="308"/>
        <v>0</v>
      </c>
      <c r="V610">
        <f t="shared" si="309"/>
        <v>0</v>
      </c>
      <c r="Y610">
        <f t="shared" si="310"/>
        <v>0</v>
      </c>
      <c r="AB610">
        <f t="shared" si="325"/>
        <v>608</v>
      </c>
      <c r="AC610" s="1">
        <v>3.8778699999999999E-2</v>
      </c>
      <c r="AD610">
        <f t="shared" si="311"/>
        <v>2.6102083333333329E-6</v>
      </c>
      <c r="AG610">
        <f t="shared" si="312"/>
        <v>0</v>
      </c>
      <c r="AJ610">
        <f t="shared" si="313"/>
        <v>0</v>
      </c>
      <c r="AM610">
        <f t="shared" si="314"/>
        <v>0</v>
      </c>
      <c r="AP610">
        <f t="shared" si="315"/>
        <v>0</v>
      </c>
      <c r="AS610">
        <f t="shared" si="316"/>
        <v>0</v>
      </c>
      <c r="AV610">
        <f t="shared" si="317"/>
        <v>0</v>
      </c>
      <c r="AY610">
        <f t="shared" si="326"/>
        <v>608</v>
      </c>
      <c r="BA610">
        <f t="shared" si="318"/>
        <v>0</v>
      </c>
      <c r="BD610">
        <f t="shared" si="319"/>
        <v>0</v>
      </c>
      <c r="BG610">
        <f t="shared" si="320"/>
        <v>0</v>
      </c>
      <c r="BJ610">
        <f t="shared" si="321"/>
        <v>0</v>
      </c>
      <c r="BM610">
        <f t="shared" si="322"/>
        <v>0</v>
      </c>
    </row>
    <row r="611" spans="4:65" x14ac:dyDescent="0.25">
      <c r="D611">
        <f t="shared" si="323"/>
        <v>609</v>
      </c>
      <c r="E611" s="1">
        <f t="shared" si="324"/>
        <v>3.3198958333333334E-2</v>
      </c>
      <c r="F611" s="1">
        <v>0.50167799999999996</v>
      </c>
      <c r="G611">
        <f t="shared" si="304"/>
        <v>3.7576362349610746E-5</v>
      </c>
      <c r="J611">
        <f t="shared" si="305"/>
        <v>0</v>
      </c>
      <c r="M611">
        <f t="shared" si="306"/>
        <v>0</v>
      </c>
      <c r="P611">
        <f t="shared" si="307"/>
        <v>0</v>
      </c>
      <c r="S611">
        <f t="shared" si="308"/>
        <v>0</v>
      </c>
      <c r="V611">
        <f t="shared" si="309"/>
        <v>0</v>
      </c>
      <c r="Y611">
        <f t="shared" si="310"/>
        <v>0</v>
      </c>
      <c r="AB611">
        <f t="shared" si="325"/>
        <v>609</v>
      </c>
      <c r="AC611" s="1">
        <v>3.6395299999999998E-2</v>
      </c>
      <c r="AD611">
        <f t="shared" si="311"/>
        <v>2.4543368055555553E-6</v>
      </c>
      <c r="AG611">
        <f t="shared" si="312"/>
        <v>0</v>
      </c>
      <c r="AJ611">
        <f t="shared" si="313"/>
        <v>0</v>
      </c>
      <c r="AM611">
        <f t="shared" si="314"/>
        <v>0</v>
      </c>
      <c r="AP611">
        <f t="shared" si="315"/>
        <v>0</v>
      </c>
      <c r="AS611">
        <f t="shared" si="316"/>
        <v>0</v>
      </c>
      <c r="AV611">
        <f t="shared" si="317"/>
        <v>0</v>
      </c>
      <c r="AY611">
        <f t="shared" si="326"/>
        <v>609</v>
      </c>
      <c r="BA611">
        <f t="shared" si="318"/>
        <v>0</v>
      </c>
      <c r="BD611">
        <f t="shared" si="319"/>
        <v>0</v>
      </c>
      <c r="BG611">
        <f t="shared" si="320"/>
        <v>0</v>
      </c>
      <c r="BJ611">
        <f t="shared" si="321"/>
        <v>0</v>
      </c>
      <c r="BM611">
        <f t="shared" si="322"/>
        <v>0</v>
      </c>
    </row>
    <row r="612" spans="4:65" x14ac:dyDescent="0.25">
      <c r="D612">
        <f t="shared" si="323"/>
        <v>610</v>
      </c>
      <c r="E612" s="1">
        <f t="shared" si="324"/>
        <v>3.3253472222222226E-2</v>
      </c>
      <c r="F612" s="1">
        <v>0.50012199999999996</v>
      </c>
      <c r="G612">
        <f t="shared" si="304"/>
        <v>3.7455058740268928E-5</v>
      </c>
      <c r="J612">
        <f t="shared" si="305"/>
        <v>0</v>
      </c>
      <c r="M612">
        <f t="shared" si="306"/>
        <v>0</v>
      </c>
      <c r="P612">
        <f t="shared" si="307"/>
        <v>0</v>
      </c>
      <c r="S612">
        <f t="shared" si="308"/>
        <v>0</v>
      </c>
      <c r="V612">
        <f t="shared" si="309"/>
        <v>0</v>
      </c>
      <c r="Y612">
        <f t="shared" si="310"/>
        <v>0</v>
      </c>
      <c r="AB612">
        <f t="shared" si="325"/>
        <v>610</v>
      </c>
      <c r="AC612" s="1">
        <v>3.4289600000000003E-2</v>
      </c>
      <c r="AD612">
        <f t="shared" si="311"/>
        <v>2.2998402777777777E-6</v>
      </c>
      <c r="AG612">
        <f t="shared" si="312"/>
        <v>0</v>
      </c>
      <c r="AJ612">
        <f t="shared" si="313"/>
        <v>0</v>
      </c>
      <c r="AM612">
        <f t="shared" si="314"/>
        <v>0</v>
      </c>
      <c r="AP612">
        <f t="shared" si="315"/>
        <v>0</v>
      </c>
      <c r="AS612">
        <f t="shared" si="316"/>
        <v>0</v>
      </c>
      <c r="AV612">
        <f t="shared" si="317"/>
        <v>0</v>
      </c>
      <c r="AY612">
        <f t="shared" si="326"/>
        <v>610</v>
      </c>
      <c r="BA612">
        <f t="shared" si="318"/>
        <v>0</v>
      </c>
      <c r="BD612">
        <f t="shared" si="319"/>
        <v>0</v>
      </c>
      <c r="BG612">
        <f t="shared" si="320"/>
        <v>0</v>
      </c>
      <c r="BJ612">
        <f t="shared" si="321"/>
        <v>0</v>
      </c>
      <c r="BM612">
        <f t="shared" si="322"/>
        <v>0</v>
      </c>
    </row>
    <row r="613" spans="4:65" x14ac:dyDescent="0.25">
      <c r="D613">
        <f t="shared" si="323"/>
        <v>611</v>
      </c>
      <c r="E613" s="1">
        <f t="shared" si="324"/>
        <v>3.3307986111111111E-2</v>
      </c>
      <c r="F613" s="1">
        <v>0.498444</v>
      </c>
      <c r="G613">
        <f t="shared" si="304"/>
        <v>3.7333717622080673E-5</v>
      </c>
      <c r="J613">
        <f t="shared" si="305"/>
        <v>0</v>
      </c>
      <c r="M613">
        <f t="shared" si="306"/>
        <v>0</v>
      </c>
      <c r="P613">
        <f t="shared" si="307"/>
        <v>0</v>
      </c>
      <c r="S613">
        <f t="shared" si="308"/>
        <v>0</v>
      </c>
      <c r="V613">
        <f t="shared" si="309"/>
        <v>0</v>
      </c>
      <c r="Y613">
        <f t="shared" si="310"/>
        <v>0</v>
      </c>
      <c r="AB613">
        <f t="shared" si="325"/>
        <v>611</v>
      </c>
      <c r="AC613" s="1">
        <v>3.1945800000000003E-2</v>
      </c>
      <c r="AD613">
        <f t="shared" si="311"/>
        <v>2.1397256944444444E-6</v>
      </c>
      <c r="AG613">
        <f t="shared" si="312"/>
        <v>0</v>
      </c>
      <c r="AJ613">
        <f t="shared" si="313"/>
        <v>0</v>
      </c>
      <c r="AM613">
        <f t="shared" si="314"/>
        <v>0</v>
      </c>
      <c r="AP613">
        <f t="shared" si="315"/>
        <v>0</v>
      </c>
      <c r="AS613">
        <f t="shared" si="316"/>
        <v>0</v>
      </c>
      <c r="AV613">
        <f t="shared" si="317"/>
        <v>0</v>
      </c>
      <c r="AY613">
        <f t="shared" si="326"/>
        <v>611</v>
      </c>
      <c r="BA613">
        <f t="shared" si="318"/>
        <v>0</v>
      </c>
      <c r="BD613">
        <f t="shared" si="319"/>
        <v>0</v>
      </c>
      <c r="BG613">
        <f t="shared" si="320"/>
        <v>0</v>
      </c>
      <c r="BJ613">
        <f t="shared" si="321"/>
        <v>0</v>
      </c>
      <c r="BM613">
        <f t="shared" si="322"/>
        <v>0</v>
      </c>
    </row>
    <row r="614" spans="4:65" x14ac:dyDescent="0.25">
      <c r="D614">
        <f t="shared" si="323"/>
        <v>612</v>
      </c>
      <c r="E614" s="1">
        <f t="shared" si="324"/>
        <v>3.3362500000000003E-2</v>
      </c>
      <c r="F614" s="1">
        <v>0.49688700000000002</v>
      </c>
      <c r="G614">
        <f t="shared" si="304"/>
        <v>3.721237650389243E-5</v>
      </c>
      <c r="J614">
        <f t="shared" si="305"/>
        <v>0</v>
      </c>
      <c r="M614">
        <f t="shared" si="306"/>
        <v>0</v>
      </c>
      <c r="P614">
        <f t="shared" si="307"/>
        <v>0</v>
      </c>
      <c r="S614">
        <f t="shared" si="308"/>
        <v>0</v>
      </c>
      <c r="V614">
        <f t="shared" si="309"/>
        <v>0</v>
      </c>
      <c r="Y614">
        <f t="shared" si="310"/>
        <v>0</v>
      </c>
      <c r="AB614">
        <f t="shared" si="325"/>
        <v>612</v>
      </c>
      <c r="AC614" s="1">
        <v>2.9678300000000001E-2</v>
      </c>
      <c r="AD614">
        <f t="shared" si="311"/>
        <v>1.9821562500000002E-6</v>
      </c>
      <c r="AG614">
        <f t="shared" si="312"/>
        <v>0</v>
      </c>
      <c r="AJ614">
        <f t="shared" si="313"/>
        <v>0</v>
      </c>
      <c r="AM614">
        <f t="shared" si="314"/>
        <v>0</v>
      </c>
      <c r="AP614">
        <f t="shared" si="315"/>
        <v>0</v>
      </c>
      <c r="AS614">
        <f t="shared" si="316"/>
        <v>0</v>
      </c>
      <c r="AV614">
        <f t="shared" si="317"/>
        <v>0</v>
      </c>
      <c r="AY614">
        <f t="shared" si="326"/>
        <v>612</v>
      </c>
      <c r="BA614">
        <f t="shared" si="318"/>
        <v>0</v>
      </c>
      <c r="BD614">
        <f t="shared" si="319"/>
        <v>0</v>
      </c>
      <c r="BG614">
        <f t="shared" si="320"/>
        <v>0</v>
      </c>
      <c r="BJ614">
        <f t="shared" si="321"/>
        <v>0</v>
      </c>
      <c r="BM614">
        <f t="shared" si="322"/>
        <v>0</v>
      </c>
    </row>
    <row r="615" spans="4:65" x14ac:dyDescent="0.25">
      <c r="D615">
        <f t="shared" si="323"/>
        <v>613</v>
      </c>
      <c r="E615" s="1">
        <f t="shared" si="324"/>
        <v>3.3417013888888888E-2</v>
      </c>
      <c r="F615" s="1">
        <v>0.49520900000000001</v>
      </c>
      <c r="G615">
        <f t="shared" si="304"/>
        <v>3.709219815994338E-5</v>
      </c>
      <c r="J615">
        <f t="shared" si="305"/>
        <v>0</v>
      </c>
      <c r="M615">
        <f t="shared" si="306"/>
        <v>0</v>
      </c>
      <c r="P615">
        <f t="shared" si="307"/>
        <v>0</v>
      </c>
      <c r="S615">
        <f t="shared" si="308"/>
        <v>0</v>
      </c>
      <c r="V615">
        <f t="shared" si="309"/>
        <v>0</v>
      </c>
      <c r="Y615">
        <f t="shared" si="310"/>
        <v>0</v>
      </c>
      <c r="AB615">
        <f t="shared" si="325"/>
        <v>613</v>
      </c>
      <c r="AC615" s="1">
        <v>2.74078E-2</v>
      </c>
      <c r="AD615">
        <f t="shared" si="311"/>
        <v>1.8242708333333333E-6</v>
      </c>
      <c r="AG615">
        <f t="shared" si="312"/>
        <v>0</v>
      </c>
      <c r="AJ615">
        <f t="shared" si="313"/>
        <v>0</v>
      </c>
      <c r="AM615">
        <f t="shared" si="314"/>
        <v>0</v>
      </c>
      <c r="AP615">
        <f t="shared" si="315"/>
        <v>0</v>
      </c>
      <c r="AS615">
        <f t="shared" si="316"/>
        <v>0</v>
      </c>
      <c r="AV615">
        <f t="shared" si="317"/>
        <v>0</v>
      </c>
      <c r="AY615">
        <f t="shared" si="326"/>
        <v>613</v>
      </c>
      <c r="BA615">
        <f t="shared" si="318"/>
        <v>0</v>
      </c>
      <c r="BD615">
        <f t="shared" si="319"/>
        <v>0</v>
      </c>
      <c r="BG615">
        <f t="shared" si="320"/>
        <v>0</v>
      </c>
      <c r="BJ615">
        <f t="shared" si="321"/>
        <v>0</v>
      </c>
      <c r="BM615">
        <f t="shared" si="322"/>
        <v>0</v>
      </c>
    </row>
    <row r="616" spans="4:65" x14ac:dyDescent="0.25">
      <c r="D616">
        <f t="shared" si="323"/>
        <v>614</v>
      </c>
      <c r="E616" s="1">
        <f t="shared" si="324"/>
        <v>3.3471527777777781E-2</v>
      </c>
      <c r="F616" s="1">
        <v>0.49368299999999998</v>
      </c>
      <c r="G616">
        <f t="shared" si="304"/>
        <v>3.6971982307147911E-5</v>
      </c>
      <c r="J616">
        <f t="shared" si="305"/>
        <v>0</v>
      </c>
      <c r="M616">
        <f t="shared" si="306"/>
        <v>0</v>
      </c>
      <c r="P616">
        <f t="shared" si="307"/>
        <v>0</v>
      </c>
      <c r="S616">
        <f t="shared" si="308"/>
        <v>0</v>
      </c>
      <c r="V616">
        <f t="shared" si="309"/>
        <v>0</v>
      </c>
      <c r="Y616">
        <f t="shared" si="310"/>
        <v>0</v>
      </c>
      <c r="AB616">
        <f t="shared" si="325"/>
        <v>614</v>
      </c>
      <c r="AC616" s="1">
        <v>2.5131199999999999E-2</v>
      </c>
      <c r="AD616">
        <f t="shared" si="311"/>
        <v>1.6661736111111109E-6</v>
      </c>
      <c r="AG616">
        <f t="shared" si="312"/>
        <v>0</v>
      </c>
      <c r="AJ616">
        <f t="shared" si="313"/>
        <v>0</v>
      </c>
      <c r="AM616">
        <f t="shared" si="314"/>
        <v>0</v>
      </c>
      <c r="AP616">
        <f t="shared" si="315"/>
        <v>0</v>
      </c>
      <c r="AS616">
        <f t="shared" si="316"/>
        <v>0</v>
      </c>
      <c r="AV616">
        <f t="shared" si="317"/>
        <v>0</v>
      </c>
      <c r="AY616">
        <f t="shared" si="326"/>
        <v>614</v>
      </c>
      <c r="BA616">
        <f t="shared" si="318"/>
        <v>0</v>
      </c>
      <c r="BD616">
        <f t="shared" si="319"/>
        <v>0</v>
      </c>
      <c r="BG616">
        <f t="shared" si="320"/>
        <v>0</v>
      </c>
      <c r="BJ616">
        <f t="shared" si="321"/>
        <v>0</v>
      </c>
      <c r="BM616">
        <f t="shared" si="322"/>
        <v>0</v>
      </c>
    </row>
    <row r="617" spans="4:65" x14ac:dyDescent="0.25">
      <c r="D617">
        <f t="shared" si="323"/>
        <v>615</v>
      </c>
      <c r="E617" s="1">
        <f t="shared" si="324"/>
        <v>3.3526041666666666E-2</v>
      </c>
      <c r="F617" s="1">
        <v>0.492004</v>
      </c>
      <c r="G617">
        <f t="shared" si="304"/>
        <v>3.6847190375088464E-5</v>
      </c>
      <c r="J617">
        <f t="shared" si="305"/>
        <v>0</v>
      </c>
      <c r="M617">
        <f t="shared" si="306"/>
        <v>0</v>
      </c>
      <c r="P617">
        <f t="shared" si="307"/>
        <v>0</v>
      </c>
      <c r="S617">
        <f t="shared" si="308"/>
        <v>0</v>
      </c>
      <c r="V617">
        <f t="shared" si="309"/>
        <v>0</v>
      </c>
      <c r="Y617">
        <f t="shared" si="310"/>
        <v>0</v>
      </c>
      <c r="AB617">
        <f t="shared" si="325"/>
        <v>615</v>
      </c>
      <c r="AC617" s="1">
        <v>2.2854599999999999E-2</v>
      </c>
      <c r="AD617">
        <f t="shared" si="311"/>
        <v>1.5066979166666666E-6</v>
      </c>
      <c r="AG617">
        <f t="shared" si="312"/>
        <v>0</v>
      </c>
      <c r="AJ617">
        <f t="shared" si="313"/>
        <v>0</v>
      </c>
      <c r="AM617">
        <f t="shared" si="314"/>
        <v>0</v>
      </c>
      <c r="AP617">
        <f t="shared" si="315"/>
        <v>0</v>
      </c>
      <c r="AS617">
        <f t="shared" si="316"/>
        <v>0</v>
      </c>
      <c r="AV617">
        <f t="shared" si="317"/>
        <v>0</v>
      </c>
      <c r="AY617">
        <f t="shared" si="326"/>
        <v>615</v>
      </c>
      <c r="BA617">
        <f t="shared" si="318"/>
        <v>0</v>
      </c>
      <c r="BD617">
        <f t="shared" si="319"/>
        <v>0</v>
      </c>
      <c r="BG617">
        <f t="shared" si="320"/>
        <v>0</v>
      </c>
      <c r="BJ617">
        <f t="shared" si="321"/>
        <v>0</v>
      </c>
      <c r="BM617">
        <f t="shared" si="322"/>
        <v>0</v>
      </c>
    </row>
    <row r="618" spans="4:65" x14ac:dyDescent="0.25">
      <c r="D618">
        <f t="shared" si="323"/>
        <v>616</v>
      </c>
      <c r="E618" s="1">
        <f t="shared" si="324"/>
        <v>3.3580555555555558E-2</v>
      </c>
      <c r="F618" s="1">
        <v>0.49035600000000001</v>
      </c>
      <c r="G618">
        <f t="shared" si="304"/>
        <v>3.6724723991507434E-5</v>
      </c>
      <c r="J618">
        <f t="shared" si="305"/>
        <v>0</v>
      </c>
      <c r="M618">
        <f t="shared" si="306"/>
        <v>0</v>
      </c>
      <c r="P618">
        <f t="shared" si="307"/>
        <v>0</v>
      </c>
      <c r="S618">
        <f t="shared" si="308"/>
        <v>0</v>
      </c>
      <c r="V618">
        <f t="shared" si="309"/>
        <v>0</v>
      </c>
      <c r="Y618">
        <f t="shared" si="310"/>
        <v>0</v>
      </c>
      <c r="AB618">
        <f t="shared" si="325"/>
        <v>616</v>
      </c>
      <c r="AC618" s="1">
        <v>2.0538299999999999E-2</v>
      </c>
      <c r="AD618">
        <f t="shared" si="311"/>
        <v>1.3502951388888888E-6</v>
      </c>
      <c r="AG618">
        <f t="shared" si="312"/>
        <v>0</v>
      </c>
      <c r="AJ618">
        <f t="shared" si="313"/>
        <v>0</v>
      </c>
      <c r="AM618">
        <f t="shared" si="314"/>
        <v>0</v>
      </c>
      <c r="AP618">
        <f t="shared" si="315"/>
        <v>0</v>
      </c>
      <c r="AS618">
        <f t="shared" si="316"/>
        <v>0</v>
      </c>
      <c r="AV618">
        <f t="shared" si="317"/>
        <v>0</v>
      </c>
      <c r="AY618">
        <f t="shared" si="326"/>
        <v>616</v>
      </c>
      <c r="BA618">
        <f t="shared" si="318"/>
        <v>0</v>
      </c>
      <c r="BD618">
        <f t="shared" si="319"/>
        <v>0</v>
      </c>
      <c r="BG618">
        <f t="shared" si="320"/>
        <v>0</v>
      </c>
      <c r="BJ618">
        <f t="shared" si="321"/>
        <v>0</v>
      </c>
      <c r="BM618">
        <f t="shared" si="322"/>
        <v>0</v>
      </c>
    </row>
    <row r="619" spans="4:65" x14ac:dyDescent="0.25">
      <c r="D619">
        <f t="shared" si="323"/>
        <v>617</v>
      </c>
      <c r="E619" s="1">
        <f t="shared" si="324"/>
        <v>3.3635069444444443E-2</v>
      </c>
      <c r="F619" s="1">
        <v>0.48873899999999998</v>
      </c>
      <c r="G619">
        <f t="shared" si="304"/>
        <v>3.6604545647558384E-5</v>
      </c>
      <c r="J619">
        <f t="shared" si="305"/>
        <v>0</v>
      </c>
      <c r="M619">
        <f t="shared" si="306"/>
        <v>0</v>
      </c>
      <c r="P619">
        <f t="shared" si="307"/>
        <v>0</v>
      </c>
      <c r="S619">
        <f t="shared" si="308"/>
        <v>0</v>
      </c>
      <c r="V619">
        <f t="shared" si="309"/>
        <v>0</v>
      </c>
      <c r="Y619">
        <f t="shared" si="310"/>
        <v>0</v>
      </c>
      <c r="AB619">
        <f t="shared" si="325"/>
        <v>617</v>
      </c>
      <c r="AC619" s="1">
        <v>1.8350200000000001E-2</v>
      </c>
      <c r="AD619">
        <f t="shared" si="311"/>
        <v>1.1947395833333334E-6</v>
      </c>
      <c r="AG619">
        <f t="shared" si="312"/>
        <v>0</v>
      </c>
      <c r="AJ619">
        <f t="shared" si="313"/>
        <v>0</v>
      </c>
      <c r="AM619">
        <f t="shared" si="314"/>
        <v>0</v>
      </c>
      <c r="AP619">
        <f t="shared" si="315"/>
        <v>0</v>
      </c>
      <c r="AS619">
        <f t="shared" si="316"/>
        <v>0</v>
      </c>
      <c r="AV619">
        <f t="shared" si="317"/>
        <v>0</v>
      </c>
      <c r="AY619">
        <f t="shared" si="326"/>
        <v>617</v>
      </c>
      <c r="BA619">
        <f t="shared" si="318"/>
        <v>0</v>
      </c>
      <c r="BD619">
        <f t="shared" si="319"/>
        <v>0</v>
      </c>
      <c r="BG619">
        <f t="shared" si="320"/>
        <v>0</v>
      </c>
      <c r="BJ619">
        <f t="shared" si="321"/>
        <v>0</v>
      </c>
      <c r="BM619">
        <f t="shared" si="322"/>
        <v>0</v>
      </c>
    </row>
    <row r="620" spans="4:65" x14ac:dyDescent="0.25">
      <c r="D620">
        <f t="shared" si="323"/>
        <v>618</v>
      </c>
      <c r="E620" s="1">
        <f t="shared" si="324"/>
        <v>3.3689583333333335E-2</v>
      </c>
      <c r="F620" s="1">
        <v>0.48715199999999997</v>
      </c>
      <c r="G620">
        <f t="shared" si="304"/>
        <v>3.6482079263977354E-5</v>
      </c>
      <c r="J620">
        <f t="shared" si="305"/>
        <v>0</v>
      </c>
      <c r="M620">
        <f t="shared" si="306"/>
        <v>0</v>
      </c>
      <c r="P620">
        <f t="shared" si="307"/>
        <v>0</v>
      </c>
      <c r="S620">
        <f t="shared" si="308"/>
        <v>0</v>
      </c>
      <c r="V620">
        <f t="shared" si="309"/>
        <v>0</v>
      </c>
      <c r="Y620">
        <f t="shared" si="310"/>
        <v>0</v>
      </c>
      <c r="AB620">
        <f t="shared" si="325"/>
        <v>618</v>
      </c>
      <c r="AC620" s="1">
        <v>1.6058300000000001E-2</v>
      </c>
      <c r="AD620">
        <f t="shared" si="311"/>
        <v>1.0366423611111112E-6</v>
      </c>
      <c r="AG620">
        <f t="shared" si="312"/>
        <v>0</v>
      </c>
      <c r="AJ620">
        <f t="shared" si="313"/>
        <v>0</v>
      </c>
      <c r="AM620">
        <f t="shared" si="314"/>
        <v>0</v>
      </c>
      <c r="AP620">
        <f t="shared" si="315"/>
        <v>0</v>
      </c>
      <c r="AS620">
        <f t="shared" si="316"/>
        <v>0</v>
      </c>
      <c r="AV620">
        <f t="shared" si="317"/>
        <v>0</v>
      </c>
      <c r="AY620">
        <f t="shared" si="326"/>
        <v>618</v>
      </c>
      <c r="BA620">
        <f t="shared" si="318"/>
        <v>0</v>
      </c>
      <c r="BD620">
        <f t="shared" si="319"/>
        <v>0</v>
      </c>
      <c r="BG620">
        <f t="shared" si="320"/>
        <v>0</v>
      </c>
      <c r="BJ620">
        <f t="shared" si="321"/>
        <v>0</v>
      </c>
      <c r="BM620">
        <f t="shared" si="322"/>
        <v>0</v>
      </c>
    </row>
    <row r="621" spans="4:65" x14ac:dyDescent="0.25">
      <c r="D621">
        <f t="shared" si="323"/>
        <v>619</v>
      </c>
      <c r="E621" s="1">
        <f t="shared" si="324"/>
        <v>3.374409722222222E-2</v>
      </c>
      <c r="F621" s="1">
        <v>0.48547400000000002</v>
      </c>
      <c r="G621">
        <f t="shared" si="304"/>
        <v>3.6357324840764325E-5</v>
      </c>
      <c r="J621">
        <f t="shared" si="305"/>
        <v>0</v>
      </c>
      <c r="M621">
        <f t="shared" si="306"/>
        <v>0</v>
      </c>
      <c r="P621">
        <f t="shared" si="307"/>
        <v>0</v>
      </c>
      <c r="S621">
        <f t="shared" si="308"/>
        <v>0</v>
      </c>
      <c r="V621">
        <f t="shared" si="309"/>
        <v>0</v>
      </c>
      <c r="Y621">
        <f t="shared" si="310"/>
        <v>0</v>
      </c>
      <c r="AB621">
        <f t="shared" si="325"/>
        <v>619</v>
      </c>
      <c r="AC621" s="1">
        <v>1.3797E-2</v>
      </c>
      <c r="AD621">
        <f t="shared" si="311"/>
        <v>8.7928819444444438E-7</v>
      </c>
      <c r="AG621">
        <f t="shared" si="312"/>
        <v>0</v>
      </c>
      <c r="AJ621">
        <f t="shared" si="313"/>
        <v>0</v>
      </c>
      <c r="AM621">
        <f t="shared" si="314"/>
        <v>0</v>
      </c>
      <c r="AP621">
        <f t="shared" si="315"/>
        <v>0</v>
      </c>
      <c r="AS621">
        <f t="shared" si="316"/>
        <v>0</v>
      </c>
      <c r="AV621">
        <f t="shared" si="317"/>
        <v>0</v>
      </c>
      <c r="AY621">
        <f t="shared" si="326"/>
        <v>619</v>
      </c>
      <c r="BA621">
        <f t="shared" si="318"/>
        <v>0</v>
      </c>
      <c r="BD621">
        <f t="shared" si="319"/>
        <v>0</v>
      </c>
      <c r="BG621">
        <f t="shared" si="320"/>
        <v>0</v>
      </c>
      <c r="BJ621">
        <f t="shared" si="321"/>
        <v>0</v>
      </c>
      <c r="BM621">
        <f t="shared" si="322"/>
        <v>0</v>
      </c>
    </row>
    <row r="622" spans="4:65" x14ac:dyDescent="0.25">
      <c r="D622">
        <f t="shared" si="323"/>
        <v>620</v>
      </c>
      <c r="E622" s="1">
        <f t="shared" si="324"/>
        <v>3.3798611111111113E-2</v>
      </c>
      <c r="F622" s="1">
        <v>0.48382599999999998</v>
      </c>
      <c r="G622">
        <f t="shared" si="304"/>
        <v>3.6234820948336877E-5</v>
      </c>
      <c r="J622">
        <f t="shared" si="305"/>
        <v>0</v>
      </c>
      <c r="M622">
        <f t="shared" si="306"/>
        <v>0</v>
      </c>
      <c r="P622">
        <f t="shared" si="307"/>
        <v>0</v>
      </c>
      <c r="S622">
        <f t="shared" si="308"/>
        <v>0</v>
      </c>
      <c r="V622">
        <f t="shared" si="309"/>
        <v>0</v>
      </c>
      <c r="Y622">
        <f t="shared" si="310"/>
        <v>0</v>
      </c>
      <c r="AB622">
        <f t="shared" si="325"/>
        <v>620</v>
      </c>
      <c r="AC622" s="1">
        <v>1.15265E-2</v>
      </c>
      <c r="AD622">
        <f t="shared" si="311"/>
        <v>7.2150798611111119E-7</v>
      </c>
      <c r="AG622">
        <f t="shared" si="312"/>
        <v>0</v>
      </c>
      <c r="AJ622">
        <f t="shared" si="313"/>
        <v>0</v>
      </c>
      <c r="AM622">
        <f t="shared" si="314"/>
        <v>0</v>
      </c>
      <c r="AP622">
        <f t="shared" si="315"/>
        <v>0</v>
      </c>
      <c r="AS622">
        <f t="shared" si="316"/>
        <v>0</v>
      </c>
      <c r="AV622">
        <f t="shared" si="317"/>
        <v>0</v>
      </c>
      <c r="AY622">
        <f t="shared" si="326"/>
        <v>620</v>
      </c>
      <c r="BA622">
        <f t="shared" si="318"/>
        <v>0</v>
      </c>
      <c r="BD622">
        <f t="shared" si="319"/>
        <v>0</v>
      </c>
      <c r="BG622">
        <f t="shared" si="320"/>
        <v>0</v>
      </c>
      <c r="BJ622">
        <f t="shared" si="321"/>
        <v>0</v>
      </c>
      <c r="BM622">
        <f t="shared" si="322"/>
        <v>0</v>
      </c>
    </row>
    <row r="623" spans="4:65" x14ac:dyDescent="0.25">
      <c r="D623">
        <f t="shared" si="323"/>
        <v>621</v>
      </c>
      <c r="E623" s="1">
        <f t="shared" si="324"/>
        <v>3.3853124999999998E-2</v>
      </c>
      <c r="F623" s="1">
        <v>0.48220800000000003</v>
      </c>
      <c r="G623">
        <f t="shared" si="304"/>
        <v>3.6114605095541402E-5</v>
      </c>
      <c r="J623">
        <f t="shared" si="305"/>
        <v>0</v>
      </c>
      <c r="M623">
        <f t="shared" si="306"/>
        <v>0</v>
      </c>
      <c r="P623">
        <f t="shared" si="307"/>
        <v>0</v>
      </c>
      <c r="S623">
        <f t="shared" si="308"/>
        <v>0</v>
      </c>
      <c r="V623">
        <f t="shared" si="309"/>
        <v>0</v>
      </c>
      <c r="Y623">
        <f t="shared" si="310"/>
        <v>0</v>
      </c>
      <c r="AB623">
        <f t="shared" si="325"/>
        <v>621</v>
      </c>
      <c r="AC623" s="1">
        <v>9.2529299999999995E-3</v>
      </c>
      <c r="AD623">
        <f t="shared" si="311"/>
        <v>5.6362152777777767E-7</v>
      </c>
      <c r="AG623">
        <f t="shared" si="312"/>
        <v>0</v>
      </c>
      <c r="AJ623">
        <f t="shared" si="313"/>
        <v>0</v>
      </c>
      <c r="AM623">
        <f t="shared" si="314"/>
        <v>0</v>
      </c>
      <c r="AP623">
        <f t="shared" si="315"/>
        <v>0</v>
      </c>
      <c r="AS623">
        <f t="shared" si="316"/>
        <v>0</v>
      </c>
      <c r="AV623">
        <f t="shared" si="317"/>
        <v>0</v>
      </c>
      <c r="AY623">
        <f t="shared" si="326"/>
        <v>621</v>
      </c>
      <c r="BA623">
        <f t="shared" si="318"/>
        <v>0</v>
      </c>
      <c r="BD623">
        <f t="shared" si="319"/>
        <v>0</v>
      </c>
      <c r="BG623">
        <f t="shared" si="320"/>
        <v>0</v>
      </c>
      <c r="BJ623">
        <f t="shared" si="321"/>
        <v>0</v>
      </c>
      <c r="BM623">
        <f t="shared" si="322"/>
        <v>0</v>
      </c>
    </row>
    <row r="624" spans="4:65" x14ac:dyDescent="0.25">
      <c r="D624">
        <f t="shared" si="323"/>
        <v>622</v>
      </c>
      <c r="E624" s="1">
        <f t="shared" si="324"/>
        <v>3.390763888888889E-2</v>
      </c>
      <c r="F624" s="1">
        <v>0.48062100000000002</v>
      </c>
      <c r="G624">
        <f t="shared" si="304"/>
        <v>3.5994426751592351E-5</v>
      </c>
      <c r="J624">
        <f t="shared" si="305"/>
        <v>0</v>
      </c>
      <c r="M624">
        <f t="shared" si="306"/>
        <v>0</v>
      </c>
      <c r="P624">
        <f t="shared" si="307"/>
        <v>0</v>
      </c>
      <c r="S624">
        <f t="shared" si="308"/>
        <v>0</v>
      </c>
      <c r="V624">
        <f t="shared" si="309"/>
        <v>0</v>
      </c>
      <c r="Y624">
        <f t="shared" si="310"/>
        <v>0</v>
      </c>
      <c r="AB624">
        <f t="shared" si="325"/>
        <v>622</v>
      </c>
      <c r="AC624" s="1">
        <v>6.9793700000000004E-3</v>
      </c>
      <c r="AD624">
        <f t="shared" si="311"/>
        <v>4.065829861111112E-7</v>
      </c>
      <c r="AG624">
        <f t="shared" si="312"/>
        <v>0</v>
      </c>
      <c r="AJ624">
        <f t="shared" si="313"/>
        <v>0</v>
      </c>
      <c r="AM624">
        <f t="shared" si="314"/>
        <v>0</v>
      </c>
      <c r="AP624">
        <f t="shared" si="315"/>
        <v>0</v>
      </c>
      <c r="AS624">
        <f t="shared" si="316"/>
        <v>0</v>
      </c>
      <c r="AV624">
        <f t="shared" si="317"/>
        <v>0</v>
      </c>
      <c r="AY624">
        <f t="shared" si="326"/>
        <v>622</v>
      </c>
      <c r="BA624">
        <f t="shared" si="318"/>
        <v>0</v>
      </c>
      <c r="BD624">
        <f t="shared" si="319"/>
        <v>0</v>
      </c>
      <c r="BG624">
        <f t="shared" si="320"/>
        <v>0</v>
      </c>
      <c r="BJ624">
        <f t="shared" si="321"/>
        <v>0</v>
      </c>
      <c r="BM624">
        <f t="shared" si="322"/>
        <v>0</v>
      </c>
    </row>
    <row r="625" spans="4:65" x14ac:dyDescent="0.25">
      <c r="D625">
        <f t="shared" si="323"/>
        <v>623</v>
      </c>
      <c r="E625" s="1">
        <f t="shared" si="324"/>
        <v>3.3962152777777775E-2</v>
      </c>
      <c r="F625" s="1">
        <v>0.47900399999999999</v>
      </c>
      <c r="G625">
        <f t="shared" si="304"/>
        <v>3.5869672328379329E-5</v>
      </c>
      <c r="J625">
        <f t="shared" si="305"/>
        <v>0</v>
      </c>
      <c r="M625">
        <f t="shared" si="306"/>
        <v>0</v>
      </c>
      <c r="P625">
        <f t="shared" si="307"/>
        <v>0</v>
      </c>
      <c r="S625">
        <f t="shared" si="308"/>
        <v>0</v>
      </c>
      <c r="V625">
        <f t="shared" si="309"/>
        <v>0</v>
      </c>
      <c r="Y625">
        <f t="shared" si="310"/>
        <v>0</v>
      </c>
      <c r="AB625">
        <f t="shared" si="325"/>
        <v>623</v>
      </c>
      <c r="AC625" s="1">
        <v>4.7302200000000003E-3</v>
      </c>
      <c r="AD625">
        <f t="shared" si="311"/>
        <v>2.4965069444444448E-7</v>
      </c>
      <c r="AG625">
        <f t="shared" si="312"/>
        <v>0</v>
      </c>
      <c r="AJ625">
        <f t="shared" si="313"/>
        <v>0</v>
      </c>
      <c r="AM625">
        <f t="shared" si="314"/>
        <v>0</v>
      </c>
      <c r="AP625">
        <f t="shared" si="315"/>
        <v>0</v>
      </c>
      <c r="AS625">
        <f t="shared" si="316"/>
        <v>0</v>
      </c>
      <c r="AV625">
        <f t="shared" si="317"/>
        <v>0</v>
      </c>
      <c r="AY625">
        <f t="shared" si="326"/>
        <v>623</v>
      </c>
      <c r="BA625">
        <f t="shared" si="318"/>
        <v>0</v>
      </c>
      <c r="BD625">
        <f t="shared" si="319"/>
        <v>0</v>
      </c>
      <c r="BG625">
        <f t="shared" si="320"/>
        <v>0</v>
      </c>
      <c r="BJ625">
        <f t="shared" si="321"/>
        <v>0</v>
      </c>
      <c r="BM625">
        <f t="shared" si="322"/>
        <v>0</v>
      </c>
    </row>
    <row r="626" spans="4:65" x14ac:dyDescent="0.25">
      <c r="D626">
        <f t="shared" si="323"/>
        <v>624</v>
      </c>
      <c r="E626" s="1">
        <f t="shared" si="324"/>
        <v>3.4016666666666667E-2</v>
      </c>
      <c r="F626" s="1">
        <v>0.47729500000000002</v>
      </c>
      <c r="G626">
        <f t="shared" si="304"/>
        <v>3.5741467091295115E-5</v>
      </c>
      <c r="J626">
        <f t="shared" si="305"/>
        <v>0</v>
      </c>
      <c r="M626">
        <f t="shared" si="306"/>
        <v>0</v>
      </c>
      <c r="P626">
        <f t="shared" si="307"/>
        <v>0</v>
      </c>
      <c r="S626">
        <f t="shared" si="308"/>
        <v>0</v>
      </c>
      <c r="V626">
        <f t="shared" si="309"/>
        <v>0</v>
      </c>
      <c r="Y626">
        <f t="shared" si="310"/>
        <v>0</v>
      </c>
      <c r="AB626">
        <f t="shared" si="325"/>
        <v>624</v>
      </c>
      <c r="AC626" s="1">
        <v>2.4597199999999999E-3</v>
      </c>
      <c r="AD626">
        <f t="shared" si="311"/>
        <v>9.2400555555555525E-8</v>
      </c>
      <c r="AG626">
        <f t="shared" si="312"/>
        <v>0</v>
      </c>
      <c r="AJ626">
        <f t="shared" si="313"/>
        <v>0</v>
      </c>
      <c r="AM626">
        <f t="shared" si="314"/>
        <v>0</v>
      </c>
      <c r="AP626">
        <f t="shared" si="315"/>
        <v>0</v>
      </c>
      <c r="AS626">
        <f t="shared" si="316"/>
        <v>0</v>
      </c>
      <c r="AV626">
        <f t="shared" si="317"/>
        <v>0</v>
      </c>
      <c r="AY626">
        <f t="shared" si="326"/>
        <v>624</v>
      </c>
      <c r="BA626">
        <f t="shared" si="318"/>
        <v>0</v>
      </c>
      <c r="BD626">
        <f t="shared" si="319"/>
        <v>0</v>
      </c>
      <c r="BG626">
        <f t="shared" si="320"/>
        <v>0</v>
      </c>
      <c r="BJ626">
        <f t="shared" si="321"/>
        <v>0</v>
      </c>
      <c r="BM626">
        <f t="shared" si="322"/>
        <v>0</v>
      </c>
    </row>
    <row r="627" spans="4:65" x14ac:dyDescent="0.25">
      <c r="D627">
        <f t="shared" si="323"/>
        <v>625</v>
      </c>
      <c r="E627" s="1">
        <f t="shared" si="324"/>
        <v>3.4071180555555552E-2</v>
      </c>
      <c r="F627" s="1">
        <v>0.47558600000000001</v>
      </c>
      <c r="G627">
        <f t="shared" si="304"/>
        <v>3.5620125973106866E-5</v>
      </c>
      <c r="J627">
        <f t="shared" si="305"/>
        <v>0</v>
      </c>
      <c r="M627">
        <f t="shared" si="306"/>
        <v>0</v>
      </c>
      <c r="P627">
        <f t="shared" si="307"/>
        <v>0</v>
      </c>
      <c r="S627">
        <f t="shared" si="308"/>
        <v>0</v>
      </c>
      <c r="V627">
        <f t="shared" si="309"/>
        <v>0</v>
      </c>
      <c r="Y627">
        <f t="shared" si="310"/>
        <v>0</v>
      </c>
      <c r="AB627">
        <f t="shared" si="325"/>
        <v>625</v>
      </c>
      <c r="AC627" s="1">
        <v>2.01416E-4</v>
      </c>
      <c r="AD627">
        <f t="shared" si="311"/>
        <v>-6.516784722222221E-8</v>
      </c>
      <c r="AG627">
        <f t="shared" si="312"/>
        <v>0</v>
      </c>
      <c r="AJ627">
        <f t="shared" si="313"/>
        <v>0</v>
      </c>
      <c r="AM627">
        <f t="shared" si="314"/>
        <v>0</v>
      </c>
      <c r="AP627">
        <f t="shared" si="315"/>
        <v>0</v>
      </c>
      <c r="AS627">
        <f t="shared" si="316"/>
        <v>0</v>
      </c>
      <c r="AV627">
        <f t="shared" si="317"/>
        <v>0</v>
      </c>
      <c r="AY627">
        <f t="shared" si="326"/>
        <v>625</v>
      </c>
      <c r="BA627">
        <f t="shared" si="318"/>
        <v>0</v>
      </c>
      <c r="BD627">
        <f t="shared" si="319"/>
        <v>0</v>
      </c>
      <c r="BG627">
        <f t="shared" si="320"/>
        <v>0</v>
      </c>
      <c r="BJ627">
        <f t="shared" si="321"/>
        <v>0</v>
      </c>
      <c r="BM627">
        <f t="shared" si="322"/>
        <v>0</v>
      </c>
    </row>
    <row r="628" spans="4:65" x14ac:dyDescent="0.25">
      <c r="D628">
        <f t="shared" si="323"/>
        <v>626</v>
      </c>
      <c r="E628" s="1">
        <f t="shared" si="324"/>
        <v>3.4125694444444445E-2</v>
      </c>
      <c r="F628" s="1">
        <v>0.47405999999999998</v>
      </c>
      <c r="G628">
        <f t="shared" si="304"/>
        <v>3.5498784854918617E-5</v>
      </c>
      <c r="J628">
        <f t="shared" si="305"/>
        <v>0</v>
      </c>
      <c r="M628">
        <f t="shared" si="306"/>
        <v>0</v>
      </c>
      <c r="P628">
        <f t="shared" si="307"/>
        <v>0</v>
      </c>
      <c r="S628">
        <f t="shared" si="308"/>
        <v>0</v>
      </c>
      <c r="V628">
        <f t="shared" si="309"/>
        <v>0</v>
      </c>
      <c r="Y628">
        <f t="shared" si="310"/>
        <v>0</v>
      </c>
      <c r="AB628">
        <f t="shared" si="325"/>
        <v>626</v>
      </c>
      <c r="AC628" s="1">
        <v>-2.0782499999999998E-3</v>
      </c>
      <c r="AD628">
        <f t="shared" si="311"/>
        <v>-7.2161458333333326E-8</v>
      </c>
      <c r="AG628">
        <f t="shared" si="312"/>
        <v>0</v>
      </c>
      <c r="AJ628">
        <f t="shared" si="313"/>
        <v>0</v>
      </c>
      <c r="AM628">
        <f t="shared" si="314"/>
        <v>0</v>
      </c>
      <c r="AP628">
        <f t="shared" si="315"/>
        <v>0</v>
      </c>
      <c r="AS628">
        <f t="shared" si="316"/>
        <v>0</v>
      </c>
      <c r="AV628">
        <f t="shared" si="317"/>
        <v>0</v>
      </c>
      <c r="AY628">
        <f t="shared" si="326"/>
        <v>626</v>
      </c>
      <c r="BA628">
        <f t="shared" si="318"/>
        <v>0</v>
      </c>
      <c r="BD628">
        <f t="shared" si="319"/>
        <v>0</v>
      </c>
      <c r="BG628">
        <f t="shared" si="320"/>
        <v>0</v>
      </c>
      <c r="BJ628">
        <f t="shared" si="321"/>
        <v>0</v>
      </c>
      <c r="BM628">
        <f t="shared" si="322"/>
        <v>0</v>
      </c>
    </row>
    <row r="629" spans="4:65" x14ac:dyDescent="0.25">
      <c r="D629">
        <f t="shared" si="323"/>
        <v>627</v>
      </c>
      <c r="E629" s="1">
        <f t="shared" si="324"/>
        <v>3.418020833333333E-2</v>
      </c>
      <c r="F629" s="1">
        <v>0.47235100000000002</v>
      </c>
      <c r="G629">
        <f t="shared" si="304"/>
        <v>3.5372867657466382E-5</v>
      </c>
      <c r="J629">
        <f t="shared" si="305"/>
        <v>0</v>
      </c>
      <c r="M629">
        <f t="shared" si="306"/>
        <v>0</v>
      </c>
      <c r="P629">
        <f t="shared" si="307"/>
        <v>0</v>
      </c>
      <c r="S629">
        <f t="shared" si="308"/>
        <v>0</v>
      </c>
      <c r="V629">
        <f t="shared" si="309"/>
        <v>0</v>
      </c>
      <c r="Y629">
        <f t="shared" si="310"/>
        <v>0</v>
      </c>
      <c r="AB629">
        <f t="shared" si="325"/>
        <v>627</v>
      </c>
      <c r="AD629">
        <f t="shared" si="311"/>
        <v>0</v>
      </c>
      <c r="AG629">
        <f t="shared" si="312"/>
        <v>0</v>
      </c>
      <c r="AJ629">
        <f t="shared" si="313"/>
        <v>0</v>
      </c>
      <c r="AM629">
        <f t="shared" si="314"/>
        <v>0</v>
      </c>
      <c r="AP629">
        <f t="shared" si="315"/>
        <v>0</v>
      </c>
      <c r="AS629">
        <f t="shared" si="316"/>
        <v>0</v>
      </c>
      <c r="AV629">
        <f t="shared" si="317"/>
        <v>0</v>
      </c>
      <c r="AY629">
        <f t="shared" si="326"/>
        <v>627</v>
      </c>
      <c r="BA629">
        <f t="shared" si="318"/>
        <v>0</v>
      </c>
      <c r="BD629">
        <f t="shared" si="319"/>
        <v>0</v>
      </c>
      <c r="BG629">
        <f t="shared" si="320"/>
        <v>0</v>
      </c>
      <c r="BJ629">
        <f t="shared" si="321"/>
        <v>0</v>
      </c>
      <c r="BM629">
        <f t="shared" si="322"/>
        <v>0</v>
      </c>
    </row>
    <row r="630" spans="4:65" x14ac:dyDescent="0.25">
      <c r="D630">
        <f t="shared" si="323"/>
        <v>628</v>
      </c>
      <c r="E630" s="1">
        <f t="shared" si="324"/>
        <v>3.4234722222222222E-2</v>
      </c>
      <c r="F630" s="1">
        <v>0.47070299999999998</v>
      </c>
      <c r="G630">
        <f t="shared" si="304"/>
        <v>3.5251526539278126E-5</v>
      </c>
      <c r="J630">
        <f t="shared" si="305"/>
        <v>0</v>
      </c>
      <c r="M630">
        <f t="shared" si="306"/>
        <v>0</v>
      </c>
      <c r="P630">
        <f t="shared" si="307"/>
        <v>0</v>
      </c>
      <c r="S630">
        <f t="shared" si="308"/>
        <v>0</v>
      </c>
      <c r="V630">
        <f t="shared" si="309"/>
        <v>0</v>
      </c>
      <c r="Y630">
        <f t="shared" si="310"/>
        <v>0</v>
      </c>
      <c r="AB630">
        <f t="shared" si="325"/>
        <v>628</v>
      </c>
      <c r="AD630">
        <f t="shared" si="311"/>
        <v>0</v>
      </c>
      <c r="AG630">
        <f t="shared" si="312"/>
        <v>0</v>
      </c>
      <c r="AJ630">
        <f t="shared" si="313"/>
        <v>0</v>
      </c>
      <c r="AM630">
        <f t="shared" si="314"/>
        <v>0</v>
      </c>
      <c r="AP630">
        <f t="shared" si="315"/>
        <v>0</v>
      </c>
      <c r="AS630">
        <f t="shared" si="316"/>
        <v>0</v>
      </c>
      <c r="AV630">
        <f t="shared" si="317"/>
        <v>0</v>
      </c>
      <c r="AY630">
        <f t="shared" si="326"/>
        <v>628</v>
      </c>
      <c r="BA630">
        <f t="shared" si="318"/>
        <v>0</v>
      </c>
      <c r="BD630">
        <f t="shared" si="319"/>
        <v>0</v>
      </c>
      <c r="BG630">
        <f t="shared" si="320"/>
        <v>0</v>
      </c>
      <c r="BJ630">
        <f t="shared" si="321"/>
        <v>0</v>
      </c>
      <c r="BM630">
        <f t="shared" si="322"/>
        <v>0</v>
      </c>
    </row>
    <row r="631" spans="4:65" x14ac:dyDescent="0.25">
      <c r="D631">
        <f t="shared" si="323"/>
        <v>629</v>
      </c>
      <c r="E631" s="1">
        <f t="shared" si="324"/>
        <v>3.4289236111111114E-2</v>
      </c>
      <c r="F631" s="1">
        <v>0.46911599999999998</v>
      </c>
      <c r="G631">
        <f t="shared" si="304"/>
        <v>3.5134761500353862E-5</v>
      </c>
      <c r="J631">
        <f t="shared" si="305"/>
        <v>0</v>
      </c>
      <c r="M631">
        <f t="shared" si="306"/>
        <v>0</v>
      </c>
      <c r="P631">
        <f t="shared" si="307"/>
        <v>0</v>
      </c>
      <c r="S631">
        <f t="shared" si="308"/>
        <v>0</v>
      </c>
      <c r="V631">
        <f t="shared" si="309"/>
        <v>0</v>
      </c>
      <c r="Y631">
        <f t="shared" si="310"/>
        <v>0</v>
      </c>
      <c r="AB631">
        <f t="shared" si="325"/>
        <v>629</v>
      </c>
      <c r="AD631">
        <f t="shared" si="311"/>
        <v>0</v>
      </c>
      <c r="AG631">
        <f t="shared" si="312"/>
        <v>0</v>
      </c>
      <c r="AJ631">
        <f t="shared" si="313"/>
        <v>0</v>
      </c>
      <c r="AM631">
        <f t="shared" si="314"/>
        <v>0</v>
      </c>
      <c r="AP631">
        <f t="shared" si="315"/>
        <v>0</v>
      </c>
      <c r="AS631">
        <f t="shared" si="316"/>
        <v>0</v>
      </c>
      <c r="AV631">
        <f t="shared" si="317"/>
        <v>0</v>
      </c>
      <c r="AY631">
        <f t="shared" si="326"/>
        <v>629</v>
      </c>
      <c r="BA631">
        <f t="shared" si="318"/>
        <v>0</v>
      </c>
      <c r="BD631">
        <f t="shared" si="319"/>
        <v>0</v>
      </c>
      <c r="BG631">
        <f t="shared" si="320"/>
        <v>0</v>
      </c>
      <c r="BJ631">
        <f t="shared" si="321"/>
        <v>0</v>
      </c>
      <c r="BM631">
        <f t="shared" si="322"/>
        <v>0</v>
      </c>
    </row>
    <row r="632" spans="4:65" x14ac:dyDescent="0.25">
      <c r="D632">
        <f t="shared" si="323"/>
        <v>630</v>
      </c>
      <c r="E632" s="1">
        <f t="shared" si="324"/>
        <v>3.4343749999999999E-2</v>
      </c>
      <c r="F632" s="1">
        <v>0.46759000000000001</v>
      </c>
      <c r="G632">
        <f t="shared" si="304"/>
        <v>3.5011132342533614E-5</v>
      </c>
      <c r="J632">
        <f t="shared" si="305"/>
        <v>0</v>
      </c>
      <c r="M632">
        <f t="shared" si="306"/>
        <v>0</v>
      </c>
      <c r="P632">
        <f t="shared" si="307"/>
        <v>0</v>
      </c>
      <c r="S632">
        <f t="shared" si="308"/>
        <v>0</v>
      </c>
      <c r="V632">
        <f t="shared" si="309"/>
        <v>0</v>
      </c>
      <c r="Y632">
        <f t="shared" si="310"/>
        <v>0</v>
      </c>
      <c r="AB632">
        <f t="shared" si="325"/>
        <v>630</v>
      </c>
      <c r="AD632">
        <f t="shared" si="311"/>
        <v>0</v>
      </c>
      <c r="AG632">
        <f t="shared" si="312"/>
        <v>0</v>
      </c>
      <c r="AJ632">
        <f t="shared" si="313"/>
        <v>0</v>
      </c>
      <c r="AM632">
        <f t="shared" si="314"/>
        <v>0</v>
      </c>
      <c r="AP632">
        <f t="shared" si="315"/>
        <v>0</v>
      </c>
      <c r="AS632">
        <f t="shared" si="316"/>
        <v>0</v>
      </c>
      <c r="AV632">
        <f t="shared" si="317"/>
        <v>0</v>
      </c>
      <c r="AY632">
        <f t="shared" si="326"/>
        <v>630</v>
      </c>
      <c r="BA632">
        <f t="shared" si="318"/>
        <v>0</v>
      </c>
      <c r="BD632">
        <f t="shared" si="319"/>
        <v>0</v>
      </c>
      <c r="BG632">
        <f t="shared" si="320"/>
        <v>0</v>
      </c>
      <c r="BJ632">
        <f t="shared" si="321"/>
        <v>0</v>
      </c>
      <c r="BM632">
        <f t="shared" si="322"/>
        <v>0</v>
      </c>
    </row>
    <row r="633" spans="4:65" x14ac:dyDescent="0.25">
      <c r="D633">
        <f t="shared" si="323"/>
        <v>631</v>
      </c>
      <c r="E633" s="1">
        <f t="shared" si="324"/>
        <v>3.4398263888888891E-2</v>
      </c>
      <c r="F633" s="1">
        <v>0.46582000000000001</v>
      </c>
      <c r="G633">
        <f t="shared" si="304"/>
        <v>3.4881801840056613E-5</v>
      </c>
      <c r="J633">
        <f t="shared" si="305"/>
        <v>0</v>
      </c>
      <c r="M633">
        <f t="shared" si="306"/>
        <v>0</v>
      </c>
      <c r="P633">
        <f t="shared" si="307"/>
        <v>0</v>
      </c>
      <c r="S633">
        <f t="shared" si="308"/>
        <v>0</v>
      </c>
      <c r="V633">
        <f t="shared" si="309"/>
        <v>0</v>
      </c>
      <c r="Y633">
        <f t="shared" si="310"/>
        <v>0</v>
      </c>
      <c r="AB633">
        <f t="shared" si="325"/>
        <v>631</v>
      </c>
      <c r="AD633">
        <f t="shared" si="311"/>
        <v>0</v>
      </c>
      <c r="AG633">
        <f t="shared" si="312"/>
        <v>0</v>
      </c>
      <c r="AJ633">
        <f t="shared" si="313"/>
        <v>0</v>
      </c>
      <c r="AM633">
        <f t="shared" si="314"/>
        <v>0</v>
      </c>
      <c r="AP633">
        <f t="shared" si="315"/>
        <v>0</v>
      </c>
      <c r="AS633">
        <f t="shared" si="316"/>
        <v>0</v>
      </c>
      <c r="AV633">
        <f t="shared" si="317"/>
        <v>0</v>
      </c>
      <c r="AY633">
        <f t="shared" si="326"/>
        <v>631</v>
      </c>
      <c r="BA633">
        <f t="shared" si="318"/>
        <v>0</v>
      </c>
      <c r="BD633">
        <f t="shared" si="319"/>
        <v>0</v>
      </c>
      <c r="BG633">
        <f t="shared" si="320"/>
        <v>0</v>
      </c>
      <c r="BJ633">
        <f t="shared" si="321"/>
        <v>0</v>
      </c>
      <c r="BM633">
        <f t="shared" si="322"/>
        <v>0</v>
      </c>
    </row>
    <row r="634" spans="4:65" x14ac:dyDescent="0.25">
      <c r="D634">
        <f t="shared" si="323"/>
        <v>632</v>
      </c>
      <c r="E634" s="1">
        <f t="shared" si="324"/>
        <v>3.4452777777777777E-2</v>
      </c>
      <c r="F634" s="1">
        <v>0.464142</v>
      </c>
      <c r="G634">
        <f t="shared" si="304"/>
        <v>3.4755884642604391E-5</v>
      </c>
      <c r="J634">
        <f t="shared" si="305"/>
        <v>0</v>
      </c>
      <c r="M634">
        <f t="shared" si="306"/>
        <v>0</v>
      </c>
      <c r="P634">
        <f t="shared" si="307"/>
        <v>0</v>
      </c>
      <c r="S634">
        <f t="shared" si="308"/>
        <v>0</v>
      </c>
      <c r="V634">
        <f t="shared" si="309"/>
        <v>0</v>
      </c>
      <c r="Y634">
        <f t="shared" si="310"/>
        <v>0</v>
      </c>
      <c r="AB634">
        <f t="shared" si="325"/>
        <v>632</v>
      </c>
      <c r="AD634">
        <f t="shared" si="311"/>
        <v>0</v>
      </c>
      <c r="AG634">
        <f t="shared" si="312"/>
        <v>0</v>
      </c>
      <c r="AJ634">
        <f t="shared" si="313"/>
        <v>0</v>
      </c>
      <c r="AM634">
        <f t="shared" si="314"/>
        <v>0</v>
      </c>
      <c r="AP634">
        <f t="shared" si="315"/>
        <v>0</v>
      </c>
      <c r="AS634">
        <f t="shared" si="316"/>
        <v>0</v>
      </c>
      <c r="AV634">
        <f t="shared" si="317"/>
        <v>0</v>
      </c>
      <c r="AY634">
        <f t="shared" si="326"/>
        <v>632</v>
      </c>
      <c r="BA634">
        <f t="shared" si="318"/>
        <v>0</v>
      </c>
      <c r="BD634">
        <f t="shared" si="319"/>
        <v>0</v>
      </c>
      <c r="BG634">
        <f t="shared" si="320"/>
        <v>0</v>
      </c>
      <c r="BJ634">
        <f t="shared" si="321"/>
        <v>0</v>
      </c>
      <c r="BM634">
        <f t="shared" si="322"/>
        <v>0</v>
      </c>
    </row>
    <row r="635" spans="4:65" x14ac:dyDescent="0.25">
      <c r="D635">
        <f t="shared" si="323"/>
        <v>633</v>
      </c>
      <c r="E635" s="1">
        <f t="shared" si="324"/>
        <v>3.4507291666666669E-2</v>
      </c>
      <c r="F635" s="1">
        <v>0.46246300000000001</v>
      </c>
      <c r="G635">
        <f t="shared" si="304"/>
        <v>3.4634543524416136E-5</v>
      </c>
      <c r="J635">
        <f t="shared" si="305"/>
        <v>0</v>
      </c>
      <c r="M635">
        <f t="shared" si="306"/>
        <v>0</v>
      </c>
      <c r="P635">
        <f t="shared" si="307"/>
        <v>0</v>
      </c>
      <c r="S635">
        <f t="shared" si="308"/>
        <v>0</v>
      </c>
      <c r="V635">
        <f t="shared" si="309"/>
        <v>0</v>
      </c>
      <c r="Y635">
        <f t="shared" si="310"/>
        <v>0</v>
      </c>
      <c r="AB635">
        <f t="shared" si="325"/>
        <v>633</v>
      </c>
      <c r="AD635">
        <f t="shared" si="311"/>
        <v>0</v>
      </c>
      <c r="AG635">
        <f t="shared" si="312"/>
        <v>0</v>
      </c>
      <c r="AJ635">
        <f t="shared" si="313"/>
        <v>0</v>
      </c>
      <c r="AM635">
        <f t="shared" si="314"/>
        <v>0</v>
      </c>
      <c r="AP635">
        <f t="shared" si="315"/>
        <v>0</v>
      </c>
      <c r="AS635">
        <f t="shared" si="316"/>
        <v>0</v>
      </c>
      <c r="AV635">
        <f t="shared" si="317"/>
        <v>0</v>
      </c>
      <c r="AY635">
        <f t="shared" si="326"/>
        <v>633</v>
      </c>
      <c r="BA635">
        <f t="shared" si="318"/>
        <v>0</v>
      </c>
      <c r="BD635">
        <f t="shared" si="319"/>
        <v>0</v>
      </c>
      <c r="BG635">
        <f t="shared" si="320"/>
        <v>0</v>
      </c>
      <c r="BJ635">
        <f t="shared" si="321"/>
        <v>0</v>
      </c>
      <c r="BM635">
        <f t="shared" si="322"/>
        <v>0</v>
      </c>
    </row>
    <row r="636" spans="4:65" x14ac:dyDescent="0.25">
      <c r="D636">
        <f t="shared" si="323"/>
        <v>634</v>
      </c>
      <c r="E636" s="1">
        <f t="shared" si="324"/>
        <v>3.4561805555555554E-2</v>
      </c>
      <c r="F636" s="1">
        <v>0.46090700000000001</v>
      </c>
      <c r="G636">
        <f t="shared" si="304"/>
        <v>3.4514365180467092E-5</v>
      </c>
      <c r="J636">
        <f t="shared" si="305"/>
        <v>0</v>
      </c>
      <c r="M636">
        <f t="shared" si="306"/>
        <v>0</v>
      </c>
      <c r="P636">
        <f t="shared" si="307"/>
        <v>0</v>
      </c>
      <c r="S636">
        <f t="shared" si="308"/>
        <v>0</v>
      </c>
      <c r="V636">
        <f t="shared" si="309"/>
        <v>0</v>
      </c>
      <c r="Y636">
        <f t="shared" si="310"/>
        <v>0</v>
      </c>
      <c r="AB636">
        <f t="shared" si="325"/>
        <v>634</v>
      </c>
      <c r="AD636">
        <f t="shared" si="311"/>
        <v>0</v>
      </c>
      <c r="AG636">
        <f t="shared" si="312"/>
        <v>0</v>
      </c>
      <c r="AJ636">
        <f t="shared" si="313"/>
        <v>0</v>
      </c>
      <c r="AM636">
        <f t="shared" si="314"/>
        <v>0</v>
      </c>
      <c r="AP636">
        <f t="shared" si="315"/>
        <v>0</v>
      </c>
      <c r="AS636">
        <f t="shared" si="316"/>
        <v>0</v>
      </c>
      <c r="AV636">
        <f t="shared" si="317"/>
        <v>0</v>
      </c>
      <c r="AY636">
        <f t="shared" si="326"/>
        <v>634</v>
      </c>
      <c r="BA636">
        <f t="shared" si="318"/>
        <v>0</v>
      </c>
      <c r="BD636">
        <f t="shared" si="319"/>
        <v>0</v>
      </c>
      <c r="BG636">
        <f t="shared" si="320"/>
        <v>0</v>
      </c>
      <c r="BJ636">
        <f t="shared" si="321"/>
        <v>0</v>
      </c>
      <c r="BM636">
        <f t="shared" si="322"/>
        <v>0</v>
      </c>
    </row>
    <row r="637" spans="4:65" x14ac:dyDescent="0.25">
      <c r="D637">
        <f t="shared" si="323"/>
        <v>635</v>
      </c>
      <c r="E637" s="1">
        <f t="shared" si="324"/>
        <v>3.4616319444444446E-2</v>
      </c>
      <c r="F637" s="1">
        <v>0.45925899999999997</v>
      </c>
      <c r="G637">
        <f t="shared" si="304"/>
        <v>3.4393024062278836E-5</v>
      </c>
      <c r="J637">
        <f t="shared" si="305"/>
        <v>0</v>
      </c>
      <c r="M637">
        <f t="shared" si="306"/>
        <v>0</v>
      </c>
      <c r="P637">
        <f t="shared" si="307"/>
        <v>0</v>
      </c>
      <c r="S637">
        <f t="shared" si="308"/>
        <v>0</v>
      </c>
      <c r="V637">
        <f t="shared" si="309"/>
        <v>0</v>
      </c>
      <c r="Y637">
        <f t="shared" si="310"/>
        <v>0</v>
      </c>
      <c r="AB637">
        <f t="shared" si="325"/>
        <v>635</v>
      </c>
      <c r="AD637">
        <f t="shared" si="311"/>
        <v>0</v>
      </c>
      <c r="AG637">
        <f t="shared" si="312"/>
        <v>0</v>
      </c>
      <c r="AJ637">
        <f t="shared" si="313"/>
        <v>0</v>
      </c>
      <c r="AM637">
        <f t="shared" si="314"/>
        <v>0</v>
      </c>
      <c r="AP637">
        <f t="shared" si="315"/>
        <v>0</v>
      </c>
      <c r="AS637">
        <f t="shared" si="316"/>
        <v>0</v>
      </c>
      <c r="AV637">
        <f t="shared" si="317"/>
        <v>0</v>
      </c>
      <c r="AY637">
        <f t="shared" si="326"/>
        <v>635</v>
      </c>
      <c r="BA637">
        <f t="shared" si="318"/>
        <v>0</v>
      </c>
      <c r="BD637">
        <f t="shared" si="319"/>
        <v>0</v>
      </c>
      <c r="BG637">
        <f t="shared" si="320"/>
        <v>0</v>
      </c>
      <c r="BJ637">
        <f t="shared" si="321"/>
        <v>0</v>
      </c>
      <c r="BM637">
        <f t="shared" si="322"/>
        <v>0</v>
      </c>
    </row>
    <row r="638" spans="4:65" x14ac:dyDescent="0.25">
      <c r="D638">
        <f t="shared" si="323"/>
        <v>636</v>
      </c>
      <c r="E638" s="1">
        <f t="shared" si="324"/>
        <v>3.4670833333333338E-2</v>
      </c>
      <c r="F638" s="1">
        <v>0.45767200000000002</v>
      </c>
      <c r="G638">
        <f t="shared" si="304"/>
        <v>3.4272845718329792E-5</v>
      </c>
      <c r="J638">
        <f t="shared" si="305"/>
        <v>0</v>
      </c>
      <c r="M638">
        <f t="shared" si="306"/>
        <v>0</v>
      </c>
      <c r="P638">
        <f t="shared" si="307"/>
        <v>0</v>
      </c>
      <c r="S638">
        <f t="shared" si="308"/>
        <v>0</v>
      </c>
      <c r="V638">
        <f t="shared" si="309"/>
        <v>0</v>
      </c>
      <c r="Y638">
        <f t="shared" si="310"/>
        <v>0</v>
      </c>
      <c r="AB638">
        <f t="shared" si="325"/>
        <v>636</v>
      </c>
      <c r="AD638">
        <f t="shared" si="311"/>
        <v>0</v>
      </c>
      <c r="AG638">
        <f t="shared" si="312"/>
        <v>0</v>
      </c>
      <c r="AJ638">
        <f t="shared" si="313"/>
        <v>0</v>
      </c>
      <c r="AM638">
        <f t="shared" si="314"/>
        <v>0</v>
      </c>
      <c r="AP638">
        <f t="shared" si="315"/>
        <v>0</v>
      </c>
      <c r="AS638">
        <f t="shared" si="316"/>
        <v>0</v>
      </c>
      <c r="AV638">
        <f t="shared" si="317"/>
        <v>0</v>
      </c>
      <c r="AY638">
        <f t="shared" si="326"/>
        <v>636</v>
      </c>
      <c r="BA638">
        <f t="shared" si="318"/>
        <v>0</v>
      </c>
      <c r="BD638">
        <f t="shared" si="319"/>
        <v>0</v>
      </c>
      <c r="BG638">
        <f t="shared" si="320"/>
        <v>0</v>
      </c>
      <c r="BJ638">
        <f t="shared" si="321"/>
        <v>0</v>
      </c>
      <c r="BM638">
        <f t="shared" si="322"/>
        <v>0</v>
      </c>
    </row>
    <row r="639" spans="4:65" x14ac:dyDescent="0.25">
      <c r="D639">
        <f t="shared" si="323"/>
        <v>637</v>
      </c>
      <c r="E639" s="1">
        <f t="shared" si="324"/>
        <v>3.4725347222222223E-2</v>
      </c>
      <c r="F639" s="1">
        <v>0.45605499999999999</v>
      </c>
      <c r="G639">
        <f t="shared" si="304"/>
        <v>3.4151504600141543E-5</v>
      </c>
      <c r="J639">
        <f t="shared" si="305"/>
        <v>0</v>
      </c>
      <c r="M639">
        <f t="shared" si="306"/>
        <v>0</v>
      </c>
      <c r="P639">
        <f t="shared" si="307"/>
        <v>0</v>
      </c>
      <c r="S639">
        <f t="shared" si="308"/>
        <v>0</v>
      </c>
      <c r="V639">
        <f t="shared" si="309"/>
        <v>0</v>
      </c>
      <c r="Y639">
        <f t="shared" si="310"/>
        <v>0</v>
      </c>
      <c r="AB639">
        <f t="shared" si="325"/>
        <v>637</v>
      </c>
      <c r="AD639">
        <f t="shared" si="311"/>
        <v>0</v>
      </c>
      <c r="AG639">
        <f t="shared" si="312"/>
        <v>0</v>
      </c>
      <c r="AJ639">
        <f t="shared" si="313"/>
        <v>0</v>
      </c>
      <c r="AM639">
        <f t="shared" si="314"/>
        <v>0</v>
      </c>
      <c r="AP639">
        <f t="shared" si="315"/>
        <v>0</v>
      </c>
      <c r="AS639">
        <f t="shared" si="316"/>
        <v>0</v>
      </c>
      <c r="AV639">
        <f t="shared" si="317"/>
        <v>0</v>
      </c>
      <c r="AY639">
        <f t="shared" si="326"/>
        <v>637</v>
      </c>
      <c r="BA639">
        <f t="shared" si="318"/>
        <v>0</v>
      </c>
      <c r="BD639">
        <f t="shared" si="319"/>
        <v>0</v>
      </c>
      <c r="BG639">
        <f t="shared" si="320"/>
        <v>0</v>
      </c>
      <c r="BJ639">
        <f t="shared" si="321"/>
        <v>0</v>
      </c>
      <c r="BM639">
        <f t="shared" si="322"/>
        <v>0</v>
      </c>
    </row>
    <row r="640" spans="4:65" x14ac:dyDescent="0.25">
      <c r="D640">
        <f t="shared" si="323"/>
        <v>638</v>
      </c>
      <c r="E640" s="1">
        <f t="shared" si="324"/>
        <v>3.4779861111111116E-2</v>
      </c>
      <c r="F640" s="1">
        <v>0.45443699999999998</v>
      </c>
      <c r="G640">
        <f t="shared" si="304"/>
        <v>3.4029000707714082E-5</v>
      </c>
      <c r="J640">
        <f t="shared" si="305"/>
        <v>0</v>
      </c>
      <c r="M640">
        <f t="shared" si="306"/>
        <v>0</v>
      </c>
      <c r="P640">
        <f t="shared" si="307"/>
        <v>0</v>
      </c>
      <c r="S640">
        <f t="shared" si="308"/>
        <v>0</v>
      </c>
      <c r="V640">
        <f t="shared" si="309"/>
        <v>0</v>
      </c>
      <c r="Y640">
        <f t="shared" si="310"/>
        <v>0</v>
      </c>
      <c r="AB640">
        <f t="shared" si="325"/>
        <v>638</v>
      </c>
      <c r="AD640">
        <f t="shared" si="311"/>
        <v>0</v>
      </c>
      <c r="AG640">
        <f t="shared" si="312"/>
        <v>0</v>
      </c>
      <c r="AJ640">
        <f t="shared" si="313"/>
        <v>0</v>
      </c>
      <c r="AM640">
        <f t="shared" si="314"/>
        <v>0</v>
      </c>
      <c r="AP640">
        <f t="shared" si="315"/>
        <v>0</v>
      </c>
      <c r="AS640">
        <f t="shared" si="316"/>
        <v>0</v>
      </c>
      <c r="AV640">
        <f t="shared" si="317"/>
        <v>0</v>
      </c>
      <c r="AY640">
        <f t="shared" si="326"/>
        <v>638</v>
      </c>
      <c r="BA640">
        <f t="shared" si="318"/>
        <v>0</v>
      </c>
      <c r="BD640">
        <f t="shared" si="319"/>
        <v>0</v>
      </c>
      <c r="BG640">
        <f t="shared" si="320"/>
        <v>0</v>
      </c>
      <c r="BJ640">
        <f t="shared" si="321"/>
        <v>0</v>
      </c>
      <c r="BM640">
        <f t="shared" si="322"/>
        <v>0</v>
      </c>
    </row>
    <row r="641" spans="4:65" x14ac:dyDescent="0.25">
      <c r="D641">
        <f t="shared" si="323"/>
        <v>639</v>
      </c>
      <c r="E641" s="1">
        <f t="shared" si="324"/>
        <v>3.4834375000000001E-2</v>
      </c>
      <c r="F641" s="1">
        <v>0.452789</v>
      </c>
      <c r="G641">
        <f t="shared" si="304"/>
        <v>3.3904246284501059E-5</v>
      </c>
      <c r="J641">
        <f t="shared" si="305"/>
        <v>0</v>
      </c>
      <c r="M641">
        <f t="shared" si="306"/>
        <v>0</v>
      </c>
      <c r="P641">
        <f t="shared" si="307"/>
        <v>0</v>
      </c>
      <c r="S641">
        <f t="shared" si="308"/>
        <v>0</v>
      </c>
      <c r="V641">
        <f t="shared" si="309"/>
        <v>0</v>
      </c>
      <c r="Y641">
        <f t="shared" si="310"/>
        <v>0</v>
      </c>
      <c r="AB641">
        <f t="shared" si="325"/>
        <v>639</v>
      </c>
      <c r="AD641">
        <f t="shared" si="311"/>
        <v>0</v>
      </c>
      <c r="AG641">
        <f t="shared" si="312"/>
        <v>0</v>
      </c>
      <c r="AJ641">
        <f t="shared" si="313"/>
        <v>0</v>
      </c>
      <c r="AM641">
        <f t="shared" si="314"/>
        <v>0</v>
      </c>
      <c r="AP641">
        <f t="shared" si="315"/>
        <v>0</v>
      </c>
      <c r="AS641">
        <f t="shared" si="316"/>
        <v>0</v>
      </c>
      <c r="AV641">
        <f t="shared" si="317"/>
        <v>0</v>
      </c>
      <c r="AY641">
        <f t="shared" si="326"/>
        <v>639</v>
      </c>
      <c r="BA641">
        <f t="shared" si="318"/>
        <v>0</v>
      </c>
      <c r="BD641">
        <f t="shared" si="319"/>
        <v>0</v>
      </c>
      <c r="BG641">
        <f t="shared" si="320"/>
        <v>0</v>
      </c>
      <c r="BJ641">
        <f t="shared" si="321"/>
        <v>0</v>
      </c>
      <c r="BM641">
        <f t="shared" si="322"/>
        <v>0</v>
      </c>
    </row>
    <row r="642" spans="4:65" x14ac:dyDescent="0.25">
      <c r="D642">
        <f t="shared" si="323"/>
        <v>640</v>
      </c>
      <c r="E642" s="1">
        <f t="shared" si="324"/>
        <v>3.4888888888888893E-2</v>
      </c>
      <c r="F642" s="1">
        <v>0.45111099999999998</v>
      </c>
      <c r="G642">
        <f t="shared" ref="G642:G705" si="327">(F642+F643)*1/2*0.212/0.785/3600</f>
        <v>3.3778329087048831E-5</v>
      </c>
      <c r="J642">
        <f t="shared" si="305"/>
        <v>0</v>
      </c>
      <c r="M642">
        <f t="shared" si="306"/>
        <v>0</v>
      </c>
      <c r="P642">
        <f t="shared" si="307"/>
        <v>0</v>
      </c>
      <c r="S642">
        <f t="shared" si="308"/>
        <v>0</v>
      </c>
      <c r="V642">
        <f t="shared" si="309"/>
        <v>0</v>
      </c>
      <c r="Y642">
        <f t="shared" si="310"/>
        <v>0</v>
      </c>
      <c r="AB642">
        <f t="shared" si="325"/>
        <v>640</v>
      </c>
      <c r="AD642">
        <f t="shared" si="311"/>
        <v>0</v>
      </c>
      <c r="AG642">
        <f t="shared" si="312"/>
        <v>0</v>
      </c>
      <c r="AJ642">
        <f t="shared" si="313"/>
        <v>0</v>
      </c>
      <c r="AM642">
        <f t="shared" si="314"/>
        <v>0</v>
      </c>
      <c r="AP642">
        <f t="shared" si="315"/>
        <v>0</v>
      </c>
      <c r="AS642">
        <f t="shared" si="316"/>
        <v>0</v>
      </c>
      <c r="AV642">
        <f t="shared" si="317"/>
        <v>0</v>
      </c>
      <c r="AY642">
        <f t="shared" si="326"/>
        <v>640</v>
      </c>
      <c r="BA642">
        <f t="shared" si="318"/>
        <v>0</v>
      </c>
      <c r="BD642">
        <f t="shared" si="319"/>
        <v>0</v>
      </c>
      <c r="BG642">
        <f t="shared" si="320"/>
        <v>0</v>
      </c>
      <c r="BJ642">
        <f t="shared" si="321"/>
        <v>0</v>
      </c>
      <c r="BM642">
        <f t="shared" si="322"/>
        <v>0</v>
      </c>
    </row>
    <row r="643" spans="4:65" x14ac:dyDescent="0.25">
      <c r="D643">
        <f t="shared" si="323"/>
        <v>641</v>
      </c>
      <c r="E643" s="1">
        <f t="shared" si="324"/>
        <v>3.4943402777777778E-2</v>
      </c>
      <c r="F643" s="1">
        <v>0.449432</v>
      </c>
      <c r="G643">
        <f t="shared" si="327"/>
        <v>3.3653537154989384E-5</v>
      </c>
      <c r="J643">
        <f t="shared" ref="J643:J706" si="328">(I643+I644)*1/2*0.3925/0.785/3600</f>
        <v>0</v>
      </c>
      <c r="M643">
        <f t="shared" ref="M643:M706" si="329">(L643+L644)*1/2*0.785/0.785/3600</f>
        <v>0</v>
      </c>
      <c r="P643">
        <f t="shared" ref="P643:P706" si="330">(O643+O644)*1/2*1.57/0.785/3600</f>
        <v>0</v>
      </c>
      <c r="S643">
        <f t="shared" ref="S643:S706" si="331">(R643+R644)*1/2*2.355/0.785/3600</f>
        <v>0</v>
      </c>
      <c r="V643">
        <f t="shared" ref="V643:V706" si="332">(U643+U644)*1/2*3.14/0.785/3600</f>
        <v>0</v>
      </c>
      <c r="Y643">
        <f t="shared" ref="Y643:Y706" si="333">(X643+X644)*1/2*3.925/0.785/3600</f>
        <v>0</v>
      </c>
      <c r="AB643">
        <f t="shared" si="325"/>
        <v>641</v>
      </c>
      <c r="AD643">
        <f t="shared" ref="AD643:AD706" si="334">(AC643+AC644)*1/2*0.19625/0.785/3600</f>
        <v>0</v>
      </c>
      <c r="AG643">
        <f t="shared" ref="AG643:AG706" si="335">(AF643+AF644)*1/2*0.393/0.785/3600</f>
        <v>0</v>
      </c>
      <c r="AJ643">
        <f t="shared" ref="AJ643:AJ706" si="336">(AI643+AI644)*1/2*0.785/0.785/3600</f>
        <v>0</v>
      </c>
      <c r="AM643">
        <f t="shared" ref="AM643:AM706" si="337">(AL643+AL644)*1/2*1.57/0.785/3600</f>
        <v>0</v>
      </c>
      <c r="AP643">
        <f t="shared" ref="AP643:AP706" si="338">(AO643+AO644)*1/2*2.355/0.785/3600</f>
        <v>0</v>
      </c>
      <c r="AS643">
        <f t="shared" ref="AS643:AS706" si="339">(AR643+AR644)*1/2*3.16/0.785/3600</f>
        <v>0</v>
      </c>
      <c r="AV643">
        <f t="shared" ref="AV643:AV706" si="340">(AU643+AU644)*1/2*3.925/0.785/3600</f>
        <v>0</v>
      </c>
      <c r="AY643">
        <f t="shared" si="326"/>
        <v>641</v>
      </c>
      <c r="BA643">
        <f t="shared" ref="BA643:BA706" si="341">(AZ643+AZ644)*1/2*0.19625/0.785/3600</f>
        <v>0</v>
      </c>
      <c r="BD643">
        <f t="shared" ref="BD643:BD706" si="342">(BC643+BC644)*1/2*0.3925/0.785/3600</f>
        <v>0</v>
      </c>
      <c r="BG643">
        <f t="shared" ref="BG643:BG706" si="343">(BF643+BF644)*1/2*0.785/0.785/3600</f>
        <v>0</v>
      </c>
      <c r="BJ643">
        <f t="shared" ref="BJ643:BJ706" si="344">(BI643+BI644)*1/2*1.57/0.785/3600</f>
        <v>0</v>
      </c>
      <c r="BM643">
        <f t="shared" ref="BM643:BM706" si="345">(BL643+BL644)*1/2*2.355/0.785/3600</f>
        <v>0</v>
      </c>
    </row>
    <row r="644" spans="4:65" x14ac:dyDescent="0.25">
      <c r="D644">
        <f t="shared" ref="D644:D707" si="346">D643+1</f>
        <v>642</v>
      </c>
      <c r="E644" s="1">
        <f t="shared" ref="E644:E707" si="347">D644*0.19625/3600</f>
        <v>3.499791666666667E-2</v>
      </c>
      <c r="F644" s="1">
        <v>0.44778400000000002</v>
      </c>
      <c r="G644">
        <f t="shared" si="327"/>
        <v>3.3531070771408348E-5</v>
      </c>
      <c r="J644">
        <f t="shared" si="328"/>
        <v>0</v>
      </c>
      <c r="M644">
        <f t="shared" si="329"/>
        <v>0</v>
      </c>
      <c r="P644">
        <f t="shared" si="330"/>
        <v>0</v>
      </c>
      <c r="S644">
        <f t="shared" si="331"/>
        <v>0</v>
      </c>
      <c r="V644">
        <f t="shared" si="332"/>
        <v>0</v>
      </c>
      <c r="Y644">
        <f t="shared" si="333"/>
        <v>0</v>
      </c>
      <c r="AB644">
        <f t="shared" ref="AB644:AB707" si="348">AB643+1</f>
        <v>642</v>
      </c>
      <c r="AD644">
        <f t="shared" si="334"/>
        <v>0</v>
      </c>
      <c r="AG644">
        <f t="shared" si="335"/>
        <v>0</v>
      </c>
      <c r="AJ644">
        <f t="shared" si="336"/>
        <v>0</v>
      </c>
      <c r="AM644">
        <f t="shared" si="337"/>
        <v>0</v>
      </c>
      <c r="AP644">
        <f t="shared" si="338"/>
        <v>0</v>
      </c>
      <c r="AS644">
        <f t="shared" si="339"/>
        <v>0</v>
      </c>
      <c r="AV644">
        <f t="shared" si="340"/>
        <v>0</v>
      </c>
      <c r="AY644">
        <f t="shared" ref="AY644:AY707" si="349">AY643+1</f>
        <v>642</v>
      </c>
      <c r="BA644">
        <f t="shared" si="341"/>
        <v>0</v>
      </c>
      <c r="BD644">
        <f t="shared" si="342"/>
        <v>0</v>
      </c>
      <c r="BG644">
        <f t="shared" si="343"/>
        <v>0</v>
      </c>
      <c r="BJ644">
        <f t="shared" si="344"/>
        <v>0</v>
      </c>
      <c r="BM644">
        <f t="shared" si="345"/>
        <v>0</v>
      </c>
    </row>
    <row r="645" spans="4:65" x14ac:dyDescent="0.25">
      <c r="D645">
        <f t="shared" si="346"/>
        <v>643</v>
      </c>
      <c r="E645" s="1">
        <f t="shared" si="347"/>
        <v>3.5052430555555555E-2</v>
      </c>
      <c r="F645" s="1">
        <v>0.44616699999999998</v>
      </c>
      <c r="G645">
        <f t="shared" si="327"/>
        <v>3.340515357395612E-5</v>
      </c>
      <c r="J645">
        <f t="shared" si="328"/>
        <v>0</v>
      </c>
      <c r="M645">
        <f t="shared" si="329"/>
        <v>0</v>
      </c>
      <c r="P645">
        <f t="shared" si="330"/>
        <v>0</v>
      </c>
      <c r="S645">
        <f t="shared" si="331"/>
        <v>0</v>
      </c>
      <c r="V645">
        <f t="shared" si="332"/>
        <v>0</v>
      </c>
      <c r="Y645">
        <f t="shared" si="333"/>
        <v>0</v>
      </c>
      <c r="AB645">
        <f t="shared" si="348"/>
        <v>643</v>
      </c>
      <c r="AD645">
        <f t="shared" si="334"/>
        <v>0</v>
      </c>
      <c r="AG645">
        <f t="shared" si="335"/>
        <v>0</v>
      </c>
      <c r="AJ645">
        <f t="shared" si="336"/>
        <v>0</v>
      </c>
      <c r="AM645">
        <f t="shared" si="337"/>
        <v>0</v>
      </c>
      <c r="AP645">
        <f t="shared" si="338"/>
        <v>0</v>
      </c>
      <c r="AS645">
        <f t="shared" si="339"/>
        <v>0</v>
      </c>
      <c r="AV645">
        <f t="shared" si="340"/>
        <v>0</v>
      </c>
      <c r="AY645">
        <f t="shared" si="349"/>
        <v>643</v>
      </c>
      <c r="BA645">
        <f t="shared" si="341"/>
        <v>0</v>
      </c>
      <c r="BD645">
        <f t="shared" si="342"/>
        <v>0</v>
      </c>
      <c r="BG645">
        <f t="shared" si="343"/>
        <v>0</v>
      </c>
      <c r="BJ645">
        <f t="shared" si="344"/>
        <v>0</v>
      </c>
      <c r="BM645">
        <f t="shared" si="345"/>
        <v>0</v>
      </c>
    </row>
    <row r="646" spans="4:65" x14ac:dyDescent="0.25">
      <c r="D646">
        <f t="shared" si="346"/>
        <v>644</v>
      </c>
      <c r="E646" s="1">
        <f t="shared" si="347"/>
        <v>3.5106944444444448E-2</v>
      </c>
      <c r="F646" s="1">
        <v>0.44442700000000002</v>
      </c>
      <c r="G646">
        <f t="shared" si="327"/>
        <v>3.3281524416135885E-5</v>
      </c>
      <c r="J646">
        <f t="shared" si="328"/>
        <v>0</v>
      </c>
      <c r="M646">
        <f t="shared" si="329"/>
        <v>0</v>
      </c>
      <c r="P646">
        <f t="shared" si="330"/>
        <v>0</v>
      </c>
      <c r="S646">
        <f t="shared" si="331"/>
        <v>0</v>
      </c>
      <c r="V646">
        <f t="shared" si="332"/>
        <v>0</v>
      </c>
      <c r="Y646">
        <f t="shared" si="333"/>
        <v>0</v>
      </c>
      <c r="AB646">
        <f t="shared" si="348"/>
        <v>644</v>
      </c>
      <c r="AD646">
        <f t="shared" si="334"/>
        <v>0</v>
      </c>
      <c r="AG646">
        <f t="shared" si="335"/>
        <v>0</v>
      </c>
      <c r="AJ646">
        <f t="shared" si="336"/>
        <v>0</v>
      </c>
      <c r="AM646">
        <f t="shared" si="337"/>
        <v>0</v>
      </c>
      <c r="AP646">
        <f t="shared" si="338"/>
        <v>0</v>
      </c>
      <c r="AS646">
        <f t="shared" si="339"/>
        <v>0</v>
      </c>
      <c r="AV646">
        <f t="shared" si="340"/>
        <v>0</v>
      </c>
      <c r="AY646">
        <f t="shared" si="349"/>
        <v>644</v>
      </c>
      <c r="BA646">
        <f t="shared" si="341"/>
        <v>0</v>
      </c>
      <c r="BD646">
        <f t="shared" si="342"/>
        <v>0</v>
      </c>
      <c r="BG646">
        <f t="shared" si="343"/>
        <v>0</v>
      </c>
      <c r="BJ646">
        <f t="shared" si="344"/>
        <v>0</v>
      </c>
      <c r="BM646">
        <f t="shared" si="345"/>
        <v>0</v>
      </c>
    </row>
    <row r="647" spans="4:65" x14ac:dyDescent="0.25">
      <c r="D647">
        <f t="shared" si="346"/>
        <v>645</v>
      </c>
      <c r="E647" s="1">
        <f t="shared" si="347"/>
        <v>3.516145833333334E-2</v>
      </c>
      <c r="F647" s="1">
        <v>0.44287100000000001</v>
      </c>
      <c r="G647">
        <f t="shared" si="327"/>
        <v>3.3161346072186834E-5</v>
      </c>
      <c r="J647">
        <f t="shared" si="328"/>
        <v>0</v>
      </c>
      <c r="M647">
        <f t="shared" si="329"/>
        <v>0</v>
      </c>
      <c r="P647">
        <f t="shared" si="330"/>
        <v>0</v>
      </c>
      <c r="S647">
        <f t="shared" si="331"/>
        <v>0</v>
      </c>
      <c r="V647">
        <f t="shared" si="332"/>
        <v>0</v>
      </c>
      <c r="Y647">
        <f t="shared" si="333"/>
        <v>0</v>
      </c>
      <c r="AB647">
        <f t="shared" si="348"/>
        <v>645</v>
      </c>
      <c r="AD647">
        <f t="shared" si="334"/>
        <v>0</v>
      </c>
      <c r="AG647">
        <f t="shared" si="335"/>
        <v>0</v>
      </c>
      <c r="AJ647">
        <f t="shared" si="336"/>
        <v>0</v>
      </c>
      <c r="AM647">
        <f t="shared" si="337"/>
        <v>0</v>
      </c>
      <c r="AP647">
        <f t="shared" si="338"/>
        <v>0</v>
      </c>
      <c r="AS647">
        <f t="shared" si="339"/>
        <v>0</v>
      </c>
      <c r="AV647">
        <f t="shared" si="340"/>
        <v>0</v>
      </c>
      <c r="AY647">
        <f t="shared" si="349"/>
        <v>645</v>
      </c>
      <c r="BA647">
        <f t="shared" si="341"/>
        <v>0</v>
      </c>
      <c r="BD647">
        <f t="shared" si="342"/>
        <v>0</v>
      </c>
      <c r="BG647">
        <f t="shared" si="343"/>
        <v>0</v>
      </c>
      <c r="BJ647">
        <f t="shared" si="344"/>
        <v>0</v>
      </c>
      <c r="BM647">
        <f t="shared" si="345"/>
        <v>0</v>
      </c>
    </row>
    <row r="648" spans="4:65" x14ac:dyDescent="0.25">
      <c r="D648">
        <f t="shared" si="346"/>
        <v>646</v>
      </c>
      <c r="E648" s="1">
        <f t="shared" si="347"/>
        <v>3.5215972222222225E-2</v>
      </c>
      <c r="F648" s="1">
        <v>0.44122299999999998</v>
      </c>
      <c r="G648">
        <f t="shared" si="327"/>
        <v>3.3037716914366599E-5</v>
      </c>
      <c r="J648">
        <f t="shared" si="328"/>
        <v>0</v>
      </c>
      <c r="M648">
        <f t="shared" si="329"/>
        <v>0</v>
      </c>
      <c r="P648">
        <f t="shared" si="330"/>
        <v>0</v>
      </c>
      <c r="S648">
        <f t="shared" si="331"/>
        <v>0</v>
      </c>
      <c r="V648">
        <f t="shared" si="332"/>
        <v>0</v>
      </c>
      <c r="Y648">
        <f t="shared" si="333"/>
        <v>0</v>
      </c>
      <c r="AB648">
        <f t="shared" si="348"/>
        <v>646</v>
      </c>
      <c r="AD648">
        <f t="shared" si="334"/>
        <v>0</v>
      </c>
      <c r="AG648">
        <f t="shared" si="335"/>
        <v>0</v>
      </c>
      <c r="AJ648">
        <f t="shared" si="336"/>
        <v>0</v>
      </c>
      <c r="AM648">
        <f t="shared" si="337"/>
        <v>0</v>
      </c>
      <c r="AP648">
        <f t="shared" si="338"/>
        <v>0</v>
      </c>
      <c r="AS648">
        <f t="shared" si="339"/>
        <v>0</v>
      </c>
      <c r="AV648">
        <f t="shared" si="340"/>
        <v>0</v>
      </c>
      <c r="AY648">
        <f t="shared" si="349"/>
        <v>646</v>
      </c>
      <c r="BA648">
        <f t="shared" si="341"/>
        <v>0</v>
      </c>
      <c r="BD648">
        <f t="shared" si="342"/>
        <v>0</v>
      </c>
      <c r="BG648">
        <f t="shared" si="343"/>
        <v>0</v>
      </c>
      <c r="BJ648">
        <f t="shared" si="344"/>
        <v>0</v>
      </c>
      <c r="BM648">
        <f t="shared" si="345"/>
        <v>0</v>
      </c>
    </row>
    <row r="649" spans="4:65" x14ac:dyDescent="0.25">
      <c r="D649">
        <f t="shared" si="346"/>
        <v>647</v>
      </c>
      <c r="E649" s="1">
        <f t="shared" si="347"/>
        <v>3.5270486111111117E-2</v>
      </c>
      <c r="F649" s="1">
        <v>0.43957499999999999</v>
      </c>
      <c r="G649">
        <f t="shared" si="327"/>
        <v>3.291296249115357E-5</v>
      </c>
      <c r="J649">
        <f t="shared" si="328"/>
        <v>0</v>
      </c>
      <c r="M649">
        <f t="shared" si="329"/>
        <v>0</v>
      </c>
      <c r="P649">
        <f t="shared" si="330"/>
        <v>0</v>
      </c>
      <c r="S649">
        <f t="shared" si="331"/>
        <v>0</v>
      </c>
      <c r="V649">
        <f t="shared" si="332"/>
        <v>0</v>
      </c>
      <c r="Y649">
        <f t="shared" si="333"/>
        <v>0</v>
      </c>
      <c r="AB649">
        <f t="shared" si="348"/>
        <v>647</v>
      </c>
      <c r="AD649">
        <f t="shared" si="334"/>
        <v>0</v>
      </c>
      <c r="AG649">
        <f t="shared" si="335"/>
        <v>0</v>
      </c>
      <c r="AJ649">
        <f t="shared" si="336"/>
        <v>0</v>
      </c>
      <c r="AM649">
        <f t="shared" si="337"/>
        <v>0</v>
      </c>
      <c r="AP649">
        <f t="shared" si="338"/>
        <v>0</v>
      </c>
      <c r="AS649">
        <f t="shared" si="339"/>
        <v>0</v>
      </c>
      <c r="AV649">
        <f t="shared" si="340"/>
        <v>0</v>
      </c>
      <c r="AY649">
        <f t="shared" si="349"/>
        <v>647</v>
      </c>
      <c r="BA649">
        <f t="shared" si="341"/>
        <v>0</v>
      </c>
      <c r="BD649">
        <f t="shared" si="342"/>
        <v>0</v>
      </c>
      <c r="BG649">
        <f t="shared" si="343"/>
        <v>0</v>
      </c>
      <c r="BJ649">
        <f t="shared" si="344"/>
        <v>0</v>
      </c>
      <c r="BM649">
        <f t="shared" si="345"/>
        <v>0</v>
      </c>
    </row>
    <row r="650" spans="4:65" x14ac:dyDescent="0.25">
      <c r="D650">
        <f t="shared" si="346"/>
        <v>648</v>
      </c>
      <c r="E650" s="1">
        <f t="shared" si="347"/>
        <v>3.5325000000000002E-2</v>
      </c>
      <c r="F650" s="1">
        <v>0.43789699999999998</v>
      </c>
      <c r="G650">
        <f t="shared" si="327"/>
        <v>3.2788208067940547E-5</v>
      </c>
      <c r="J650">
        <f t="shared" si="328"/>
        <v>0</v>
      </c>
      <c r="M650">
        <f t="shared" si="329"/>
        <v>0</v>
      </c>
      <c r="P650">
        <f t="shared" si="330"/>
        <v>0</v>
      </c>
      <c r="S650">
        <f t="shared" si="331"/>
        <v>0</v>
      </c>
      <c r="V650">
        <f t="shared" si="332"/>
        <v>0</v>
      </c>
      <c r="Y650">
        <f t="shared" si="333"/>
        <v>0</v>
      </c>
      <c r="AB650">
        <f t="shared" si="348"/>
        <v>648</v>
      </c>
      <c r="AD650">
        <f t="shared" si="334"/>
        <v>0</v>
      </c>
      <c r="AG650">
        <f t="shared" si="335"/>
        <v>0</v>
      </c>
      <c r="AJ650">
        <f t="shared" si="336"/>
        <v>0</v>
      </c>
      <c r="AM650">
        <f t="shared" si="337"/>
        <v>0</v>
      </c>
      <c r="AP650">
        <f t="shared" si="338"/>
        <v>0</v>
      </c>
      <c r="AS650">
        <f t="shared" si="339"/>
        <v>0</v>
      </c>
      <c r="AV650">
        <f t="shared" si="340"/>
        <v>0</v>
      </c>
      <c r="AY650">
        <f t="shared" si="349"/>
        <v>648</v>
      </c>
      <c r="BA650">
        <f t="shared" si="341"/>
        <v>0</v>
      </c>
      <c r="BD650">
        <f t="shared" si="342"/>
        <v>0</v>
      </c>
      <c r="BG650">
        <f t="shared" si="343"/>
        <v>0</v>
      </c>
      <c r="BJ650">
        <f t="shared" si="344"/>
        <v>0</v>
      </c>
      <c r="BM650">
        <f t="shared" si="345"/>
        <v>0</v>
      </c>
    </row>
    <row r="651" spans="4:65" x14ac:dyDescent="0.25">
      <c r="D651">
        <f t="shared" si="346"/>
        <v>649</v>
      </c>
      <c r="E651" s="1">
        <f t="shared" si="347"/>
        <v>3.5379513888888894E-2</v>
      </c>
      <c r="F651" s="1">
        <v>0.436249</v>
      </c>
      <c r="G651">
        <f t="shared" si="327"/>
        <v>3.26634161358811E-5</v>
      </c>
      <c r="J651">
        <f t="shared" si="328"/>
        <v>0</v>
      </c>
      <c r="M651">
        <f t="shared" si="329"/>
        <v>0</v>
      </c>
      <c r="P651">
        <f t="shared" si="330"/>
        <v>0</v>
      </c>
      <c r="S651">
        <f t="shared" si="331"/>
        <v>0</v>
      </c>
      <c r="V651">
        <f t="shared" si="332"/>
        <v>0</v>
      </c>
      <c r="Y651">
        <f t="shared" si="333"/>
        <v>0</v>
      </c>
      <c r="AB651">
        <f t="shared" si="348"/>
        <v>649</v>
      </c>
      <c r="AD651">
        <f t="shared" si="334"/>
        <v>0</v>
      </c>
      <c r="AG651">
        <f t="shared" si="335"/>
        <v>0</v>
      </c>
      <c r="AJ651">
        <f t="shared" si="336"/>
        <v>0</v>
      </c>
      <c r="AM651">
        <f t="shared" si="337"/>
        <v>0</v>
      </c>
      <c r="AP651">
        <f t="shared" si="338"/>
        <v>0</v>
      </c>
      <c r="AS651">
        <f t="shared" si="339"/>
        <v>0</v>
      </c>
      <c r="AV651">
        <f t="shared" si="340"/>
        <v>0</v>
      </c>
      <c r="AY651">
        <f t="shared" si="349"/>
        <v>649</v>
      </c>
      <c r="BA651">
        <f t="shared" si="341"/>
        <v>0</v>
      </c>
      <c r="BD651">
        <f t="shared" si="342"/>
        <v>0</v>
      </c>
      <c r="BG651">
        <f t="shared" si="343"/>
        <v>0</v>
      </c>
      <c r="BJ651">
        <f t="shared" si="344"/>
        <v>0</v>
      </c>
      <c r="BM651">
        <f t="shared" si="345"/>
        <v>0</v>
      </c>
    </row>
    <row r="652" spans="4:65" x14ac:dyDescent="0.25">
      <c r="D652">
        <f t="shared" si="346"/>
        <v>650</v>
      </c>
      <c r="E652" s="1">
        <f t="shared" si="347"/>
        <v>3.543402777777778E-2</v>
      </c>
      <c r="F652" s="1">
        <v>0.43457000000000001</v>
      </c>
      <c r="G652">
        <f t="shared" si="327"/>
        <v>3.2540912243453645E-5</v>
      </c>
      <c r="J652">
        <f t="shared" si="328"/>
        <v>0</v>
      </c>
      <c r="M652">
        <f t="shared" si="329"/>
        <v>0</v>
      </c>
      <c r="P652">
        <f t="shared" si="330"/>
        <v>0</v>
      </c>
      <c r="S652">
        <f t="shared" si="331"/>
        <v>0</v>
      </c>
      <c r="V652">
        <f t="shared" si="332"/>
        <v>0</v>
      </c>
      <c r="Y652">
        <f t="shared" si="333"/>
        <v>0</v>
      </c>
      <c r="AB652">
        <f t="shared" si="348"/>
        <v>650</v>
      </c>
      <c r="AD652">
        <f t="shared" si="334"/>
        <v>0</v>
      </c>
      <c r="AG652">
        <f t="shared" si="335"/>
        <v>0</v>
      </c>
      <c r="AJ652">
        <f t="shared" si="336"/>
        <v>0</v>
      </c>
      <c r="AM652">
        <f t="shared" si="337"/>
        <v>0</v>
      </c>
      <c r="AP652">
        <f t="shared" si="338"/>
        <v>0</v>
      </c>
      <c r="AS652">
        <f t="shared" si="339"/>
        <v>0</v>
      </c>
      <c r="AV652">
        <f t="shared" si="340"/>
        <v>0</v>
      </c>
      <c r="AY652">
        <f t="shared" si="349"/>
        <v>650</v>
      </c>
      <c r="BA652">
        <f t="shared" si="341"/>
        <v>0</v>
      </c>
      <c r="BD652">
        <f t="shared" si="342"/>
        <v>0</v>
      </c>
      <c r="BG652">
        <f t="shared" si="343"/>
        <v>0</v>
      </c>
      <c r="BJ652">
        <f t="shared" si="344"/>
        <v>0</v>
      </c>
      <c r="BM652">
        <f t="shared" si="345"/>
        <v>0</v>
      </c>
    </row>
    <row r="653" spans="4:65" x14ac:dyDescent="0.25">
      <c r="D653">
        <f t="shared" si="346"/>
        <v>651</v>
      </c>
      <c r="E653" s="1">
        <f t="shared" si="347"/>
        <v>3.5488541666666672E-2</v>
      </c>
      <c r="F653" s="1">
        <v>0.43298300000000001</v>
      </c>
      <c r="G653">
        <f t="shared" si="327"/>
        <v>3.241957112526539E-5</v>
      </c>
      <c r="J653">
        <f t="shared" si="328"/>
        <v>0</v>
      </c>
      <c r="M653">
        <f t="shared" si="329"/>
        <v>0</v>
      </c>
      <c r="P653">
        <f t="shared" si="330"/>
        <v>0</v>
      </c>
      <c r="S653">
        <f t="shared" si="331"/>
        <v>0</v>
      </c>
      <c r="V653">
        <f t="shared" si="332"/>
        <v>0</v>
      </c>
      <c r="Y653">
        <f t="shared" si="333"/>
        <v>0</v>
      </c>
      <c r="AB653">
        <f t="shared" si="348"/>
        <v>651</v>
      </c>
      <c r="AD653">
        <f t="shared" si="334"/>
        <v>0</v>
      </c>
      <c r="AG653">
        <f t="shared" si="335"/>
        <v>0</v>
      </c>
      <c r="AJ653">
        <f t="shared" si="336"/>
        <v>0</v>
      </c>
      <c r="AM653">
        <f t="shared" si="337"/>
        <v>0</v>
      </c>
      <c r="AP653">
        <f t="shared" si="338"/>
        <v>0</v>
      </c>
      <c r="AS653">
        <f t="shared" si="339"/>
        <v>0</v>
      </c>
      <c r="AV653">
        <f t="shared" si="340"/>
        <v>0</v>
      </c>
      <c r="AY653">
        <f t="shared" si="349"/>
        <v>651</v>
      </c>
      <c r="BA653">
        <f t="shared" si="341"/>
        <v>0</v>
      </c>
      <c r="BD653">
        <f t="shared" si="342"/>
        <v>0</v>
      </c>
      <c r="BG653">
        <f t="shared" si="343"/>
        <v>0</v>
      </c>
      <c r="BJ653">
        <f t="shared" si="344"/>
        <v>0</v>
      </c>
      <c r="BM653">
        <f t="shared" si="345"/>
        <v>0</v>
      </c>
    </row>
    <row r="654" spans="4:65" x14ac:dyDescent="0.25">
      <c r="D654">
        <f t="shared" si="346"/>
        <v>652</v>
      </c>
      <c r="E654" s="1">
        <f t="shared" si="347"/>
        <v>3.5543055555555557E-2</v>
      </c>
      <c r="F654" s="1">
        <v>0.43133500000000002</v>
      </c>
      <c r="G654">
        <f t="shared" si="327"/>
        <v>3.229710474168436E-5</v>
      </c>
      <c r="J654">
        <f t="shared" si="328"/>
        <v>0</v>
      </c>
      <c r="M654">
        <f t="shared" si="329"/>
        <v>0</v>
      </c>
      <c r="P654">
        <f t="shared" si="330"/>
        <v>0</v>
      </c>
      <c r="S654">
        <f t="shared" si="331"/>
        <v>0</v>
      </c>
      <c r="V654">
        <f t="shared" si="332"/>
        <v>0</v>
      </c>
      <c r="Y654">
        <f t="shared" si="333"/>
        <v>0</v>
      </c>
      <c r="AB654">
        <f t="shared" si="348"/>
        <v>652</v>
      </c>
      <c r="AD654">
        <f t="shared" si="334"/>
        <v>0</v>
      </c>
      <c r="AG654">
        <f t="shared" si="335"/>
        <v>0</v>
      </c>
      <c r="AJ654">
        <f t="shared" si="336"/>
        <v>0</v>
      </c>
      <c r="AM654">
        <f t="shared" si="337"/>
        <v>0</v>
      </c>
      <c r="AP654">
        <f t="shared" si="338"/>
        <v>0</v>
      </c>
      <c r="AS654">
        <f t="shared" si="339"/>
        <v>0</v>
      </c>
      <c r="AV654">
        <f t="shared" si="340"/>
        <v>0</v>
      </c>
      <c r="AY654">
        <f t="shared" si="349"/>
        <v>652</v>
      </c>
      <c r="BA654">
        <f t="shared" si="341"/>
        <v>0</v>
      </c>
      <c r="BD654">
        <f t="shared" si="342"/>
        <v>0</v>
      </c>
      <c r="BG654">
        <f t="shared" si="343"/>
        <v>0</v>
      </c>
      <c r="BJ654">
        <f t="shared" si="344"/>
        <v>0</v>
      </c>
      <c r="BM654">
        <f t="shared" si="345"/>
        <v>0</v>
      </c>
    </row>
    <row r="655" spans="4:65" x14ac:dyDescent="0.25">
      <c r="D655">
        <f t="shared" si="346"/>
        <v>653</v>
      </c>
      <c r="E655" s="1">
        <f t="shared" si="347"/>
        <v>3.5597569444444449E-2</v>
      </c>
      <c r="F655" s="1">
        <v>0.42971799999999999</v>
      </c>
      <c r="G655">
        <f t="shared" si="327"/>
        <v>3.2173513092710543E-5</v>
      </c>
      <c r="J655">
        <f t="shared" si="328"/>
        <v>0</v>
      </c>
      <c r="M655">
        <f t="shared" si="329"/>
        <v>0</v>
      </c>
      <c r="P655">
        <f t="shared" si="330"/>
        <v>0</v>
      </c>
      <c r="S655">
        <f t="shared" si="331"/>
        <v>0</v>
      </c>
      <c r="V655">
        <f t="shared" si="332"/>
        <v>0</v>
      </c>
      <c r="Y655">
        <f t="shared" si="333"/>
        <v>0</v>
      </c>
      <c r="AB655">
        <f t="shared" si="348"/>
        <v>653</v>
      </c>
      <c r="AD655">
        <f t="shared" si="334"/>
        <v>0</v>
      </c>
      <c r="AG655">
        <f t="shared" si="335"/>
        <v>0</v>
      </c>
      <c r="AJ655">
        <f t="shared" si="336"/>
        <v>0</v>
      </c>
      <c r="AM655">
        <f t="shared" si="337"/>
        <v>0</v>
      </c>
      <c r="AP655">
        <f t="shared" si="338"/>
        <v>0</v>
      </c>
      <c r="AS655">
        <f t="shared" si="339"/>
        <v>0</v>
      </c>
      <c r="AV655">
        <f t="shared" si="340"/>
        <v>0</v>
      </c>
      <c r="AY655">
        <f t="shared" si="349"/>
        <v>653</v>
      </c>
      <c r="BA655">
        <f t="shared" si="341"/>
        <v>0</v>
      </c>
      <c r="BD655">
        <f t="shared" si="342"/>
        <v>0</v>
      </c>
      <c r="BG655">
        <f t="shared" si="343"/>
        <v>0</v>
      </c>
      <c r="BJ655">
        <f t="shared" si="344"/>
        <v>0</v>
      </c>
      <c r="BM655">
        <f t="shared" si="345"/>
        <v>0</v>
      </c>
    </row>
    <row r="656" spans="4:65" x14ac:dyDescent="0.25">
      <c r="D656">
        <f t="shared" si="346"/>
        <v>654</v>
      </c>
      <c r="E656" s="1">
        <f t="shared" si="347"/>
        <v>3.5652083333333334E-2</v>
      </c>
      <c r="F656" s="1">
        <v>0.42803999999999998</v>
      </c>
      <c r="G656">
        <f t="shared" si="327"/>
        <v>3.204875866949752E-5</v>
      </c>
      <c r="J656">
        <f t="shared" si="328"/>
        <v>0</v>
      </c>
      <c r="M656">
        <f t="shared" si="329"/>
        <v>0</v>
      </c>
      <c r="P656">
        <f t="shared" si="330"/>
        <v>0</v>
      </c>
      <c r="S656">
        <f t="shared" si="331"/>
        <v>0</v>
      </c>
      <c r="V656">
        <f t="shared" si="332"/>
        <v>0</v>
      </c>
      <c r="Y656">
        <f t="shared" si="333"/>
        <v>0</v>
      </c>
      <c r="AB656">
        <f t="shared" si="348"/>
        <v>654</v>
      </c>
      <c r="AD656">
        <f t="shared" si="334"/>
        <v>0</v>
      </c>
      <c r="AG656">
        <f t="shared" si="335"/>
        <v>0</v>
      </c>
      <c r="AJ656">
        <f t="shared" si="336"/>
        <v>0</v>
      </c>
      <c r="AM656">
        <f t="shared" si="337"/>
        <v>0</v>
      </c>
      <c r="AP656">
        <f t="shared" si="338"/>
        <v>0</v>
      </c>
      <c r="AS656">
        <f t="shared" si="339"/>
        <v>0</v>
      </c>
      <c r="AV656">
        <f t="shared" si="340"/>
        <v>0</v>
      </c>
      <c r="AY656">
        <f t="shared" si="349"/>
        <v>654</v>
      </c>
      <c r="BA656">
        <f t="shared" si="341"/>
        <v>0</v>
      </c>
      <c r="BD656">
        <f t="shared" si="342"/>
        <v>0</v>
      </c>
      <c r="BG656">
        <f t="shared" si="343"/>
        <v>0</v>
      </c>
      <c r="BJ656">
        <f t="shared" si="344"/>
        <v>0</v>
      </c>
      <c r="BM656">
        <f t="shared" si="345"/>
        <v>0</v>
      </c>
    </row>
    <row r="657" spans="4:65" x14ac:dyDescent="0.25">
      <c r="D657">
        <f t="shared" si="346"/>
        <v>655</v>
      </c>
      <c r="E657" s="1">
        <f t="shared" si="347"/>
        <v>3.5706597222222226E-2</v>
      </c>
      <c r="F657" s="1">
        <v>0.42639199999999999</v>
      </c>
      <c r="G657">
        <f t="shared" si="327"/>
        <v>3.1926254777070059E-5</v>
      </c>
      <c r="J657">
        <f t="shared" si="328"/>
        <v>0</v>
      </c>
      <c r="M657">
        <f t="shared" si="329"/>
        <v>0</v>
      </c>
      <c r="P657">
        <f t="shared" si="330"/>
        <v>0</v>
      </c>
      <c r="S657">
        <f t="shared" si="331"/>
        <v>0</v>
      </c>
      <c r="V657">
        <f t="shared" si="332"/>
        <v>0</v>
      </c>
      <c r="Y657">
        <f t="shared" si="333"/>
        <v>0</v>
      </c>
      <c r="AB657">
        <f t="shared" si="348"/>
        <v>655</v>
      </c>
      <c r="AD657">
        <f t="shared" si="334"/>
        <v>0</v>
      </c>
      <c r="AG657">
        <f t="shared" si="335"/>
        <v>0</v>
      </c>
      <c r="AJ657">
        <f t="shared" si="336"/>
        <v>0</v>
      </c>
      <c r="AM657">
        <f t="shared" si="337"/>
        <v>0</v>
      </c>
      <c r="AP657">
        <f t="shared" si="338"/>
        <v>0</v>
      </c>
      <c r="AS657">
        <f t="shared" si="339"/>
        <v>0</v>
      </c>
      <c r="AV657">
        <f t="shared" si="340"/>
        <v>0</v>
      </c>
      <c r="AY657">
        <f t="shared" si="349"/>
        <v>655</v>
      </c>
      <c r="BA657">
        <f t="shared" si="341"/>
        <v>0</v>
      </c>
      <c r="BD657">
        <f t="shared" si="342"/>
        <v>0</v>
      </c>
      <c r="BG657">
        <f t="shared" si="343"/>
        <v>0</v>
      </c>
      <c r="BJ657">
        <f t="shared" si="344"/>
        <v>0</v>
      </c>
      <c r="BM657">
        <f t="shared" si="345"/>
        <v>0</v>
      </c>
    </row>
    <row r="658" spans="4:65" x14ac:dyDescent="0.25">
      <c r="D658">
        <f t="shared" si="346"/>
        <v>656</v>
      </c>
      <c r="E658" s="1">
        <f t="shared" si="347"/>
        <v>3.5761111111111112E-2</v>
      </c>
      <c r="F658" s="1">
        <v>0.42477399999999998</v>
      </c>
      <c r="G658">
        <f t="shared" si="327"/>
        <v>3.1800337579617838E-5</v>
      </c>
      <c r="J658">
        <f t="shared" si="328"/>
        <v>0</v>
      </c>
      <c r="M658">
        <f t="shared" si="329"/>
        <v>0</v>
      </c>
      <c r="P658">
        <f t="shared" si="330"/>
        <v>0</v>
      </c>
      <c r="S658">
        <f t="shared" si="331"/>
        <v>0</v>
      </c>
      <c r="V658">
        <f t="shared" si="332"/>
        <v>0</v>
      </c>
      <c r="Y658">
        <f t="shared" si="333"/>
        <v>0</v>
      </c>
      <c r="AB658">
        <f t="shared" si="348"/>
        <v>656</v>
      </c>
      <c r="AD658">
        <f t="shared" si="334"/>
        <v>0</v>
      </c>
      <c r="AG658">
        <f t="shared" si="335"/>
        <v>0</v>
      </c>
      <c r="AJ658">
        <f t="shared" si="336"/>
        <v>0</v>
      </c>
      <c r="AM658">
        <f t="shared" si="337"/>
        <v>0</v>
      </c>
      <c r="AP658">
        <f t="shared" si="338"/>
        <v>0</v>
      </c>
      <c r="AS658">
        <f t="shared" si="339"/>
        <v>0</v>
      </c>
      <c r="AV658">
        <f t="shared" si="340"/>
        <v>0</v>
      </c>
      <c r="AY658">
        <f t="shared" si="349"/>
        <v>656</v>
      </c>
      <c r="BA658">
        <f t="shared" si="341"/>
        <v>0</v>
      </c>
      <c r="BD658">
        <f t="shared" si="342"/>
        <v>0</v>
      </c>
      <c r="BG658">
        <f t="shared" si="343"/>
        <v>0</v>
      </c>
      <c r="BJ658">
        <f t="shared" si="344"/>
        <v>0</v>
      </c>
      <c r="BM658">
        <f t="shared" si="345"/>
        <v>0</v>
      </c>
    </row>
    <row r="659" spans="4:65" x14ac:dyDescent="0.25">
      <c r="D659">
        <f t="shared" si="346"/>
        <v>657</v>
      </c>
      <c r="E659" s="1">
        <f t="shared" si="347"/>
        <v>3.5815625000000004E-2</v>
      </c>
      <c r="F659" s="1">
        <v>0.42303499999999999</v>
      </c>
      <c r="G659">
        <f t="shared" si="327"/>
        <v>3.1676708421797596E-5</v>
      </c>
      <c r="J659">
        <f t="shared" si="328"/>
        <v>0</v>
      </c>
      <c r="M659">
        <f t="shared" si="329"/>
        <v>0</v>
      </c>
      <c r="P659">
        <f t="shared" si="330"/>
        <v>0</v>
      </c>
      <c r="S659">
        <f t="shared" si="331"/>
        <v>0</v>
      </c>
      <c r="V659">
        <f t="shared" si="332"/>
        <v>0</v>
      </c>
      <c r="Y659">
        <f t="shared" si="333"/>
        <v>0</v>
      </c>
      <c r="AB659">
        <f t="shared" si="348"/>
        <v>657</v>
      </c>
      <c r="AD659">
        <f t="shared" si="334"/>
        <v>0</v>
      </c>
      <c r="AG659">
        <f t="shared" si="335"/>
        <v>0</v>
      </c>
      <c r="AJ659">
        <f t="shared" si="336"/>
        <v>0</v>
      </c>
      <c r="AM659">
        <f t="shared" si="337"/>
        <v>0</v>
      </c>
      <c r="AP659">
        <f t="shared" si="338"/>
        <v>0</v>
      </c>
      <c r="AS659">
        <f t="shared" si="339"/>
        <v>0</v>
      </c>
      <c r="AV659">
        <f t="shared" si="340"/>
        <v>0</v>
      </c>
      <c r="AY659">
        <f t="shared" si="349"/>
        <v>657</v>
      </c>
      <c r="BA659">
        <f t="shared" si="341"/>
        <v>0</v>
      </c>
      <c r="BD659">
        <f t="shared" si="342"/>
        <v>0</v>
      </c>
      <c r="BG659">
        <f t="shared" si="343"/>
        <v>0</v>
      </c>
      <c r="BJ659">
        <f t="shared" si="344"/>
        <v>0</v>
      </c>
      <c r="BM659">
        <f t="shared" si="345"/>
        <v>0</v>
      </c>
    </row>
    <row r="660" spans="4:65" x14ac:dyDescent="0.25">
      <c r="D660">
        <f t="shared" si="346"/>
        <v>658</v>
      </c>
      <c r="E660" s="1">
        <f t="shared" si="347"/>
        <v>3.5870138888888889E-2</v>
      </c>
      <c r="F660" s="1">
        <v>0.42147800000000002</v>
      </c>
      <c r="G660">
        <f t="shared" si="327"/>
        <v>3.1556492569002114E-5</v>
      </c>
      <c r="J660">
        <f t="shared" si="328"/>
        <v>0</v>
      </c>
      <c r="M660">
        <f t="shared" si="329"/>
        <v>0</v>
      </c>
      <c r="P660">
        <f t="shared" si="330"/>
        <v>0</v>
      </c>
      <c r="S660">
        <f t="shared" si="331"/>
        <v>0</v>
      </c>
      <c r="V660">
        <f t="shared" si="332"/>
        <v>0</v>
      </c>
      <c r="Y660">
        <f t="shared" si="333"/>
        <v>0</v>
      </c>
      <c r="AB660">
        <f t="shared" si="348"/>
        <v>658</v>
      </c>
      <c r="AD660">
        <f t="shared" si="334"/>
        <v>0</v>
      </c>
      <c r="AG660">
        <f t="shared" si="335"/>
        <v>0</v>
      </c>
      <c r="AJ660">
        <f t="shared" si="336"/>
        <v>0</v>
      </c>
      <c r="AM660">
        <f t="shared" si="337"/>
        <v>0</v>
      </c>
      <c r="AP660">
        <f t="shared" si="338"/>
        <v>0</v>
      </c>
      <c r="AS660">
        <f t="shared" si="339"/>
        <v>0</v>
      </c>
      <c r="AV660">
        <f t="shared" si="340"/>
        <v>0</v>
      </c>
      <c r="AY660">
        <f t="shared" si="349"/>
        <v>658</v>
      </c>
      <c r="BA660">
        <f t="shared" si="341"/>
        <v>0</v>
      </c>
      <c r="BD660">
        <f t="shared" si="342"/>
        <v>0</v>
      </c>
      <c r="BG660">
        <f t="shared" si="343"/>
        <v>0</v>
      </c>
      <c r="BJ660">
        <f t="shared" si="344"/>
        <v>0</v>
      </c>
      <c r="BM660">
        <f t="shared" si="345"/>
        <v>0</v>
      </c>
    </row>
    <row r="661" spans="4:65" x14ac:dyDescent="0.25">
      <c r="D661">
        <f t="shared" si="346"/>
        <v>659</v>
      </c>
      <c r="E661" s="1">
        <f t="shared" si="347"/>
        <v>3.5924652777777781E-2</v>
      </c>
      <c r="F661" s="1">
        <v>0.41982999999999998</v>
      </c>
      <c r="G661">
        <f t="shared" si="327"/>
        <v>3.1430575371549893E-5</v>
      </c>
      <c r="J661">
        <f t="shared" si="328"/>
        <v>0</v>
      </c>
      <c r="M661">
        <f t="shared" si="329"/>
        <v>0</v>
      </c>
      <c r="P661">
        <f t="shared" si="330"/>
        <v>0</v>
      </c>
      <c r="S661">
        <f t="shared" si="331"/>
        <v>0</v>
      </c>
      <c r="V661">
        <f t="shared" si="332"/>
        <v>0</v>
      </c>
      <c r="Y661">
        <f t="shared" si="333"/>
        <v>0</v>
      </c>
      <c r="AB661">
        <f t="shared" si="348"/>
        <v>659</v>
      </c>
      <c r="AD661">
        <f t="shared" si="334"/>
        <v>0</v>
      </c>
      <c r="AG661">
        <f t="shared" si="335"/>
        <v>0</v>
      </c>
      <c r="AJ661">
        <f t="shared" si="336"/>
        <v>0</v>
      </c>
      <c r="AM661">
        <f t="shared" si="337"/>
        <v>0</v>
      </c>
      <c r="AP661">
        <f t="shared" si="338"/>
        <v>0</v>
      </c>
      <c r="AS661">
        <f t="shared" si="339"/>
        <v>0</v>
      </c>
      <c r="AV661">
        <f t="shared" si="340"/>
        <v>0</v>
      </c>
      <c r="AY661">
        <f t="shared" si="349"/>
        <v>659</v>
      </c>
      <c r="BA661">
        <f t="shared" si="341"/>
        <v>0</v>
      </c>
      <c r="BD661">
        <f t="shared" si="342"/>
        <v>0</v>
      </c>
      <c r="BG661">
        <f t="shared" si="343"/>
        <v>0</v>
      </c>
      <c r="BJ661">
        <f t="shared" si="344"/>
        <v>0</v>
      </c>
      <c r="BM661">
        <f t="shared" si="345"/>
        <v>0</v>
      </c>
    </row>
    <row r="662" spans="4:65" x14ac:dyDescent="0.25">
      <c r="D662">
        <f t="shared" si="346"/>
        <v>660</v>
      </c>
      <c r="E662" s="1">
        <f t="shared" si="347"/>
        <v>3.5979166666666666E-2</v>
      </c>
      <c r="F662" s="1">
        <v>0.41812100000000002</v>
      </c>
      <c r="G662">
        <f t="shared" si="327"/>
        <v>3.1305820948336864E-5</v>
      </c>
      <c r="J662">
        <f t="shared" si="328"/>
        <v>0</v>
      </c>
      <c r="M662">
        <f t="shared" si="329"/>
        <v>0</v>
      </c>
      <c r="P662">
        <f t="shared" si="330"/>
        <v>0</v>
      </c>
      <c r="S662">
        <f t="shared" si="331"/>
        <v>0</v>
      </c>
      <c r="V662">
        <f t="shared" si="332"/>
        <v>0</v>
      </c>
      <c r="Y662">
        <f t="shared" si="333"/>
        <v>0</v>
      </c>
      <c r="AB662">
        <f t="shared" si="348"/>
        <v>660</v>
      </c>
      <c r="AD662">
        <f t="shared" si="334"/>
        <v>0</v>
      </c>
      <c r="AG662">
        <f t="shared" si="335"/>
        <v>0</v>
      </c>
      <c r="AJ662">
        <f t="shared" si="336"/>
        <v>0</v>
      </c>
      <c r="AM662">
        <f t="shared" si="337"/>
        <v>0</v>
      </c>
      <c r="AP662">
        <f t="shared" si="338"/>
        <v>0</v>
      </c>
      <c r="AS662">
        <f t="shared" si="339"/>
        <v>0</v>
      </c>
      <c r="AV662">
        <f t="shared" si="340"/>
        <v>0</v>
      </c>
      <c r="AY662">
        <f t="shared" si="349"/>
        <v>660</v>
      </c>
      <c r="BA662">
        <f t="shared" si="341"/>
        <v>0</v>
      </c>
      <c r="BD662">
        <f t="shared" si="342"/>
        <v>0</v>
      </c>
      <c r="BG662">
        <f t="shared" si="343"/>
        <v>0</v>
      </c>
      <c r="BJ662">
        <f t="shared" si="344"/>
        <v>0</v>
      </c>
      <c r="BM662">
        <f t="shared" si="345"/>
        <v>0</v>
      </c>
    </row>
    <row r="663" spans="4:65" x14ac:dyDescent="0.25">
      <c r="D663">
        <f t="shared" si="346"/>
        <v>661</v>
      </c>
      <c r="E663" s="1">
        <f t="shared" si="347"/>
        <v>3.6033680555555558E-2</v>
      </c>
      <c r="F663" s="1">
        <v>0.41650399999999999</v>
      </c>
      <c r="G663">
        <f t="shared" si="327"/>
        <v>3.1181066525123848E-5</v>
      </c>
      <c r="J663">
        <f t="shared" si="328"/>
        <v>0</v>
      </c>
      <c r="M663">
        <f t="shared" si="329"/>
        <v>0</v>
      </c>
      <c r="P663">
        <f t="shared" si="330"/>
        <v>0</v>
      </c>
      <c r="S663">
        <f t="shared" si="331"/>
        <v>0</v>
      </c>
      <c r="V663">
        <f t="shared" si="332"/>
        <v>0</v>
      </c>
      <c r="Y663">
        <f t="shared" si="333"/>
        <v>0</v>
      </c>
      <c r="AB663">
        <f t="shared" si="348"/>
        <v>661</v>
      </c>
      <c r="AD663">
        <f t="shared" si="334"/>
        <v>0</v>
      </c>
      <c r="AG663">
        <f t="shared" si="335"/>
        <v>0</v>
      </c>
      <c r="AJ663">
        <f t="shared" si="336"/>
        <v>0</v>
      </c>
      <c r="AM663">
        <f t="shared" si="337"/>
        <v>0</v>
      </c>
      <c r="AP663">
        <f t="shared" si="338"/>
        <v>0</v>
      </c>
      <c r="AS663">
        <f t="shared" si="339"/>
        <v>0</v>
      </c>
      <c r="AV663">
        <f t="shared" si="340"/>
        <v>0</v>
      </c>
      <c r="AY663">
        <f t="shared" si="349"/>
        <v>661</v>
      </c>
      <c r="BA663">
        <f t="shared" si="341"/>
        <v>0</v>
      </c>
      <c r="BD663">
        <f t="shared" si="342"/>
        <v>0</v>
      </c>
      <c r="BG663">
        <f t="shared" si="343"/>
        <v>0</v>
      </c>
      <c r="BJ663">
        <f t="shared" si="344"/>
        <v>0</v>
      </c>
      <c r="BM663">
        <f t="shared" si="345"/>
        <v>0</v>
      </c>
    </row>
    <row r="664" spans="4:65" x14ac:dyDescent="0.25">
      <c r="D664">
        <f t="shared" si="346"/>
        <v>662</v>
      </c>
      <c r="E664" s="1">
        <f t="shared" si="347"/>
        <v>3.6088194444444451E-2</v>
      </c>
      <c r="F664" s="1">
        <v>0.41479500000000002</v>
      </c>
      <c r="G664">
        <f t="shared" si="327"/>
        <v>3.1058600141542818E-5</v>
      </c>
      <c r="J664">
        <f t="shared" si="328"/>
        <v>0</v>
      </c>
      <c r="M664">
        <f t="shared" si="329"/>
        <v>0</v>
      </c>
      <c r="P664">
        <f t="shared" si="330"/>
        <v>0</v>
      </c>
      <c r="S664">
        <f t="shared" si="331"/>
        <v>0</v>
      </c>
      <c r="V664">
        <f t="shared" si="332"/>
        <v>0</v>
      </c>
      <c r="Y664">
        <f t="shared" si="333"/>
        <v>0</v>
      </c>
      <c r="AB664">
        <f t="shared" si="348"/>
        <v>662</v>
      </c>
      <c r="AD664">
        <f t="shared" si="334"/>
        <v>0</v>
      </c>
      <c r="AG664">
        <f t="shared" si="335"/>
        <v>0</v>
      </c>
      <c r="AJ664">
        <f t="shared" si="336"/>
        <v>0</v>
      </c>
      <c r="AM664">
        <f t="shared" si="337"/>
        <v>0</v>
      </c>
      <c r="AP664">
        <f t="shared" si="338"/>
        <v>0</v>
      </c>
      <c r="AS664">
        <f t="shared" si="339"/>
        <v>0</v>
      </c>
      <c r="AV664">
        <f t="shared" si="340"/>
        <v>0</v>
      </c>
      <c r="AY664">
        <f t="shared" si="349"/>
        <v>662</v>
      </c>
      <c r="BA664">
        <f t="shared" si="341"/>
        <v>0</v>
      </c>
      <c r="BD664">
        <f t="shared" si="342"/>
        <v>0</v>
      </c>
      <c r="BG664">
        <f t="shared" si="343"/>
        <v>0</v>
      </c>
      <c r="BJ664">
        <f t="shared" si="344"/>
        <v>0</v>
      </c>
      <c r="BM664">
        <f t="shared" si="345"/>
        <v>0</v>
      </c>
    </row>
    <row r="665" spans="4:65" x14ac:dyDescent="0.25">
      <c r="D665">
        <f t="shared" si="346"/>
        <v>663</v>
      </c>
      <c r="E665" s="1">
        <f t="shared" si="347"/>
        <v>3.6142708333333336E-2</v>
      </c>
      <c r="F665" s="1">
        <v>0.41323900000000002</v>
      </c>
      <c r="G665">
        <f t="shared" si="327"/>
        <v>3.0936133757961789E-5</v>
      </c>
      <c r="J665">
        <f t="shared" si="328"/>
        <v>0</v>
      </c>
      <c r="M665">
        <f t="shared" si="329"/>
        <v>0</v>
      </c>
      <c r="P665">
        <f t="shared" si="330"/>
        <v>0</v>
      </c>
      <c r="S665">
        <f t="shared" si="331"/>
        <v>0</v>
      </c>
      <c r="V665">
        <f t="shared" si="332"/>
        <v>0</v>
      </c>
      <c r="Y665">
        <f t="shared" si="333"/>
        <v>0</v>
      </c>
      <c r="AB665">
        <f t="shared" si="348"/>
        <v>663</v>
      </c>
      <c r="AD665">
        <f t="shared" si="334"/>
        <v>0</v>
      </c>
      <c r="AG665">
        <f t="shared" si="335"/>
        <v>0</v>
      </c>
      <c r="AJ665">
        <f t="shared" si="336"/>
        <v>0</v>
      </c>
      <c r="AM665">
        <f t="shared" si="337"/>
        <v>0</v>
      </c>
      <c r="AP665">
        <f t="shared" si="338"/>
        <v>0</v>
      </c>
      <c r="AS665">
        <f t="shared" si="339"/>
        <v>0</v>
      </c>
      <c r="AV665">
        <f t="shared" si="340"/>
        <v>0</v>
      </c>
      <c r="AY665">
        <f t="shared" si="349"/>
        <v>663</v>
      </c>
      <c r="BA665">
        <f t="shared" si="341"/>
        <v>0</v>
      </c>
      <c r="BD665">
        <f t="shared" si="342"/>
        <v>0</v>
      </c>
      <c r="BG665">
        <f t="shared" si="343"/>
        <v>0</v>
      </c>
      <c r="BJ665">
        <f t="shared" si="344"/>
        <v>0</v>
      </c>
      <c r="BM665">
        <f t="shared" si="345"/>
        <v>0</v>
      </c>
    </row>
    <row r="666" spans="4:65" x14ac:dyDescent="0.25">
      <c r="D666">
        <f t="shared" si="346"/>
        <v>664</v>
      </c>
      <c r="E666" s="1">
        <f t="shared" si="347"/>
        <v>3.6197222222222221E-2</v>
      </c>
      <c r="F666" s="1">
        <v>0.41153000000000001</v>
      </c>
      <c r="G666">
        <f t="shared" si="327"/>
        <v>3.0807928520877561E-5</v>
      </c>
      <c r="J666">
        <f t="shared" si="328"/>
        <v>0</v>
      </c>
      <c r="M666">
        <f t="shared" si="329"/>
        <v>0</v>
      </c>
      <c r="P666">
        <f t="shared" si="330"/>
        <v>0</v>
      </c>
      <c r="S666">
        <f t="shared" si="331"/>
        <v>0</v>
      </c>
      <c r="V666">
        <f t="shared" si="332"/>
        <v>0</v>
      </c>
      <c r="Y666">
        <f t="shared" si="333"/>
        <v>0</v>
      </c>
      <c r="AB666">
        <f t="shared" si="348"/>
        <v>664</v>
      </c>
      <c r="AD666">
        <f t="shared" si="334"/>
        <v>0</v>
      </c>
      <c r="AG666">
        <f t="shared" si="335"/>
        <v>0</v>
      </c>
      <c r="AJ666">
        <f t="shared" si="336"/>
        <v>0</v>
      </c>
      <c r="AM666">
        <f t="shared" si="337"/>
        <v>0</v>
      </c>
      <c r="AP666">
        <f t="shared" si="338"/>
        <v>0</v>
      </c>
      <c r="AS666">
        <f t="shared" si="339"/>
        <v>0</v>
      </c>
      <c r="AV666">
        <f t="shared" si="340"/>
        <v>0</v>
      </c>
      <c r="AY666">
        <f t="shared" si="349"/>
        <v>664</v>
      </c>
      <c r="BA666">
        <f t="shared" si="341"/>
        <v>0</v>
      </c>
      <c r="BD666">
        <f t="shared" si="342"/>
        <v>0</v>
      </c>
      <c r="BG666">
        <f t="shared" si="343"/>
        <v>0</v>
      </c>
      <c r="BJ666">
        <f t="shared" si="344"/>
        <v>0</v>
      </c>
      <c r="BM666">
        <f t="shared" si="345"/>
        <v>0</v>
      </c>
    </row>
    <row r="667" spans="4:65" x14ac:dyDescent="0.25">
      <c r="D667">
        <f t="shared" si="346"/>
        <v>665</v>
      </c>
      <c r="E667" s="1">
        <f t="shared" si="347"/>
        <v>3.6251736111111106E-2</v>
      </c>
      <c r="F667" s="1">
        <v>0.40982099999999999</v>
      </c>
      <c r="G667">
        <f t="shared" si="327"/>
        <v>3.0684299363057319E-5</v>
      </c>
      <c r="J667">
        <f t="shared" si="328"/>
        <v>0</v>
      </c>
      <c r="M667">
        <f t="shared" si="329"/>
        <v>0</v>
      </c>
      <c r="P667">
        <f t="shared" si="330"/>
        <v>0</v>
      </c>
      <c r="S667">
        <f t="shared" si="331"/>
        <v>0</v>
      </c>
      <c r="V667">
        <f t="shared" si="332"/>
        <v>0</v>
      </c>
      <c r="Y667">
        <f t="shared" si="333"/>
        <v>0</v>
      </c>
      <c r="AB667">
        <f t="shared" si="348"/>
        <v>665</v>
      </c>
      <c r="AD667">
        <f t="shared" si="334"/>
        <v>0</v>
      </c>
      <c r="AG667">
        <f t="shared" si="335"/>
        <v>0</v>
      </c>
      <c r="AJ667">
        <f t="shared" si="336"/>
        <v>0</v>
      </c>
      <c r="AM667">
        <f t="shared" si="337"/>
        <v>0</v>
      </c>
      <c r="AP667">
        <f t="shared" si="338"/>
        <v>0</v>
      </c>
      <c r="AS667">
        <f t="shared" si="339"/>
        <v>0</v>
      </c>
      <c r="AV667">
        <f t="shared" si="340"/>
        <v>0</v>
      </c>
      <c r="AY667">
        <f t="shared" si="349"/>
        <v>665</v>
      </c>
      <c r="BA667">
        <f t="shared" si="341"/>
        <v>0</v>
      </c>
      <c r="BD667">
        <f t="shared" si="342"/>
        <v>0</v>
      </c>
      <c r="BG667">
        <f t="shared" si="343"/>
        <v>0</v>
      </c>
      <c r="BJ667">
        <f t="shared" si="344"/>
        <v>0</v>
      </c>
      <c r="BM667">
        <f t="shared" si="345"/>
        <v>0</v>
      </c>
    </row>
    <row r="668" spans="4:65" x14ac:dyDescent="0.25">
      <c r="D668">
        <f t="shared" si="346"/>
        <v>666</v>
      </c>
      <c r="E668" s="1">
        <f t="shared" si="347"/>
        <v>3.6306250000000005E-2</v>
      </c>
      <c r="F668" s="1">
        <v>0.40823399999999999</v>
      </c>
      <c r="G668">
        <f t="shared" si="327"/>
        <v>3.0561795470629865E-5</v>
      </c>
      <c r="J668">
        <f t="shared" si="328"/>
        <v>0</v>
      </c>
      <c r="M668">
        <f t="shared" si="329"/>
        <v>0</v>
      </c>
      <c r="P668">
        <f t="shared" si="330"/>
        <v>0</v>
      </c>
      <c r="S668">
        <f t="shared" si="331"/>
        <v>0</v>
      </c>
      <c r="V668">
        <f t="shared" si="332"/>
        <v>0</v>
      </c>
      <c r="Y668">
        <f t="shared" si="333"/>
        <v>0</v>
      </c>
      <c r="AB668">
        <f t="shared" si="348"/>
        <v>666</v>
      </c>
      <c r="AD668">
        <f t="shared" si="334"/>
        <v>0</v>
      </c>
      <c r="AG668">
        <f t="shared" si="335"/>
        <v>0</v>
      </c>
      <c r="AJ668">
        <f t="shared" si="336"/>
        <v>0</v>
      </c>
      <c r="AM668">
        <f t="shared" si="337"/>
        <v>0</v>
      </c>
      <c r="AP668">
        <f t="shared" si="338"/>
        <v>0</v>
      </c>
      <c r="AS668">
        <f t="shared" si="339"/>
        <v>0</v>
      </c>
      <c r="AV668">
        <f t="shared" si="340"/>
        <v>0</v>
      </c>
      <c r="AY668">
        <f t="shared" si="349"/>
        <v>666</v>
      </c>
      <c r="BA668">
        <f t="shared" si="341"/>
        <v>0</v>
      </c>
      <c r="BD668">
        <f t="shared" si="342"/>
        <v>0</v>
      </c>
      <c r="BG668">
        <f t="shared" si="343"/>
        <v>0</v>
      </c>
      <c r="BJ668">
        <f t="shared" si="344"/>
        <v>0</v>
      </c>
      <c r="BM668">
        <f t="shared" si="345"/>
        <v>0</v>
      </c>
    </row>
    <row r="669" spans="4:65" x14ac:dyDescent="0.25">
      <c r="D669">
        <f t="shared" si="346"/>
        <v>667</v>
      </c>
      <c r="E669" s="1">
        <f t="shared" si="347"/>
        <v>3.636076388888889E-2</v>
      </c>
      <c r="F669" s="1">
        <v>0.406555</v>
      </c>
      <c r="G669">
        <f t="shared" si="327"/>
        <v>3.0437003538570414E-5</v>
      </c>
      <c r="J669">
        <f t="shared" si="328"/>
        <v>0</v>
      </c>
      <c r="M669">
        <f t="shared" si="329"/>
        <v>0</v>
      </c>
      <c r="P669">
        <f t="shared" si="330"/>
        <v>0</v>
      </c>
      <c r="S669">
        <f t="shared" si="331"/>
        <v>0</v>
      </c>
      <c r="V669">
        <f t="shared" si="332"/>
        <v>0</v>
      </c>
      <c r="Y669">
        <f t="shared" si="333"/>
        <v>0</v>
      </c>
      <c r="AB669">
        <f t="shared" si="348"/>
        <v>667</v>
      </c>
      <c r="AD669">
        <f t="shared" si="334"/>
        <v>0</v>
      </c>
      <c r="AG669">
        <f t="shared" si="335"/>
        <v>0</v>
      </c>
      <c r="AJ669">
        <f t="shared" si="336"/>
        <v>0</v>
      </c>
      <c r="AM669">
        <f t="shared" si="337"/>
        <v>0</v>
      </c>
      <c r="AP669">
        <f t="shared" si="338"/>
        <v>0</v>
      </c>
      <c r="AS669">
        <f t="shared" si="339"/>
        <v>0</v>
      </c>
      <c r="AV669">
        <f t="shared" si="340"/>
        <v>0</v>
      </c>
      <c r="AY669">
        <f t="shared" si="349"/>
        <v>667</v>
      </c>
      <c r="BA669">
        <f t="shared" si="341"/>
        <v>0</v>
      </c>
      <c r="BD669">
        <f t="shared" si="342"/>
        <v>0</v>
      </c>
      <c r="BG669">
        <f t="shared" si="343"/>
        <v>0</v>
      </c>
      <c r="BJ669">
        <f t="shared" si="344"/>
        <v>0</v>
      </c>
      <c r="BM669">
        <f t="shared" si="345"/>
        <v>0</v>
      </c>
    </row>
    <row r="670" spans="4:65" x14ac:dyDescent="0.25">
      <c r="D670">
        <f t="shared" si="346"/>
        <v>668</v>
      </c>
      <c r="E670" s="1">
        <f t="shared" si="347"/>
        <v>3.6415277777777776E-2</v>
      </c>
      <c r="F670" s="1">
        <v>0.40490700000000002</v>
      </c>
      <c r="G670">
        <f t="shared" si="327"/>
        <v>3.0315662420382168E-5</v>
      </c>
      <c r="J670">
        <f t="shared" si="328"/>
        <v>0</v>
      </c>
      <c r="M670">
        <f t="shared" si="329"/>
        <v>0</v>
      </c>
      <c r="P670">
        <f t="shared" si="330"/>
        <v>0</v>
      </c>
      <c r="S670">
        <f t="shared" si="331"/>
        <v>0</v>
      </c>
      <c r="V670">
        <f t="shared" si="332"/>
        <v>0</v>
      </c>
      <c r="Y670">
        <f t="shared" si="333"/>
        <v>0</v>
      </c>
      <c r="AB670">
        <f t="shared" si="348"/>
        <v>668</v>
      </c>
      <c r="AD670">
        <f t="shared" si="334"/>
        <v>0</v>
      </c>
      <c r="AG670">
        <f t="shared" si="335"/>
        <v>0</v>
      </c>
      <c r="AJ670">
        <f t="shared" si="336"/>
        <v>0</v>
      </c>
      <c r="AM670">
        <f t="shared" si="337"/>
        <v>0</v>
      </c>
      <c r="AP670">
        <f t="shared" si="338"/>
        <v>0</v>
      </c>
      <c r="AS670">
        <f t="shared" si="339"/>
        <v>0</v>
      </c>
      <c r="AV670">
        <f t="shared" si="340"/>
        <v>0</v>
      </c>
      <c r="AY670">
        <f t="shared" si="349"/>
        <v>668</v>
      </c>
      <c r="BA670">
        <f t="shared" si="341"/>
        <v>0</v>
      </c>
      <c r="BD670">
        <f t="shared" si="342"/>
        <v>0</v>
      </c>
      <c r="BG670">
        <f t="shared" si="343"/>
        <v>0</v>
      </c>
      <c r="BJ670">
        <f t="shared" si="344"/>
        <v>0</v>
      </c>
      <c r="BM670">
        <f t="shared" si="345"/>
        <v>0</v>
      </c>
    </row>
    <row r="671" spans="4:65" x14ac:dyDescent="0.25">
      <c r="D671">
        <f t="shared" si="346"/>
        <v>669</v>
      </c>
      <c r="E671" s="1">
        <f t="shared" si="347"/>
        <v>3.6469791666666675E-2</v>
      </c>
      <c r="F671" s="1">
        <v>0.40332000000000001</v>
      </c>
      <c r="G671">
        <f t="shared" si="327"/>
        <v>3.0192033262561926E-5</v>
      </c>
      <c r="J671">
        <f t="shared" si="328"/>
        <v>0</v>
      </c>
      <c r="M671">
        <f t="shared" si="329"/>
        <v>0</v>
      </c>
      <c r="P671">
        <f t="shared" si="330"/>
        <v>0</v>
      </c>
      <c r="S671">
        <f t="shared" si="331"/>
        <v>0</v>
      </c>
      <c r="V671">
        <f t="shared" si="332"/>
        <v>0</v>
      </c>
      <c r="Y671">
        <f t="shared" si="333"/>
        <v>0</v>
      </c>
      <c r="AB671">
        <f t="shared" si="348"/>
        <v>669</v>
      </c>
      <c r="AD671">
        <f t="shared" si="334"/>
        <v>0</v>
      </c>
      <c r="AG671">
        <f t="shared" si="335"/>
        <v>0</v>
      </c>
      <c r="AJ671">
        <f t="shared" si="336"/>
        <v>0</v>
      </c>
      <c r="AM671">
        <f t="shared" si="337"/>
        <v>0</v>
      </c>
      <c r="AP671">
        <f t="shared" si="338"/>
        <v>0</v>
      </c>
      <c r="AS671">
        <f t="shared" si="339"/>
        <v>0</v>
      </c>
      <c r="AV671">
        <f t="shared" si="340"/>
        <v>0</v>
      </c>
      <c r="AY671">
        <f t="shared" si="349"/>
        <v>669</v>
      </c>
      <c r="BA671">
        <f t="shared" si="341"/>
        <v>0</v>
      </c>
      <c r="BD671">
        <f t="shared" si="342"/>
        <v>0</v>
      </c>
      <c r="BG671">
        <f t="shared" si="343"/>
        <v>0</v>
      </c>
      <c r="BJ671">
        <f t="shared" si="344"/>
        <v>0</v>
      </c>
      <c r="BM671">
        <f t="shared" si="345"/>
        <v>0</v>
      </c>
    </row>
    <row r="672" spans="4:65" x14ac:dyDescent="0.25">
      <c r="D672">
        <f t="shared" si="346"/>
        <v>670</v>
      </c>
      <c r="E672" s="1">
        <f t="shared" si="347"/>
        <v>3.652430555555556E-2</v>
      </c>
      <c r="F672" s="1">
        <v>0.401611</v>
      </c>
      <c r="G672">
        <f t="shared" si="327"/>
        <v>3.0064990799716911E-5</v>
      </c>
      <c r="J672">
        <f t="shared" si="328"/>
        <v>0</v>
      </c>
      <c r="M672">
        <f t="shared" si="329"/>
        <v>0</v>
      </c>
      <c r="P672">
        <f t="shared" si="330"/>
        <v>0</v>
      </c>
      <c r="S672">
        <f t="shared" si="331"/>
        <v>0</v>
      </c>
      <c r="V672">
        <f t="shared" si="332"/>
        <v>0</v>
      </c>
      <c r="Y672">
        <f t="shared" si="333"/>
        <v>0</v>
      </c>
      <c r="AB672">
        <f t="shared" si="348"/>
        <v>670</v>
      </c>
      <c r="AD672">
        <f t="shared" si="334"/>
        <v>0</v>
      </c>
      <c r="AG672">
        <f t="shared" si="335"/>
        <v>0</v>
      </c>
      <c r="AJ672">
        <f t="shared" si="336"/>
        <v>0</v>
      </c>
      <c r="AM672">
        <f t="shared" si="337"/>
        <v>0</v>
      </c>
      <c r="AP672">
        <f t="shared" si="338"/>
        <v>0</v>
      </c>
      <c r="AS672">
        <f t="shared" si="339"/>
        <v>0</v>
      </c>
      <c r="AV672">
        <f t="shared" si="340"/>
        <v>0</v>
      </c>
      <c r="AY672">
        <f t="shared" si="349"/>
        <v>670</v>
      </c>
      <c r="BA672">
        <f t="shared" si="341"/>
        <v>0</v>
      </c>
      <c r="BD672">
        <f t="shared" si="342"/>
        <v>0</v>
      </c>
      <c r="BG672">
        <f t="shared" si="343"/>
        <v>0</v>
      </c>
      <c r="BJ672">
        <f t="shared" si="344"/>
        <v>0</v>
      </c>
      <c r="BM672">
        <f t="shared" si="345"/>
        <v>0</v>
      </c>
    </row>
    <row r="673" spans="4:65" x14ac:dyDescent="0.25">
      <c r="D673">
        <f t="shared" si="346"/>
        <v>671</v>
      </c>
      <c r="E673" s="1">
        <f t="shared" si="347"/>
        <v>3.6578819444444445E-2</v>
      </c>
      <c r="F673" s="1">
        <v>0.39993299999999998</v>
      </c>
      <c r="G673">
        <f t="shared" si="327"/>
        <v>2.9941361641896673E-5</v>
      </c>
      <c r="J673">
        <f t="shared" si="328"/>
        <v>0</v>
      </c>
      <c r="M673">
        <f t="shared" si="329"/>
        <v>0</v>
      </c>
      <c r="P673">
        <f t="shared" si="330"/>
        <v>0</v>
      </c>
      <c r="S673">
        <f t="shared" si="331"/>
        <v>0</v>
      </c>
      <c r="V673">
        <f t="shared" si="332"/>
        <v>0</v>
      </c>
      <c r="Y673">
        <f t="shared" si="333"/>
        <v>0</v>
      </c>
      <c r="AB673">
        <f t="shared" si="348"/>
        <v>671</v>
      </c>
      <c r="AD673">
        <f t="shared" si="334"/>
        <v>0</v>
      </c>
      <c r="AG673">
        <f t="shared" si="335"/>
        <v>0</v>
      </c>
      <c r="AJ673">
        <f t="shared" si="336"/>
        <v>0</v>
      </c>
      <c r="AM673">
        <f t="shared" si="337"/>
        <v>0</v>
      </c>
      <c r="AP673">
        <f t="shared" si="338"/>
        <v>0</v>
      </c>
      <c r="AS673">
        <f t="shared" si="339"/>
        <v>0</v>
      </c>
      <c r="AV673">
        <f t="shared" si="340"/>
        <v>0</v>
      </c>
      <c r="AY673">
        <f t="shared" si="349"/>
        <v>671</v>
      </c>
      <c r="BA673">
        <f t="shared" si="341"/>
        <v>0</v>
      </c>
      <c r="BD673">
        <f t="shared" si="342"/>
        <v>0</v>
      </c>
      <c r="BG673">
        <f t="shared" si="343"/>
        <v>0</v>
      </c>
      <c r="BJ673">
        <f t="shared" si="344"/>
        <v>0</v>
      </c>
      <c r="BM673">
        <f t="shared" si="345"/>
        <v>0</v>
      </c>
    </row>
    <row r="674" spans="4:65" x14ac:dyDescent="0.25">
      <c r="D674">
        <f t="shared" si="346"/>
        <v>672</v>
      </c>
      <c r="E674" s="1">
        <f t="shared" si="347"/>
        <v>3.663333333333333E-2</v>
      </c>
      <c r="F674" s="1">
        <v>0.39831499999999997</v>
      </c>
      <c r="G674">
        <f t="shared" si="327"/>
        <v>2.982002052370842E-5</v>
      </c>
      <c r="J674">
        <f t="shared" si="328"/>
        <v>0</v>
      </c>
      <c r="M674">
        <f t="shared" si="329"/>
        <v>0</v>
      </c>
      <c r="P674">
        <f t="shared" si="330"/>
        <v>0</v>
      </c>
      <c r="S674">
        <f t="shared" si="331"/>
        <v>0</v>
      </c>
      <c r="V674">
        <f t="shared" si="332"/>
        <v>0</v>
      </c>
      <c r="Y674">
        <f t="shared" si="333"/>
        <v>0</v>
      </c>
      <c r="AB674">
        <f t="shared" si="348"/>
        <v>672</v>
      </c>
      <c r="AD674">
        <f t="shared" si="334"/>
        <v>0</v>
      </c>
      <c r="AG674">
        <f t="shared" si="335"/>
        <v>0</v>
      </c>
      <c r="AJ674">
        <f t="shared" si="336"/>
        <v>0</v>
      </c>
      <c r="AM674">
        <f t="shared" si="337"/>
        <v>0</v>
      </c>
      <c r="AP674">
        <f t="shared" si="338"/>
        <v>0</v>
      </c>
      <c r="AS674">
        <f t="shared" si="339"/>
        <v>0</v>
      </c>
      <c r="AV674">
        <f t="shared" si="340"/>
        <v>0</v>
      </c>
      <c r="AY674">
        <f t="shared" si="349"/>
        <v>672</v>
      </c>
      <c r="BA674">
        <f t="shared" si="341"/>
        <v>0</v>
      </c>
      <c r="BD674">
        <f t="shared" si="342"/>
        <v>0</v>
      </c>
      <c r="BG674">
        <f t="shared" si="343"/>
        <v>0</v>
      </c>
      <c r="BJ674">
        <f t="shared" si="344"/>
        <v>0</v>
      </c>
      <c r="BM674">
        <f t="shared" si="345"/>
        <v>0</v>
      </c>
    </row>
    <row r="675" spans="4:65" x14ac:dyDescent="0.25">
      <c r="D675">
        <f t="shared" si="346"/>
        <v>673</v>
      </c>
      <c r="E675" s="1">
        <f t="shared" si="347"/>
        <v>3.6687847222222229E-2</v>
      </c>
      <c r="F675" s="1">
        <v>0.396698</v>
      </c>
      <c r="G675">
        <f t="shared" si="327"/>
        <v>2.9698716914366593E-5</v>
      </c>
      <c r="J675">
        <f t="shared" si="328"/>
        <v>0</v>
      </c>
      <c r="M675">
        <f t="shared" si="329"/>
        <v>0</v>
      </c>
      <c r="P675">
        <f t="shared" si="330"/>
        <v>0</v>
      </c>
      <c r="S675">
        <f t="shared" si="331"/>
        <v>0</v>
      </c>
      <c r="V675">
        <f t="shared" si="332"/>
        <v>0</v>
      </c>
      <c r="Y675">
        <f t="shared" si="333"/>
        <v>0</v>
      </c>
      <c r="AB675">
        <f t="shared" si="348"/>
        <v>673</v>
      </c>
      <c r="AD675">
        <f t="shared" si="334"/>
        <v>0</v>
      </c>
      <c r="AG675">
        <f t="shared" si="335"/>
        <v>0</v>
      </c>
      <c r="AJ675">
        <f t="shared" si="336"/>
        <v>0</v>
      </c>
      <c r="AM675">
        <f t="shared" si="337"/>
        <v>0</v>
      </c>
      <c r="AP675">
        <f t="shared" si="338"/>
        <v>0</v>
      </c>
      <c r="AS675">
        <f t="shared" si="339"/>
        <v>0</v>
      </c>
      <c r="AV675">
        <f t="shared" si="340"/>
        <v>0</v>
      </c>
      <c r="AY675">
        <f t="shared" si="349"/>
        <v>673</v>
      </c>
      <c r="BA675">
        <f t="shared" si="341"/>
        <v>0</v>
      </c>
      <c r="BD675">
        <f t="shared" si="342"/>
        <v>0</v>
      </c>
      <c r="BG675">
        <f t="shared" si="343"/>
        <v>0</v>
      </c>
      <c r="BJ675">
        <f t="shared" si="344"/>
        <v>0</v>
      </c>
      <c r="BM675">
        <f t="shared" si="345"/>
        <v>0</v>
      </c>
    </row>
    <row r="676" spans="4:65" x14ac:dyDescent="0.25">
      <c r="D676">
        <f t="shared" si="346"/>
        <v>674</v>
      </c>
      <c r="E676" s="1">
        <f t="shared" si="347"/>
        <v>3.6742361111111115E-2</v>
      </c>
      <c r="F676" s="1">
        <v>0.39508100000000002</v>
      </c>
      <c r="G676">
        <f t="shared" si="327"/>
        <v>2.9573962491153574E-5</v>
      </c>
      <c r="J676">
        <f t="shared" si="328"/>
        <v>0</v>
      </c>
      <c r="M676">
        <f t="shared" si="329"/>
        <v>0</v>
      </c>
      <c r="P676">
        <f t="shared" si="330"/>
        <v>0</v>
      </c>
      <c r="S676">
        <f t="shared" si="331"/>
        <v>0</v>
      </c>
      <c r="V676">
        <f t="shared" si="332"/>
        <v>0</v>
      </c>
      <c r="Y676">
        <f t="shared" si="333"/>
        <v>0</v>
      </c>
      <c r="AB676">
        <f t="shared" si="348"/>
        <v>674</v>
      </c>
      <c r="AD676">
        <f t="shared" si="334"/>
        <v>0</v>
      </c>
      <c r="AG676">
        <f t="shared" si="335"/>
        <v>0</v>
      </c>
      <c r="AJ676">
        <f t="shared" si="336"/>
        <v>0</v>
      </c>
      <c r="AM676">
        <f t="shared" si="337"/>
        <v>0</v>
      </c>
      <c r="AP676">
        <f t="shared" si="338"/>
        <v>0</v>
      </c>
      <c r="AS676">
        <f t="shared" si="339"/>
        <v>0</v>
      </c>
      <c r="AV676">
        <f t="shared" si="340"/>
        <v>0</v>
      </c>
      <c r="AY676">
        <f t="shared" si="349"/>
        <v>674</v>
      </c>
      <c r="BA676">
        <f t="shared" si="341"/>
        <v>0</v>
      </c>
      <c r="BD676">
        <f t="shared" si="342"/>
        <v>0</v>
      </c>
      <c r="BG676">
        <f t="shared" si="343"/>
        <v>0</v>
      </c>
      <c r="BJ676">
        <f t="shared" si="344"/>
        <v>0</v>
      </c>
      <c r="BM676">
        <f t="shared" si="345"/>
        <v>0</v>
      </c>
    </row>
    <row r="677" spans="4:65" x14ac:dyDescent="0.25">
      <c r="D677">
        <f t="shared" si="346"/>
        <v>675</v>
      </c>
      <c r="E677" s="1">
        <f t="shared" si="347"/>
        <v>3.6796875E-2</v>
      </c>
      <c r="F677" s="1">
        <v>0.393372</v>
      </c>
      <c r="G677">
        <f t="shared" si="327"/>
        <v>2.9448045293701342E-5</v>
      </c>
      <c r="J677">
        <f t="shared" si="328"/>
        <v>0</v>
      </c>
      <c r="M677">
        <f t="shared" si="329"/>
        <v>0</v>
      </c>
      <c r="P677">
        <f t="shared" si="330"/>
        <v>0</v>
      </c>
      <c r="S677">
        <f t="shared" si="331"/>
        <v>0</v>
      </c>
      <c r="V677">
        <f t="shared" si="332"/>
        <v>0</v>
      </c>
      <c r="Y677">
        <f t="shared" si="333"/>
        <v>0</v>
      </c>
      <c r="AB677">
        <f t="shared" si="348"/>
        <v>675</v>
      </c>
      <c r="AD677">
        <f t="shared" si="334"/>
        <v>0</v>
      </c>
      <c r="AG677">
        <f t="shared" si="335"/>
        <v>0</v>
      </c>
      <c r="AJ677">
        <f t="shared" si="336"/>
        <v>0</v>
      </c>
      <c r="AM677">
        <f t="shared" si="337"/>
        <v>0</v>
      </c>
      <c r="AP677">
        <f t="shared" si="338"/>
        <v>0</v>
      </c>
      <c r="AS677">
        <f t="shared" si="339"/>
        <v>0</v>
      </c>
      <c r="AV677">
        <f t="shared" si="340"/>
        <v>0</v>
      </c>
      <c r="AY677">
        <f t="shared" si="349"/>
        <v>675</v>
      </c>
      <c r="BA677">
        <f t="shared" si="341"/>
        <v>0</v>
      </c>
      <c r="BD677">
        <f t="shared" si="342"/>
        <v>0</v>
      </c>
      <c r="BG677">
        <f t="shared" si="343"/>
        <v>0</v>
      </c>
      <c r="BJ677">
        <f t="shared" si="344"/>
        <v>0</v>
      </c>
      <c r="BM677">
        <f t="shared" si="345"/>
        <v>0</v>
      </c>
    </row>
    <row r="678" spans="4:65" x14ac:dyDescent="0.25">
      <c r="D678">
        <f t="shared" si="346"/>
        <v>676</v>
      </c>
      <c r="E678" s="1">
        <f t="shared" si="347"/>
        <v>3.6851388888888885E-2</v>
      </c>
      <c r="F678" s="1">
        <v>0.39172400000000002</v>
      </c>
      <c r="G678">
        <f t="shared" si="327"/>
        <v>2.9325541401273884E-5</v>
      </c>
      <c r="J678">
        <f t="shared" si="328"/>
        <v>0</v>
      </c>
      <c r="M678">
        <f t="shared" si="329"/>
        <v>0</v>
      </c>
      <c r="P678">
        <f t="shared" si="330"/>
        <v>0</v>
      </c>
      <c r="S678">
        <f t="shared" si="331"/>
        <v>0</v>
      </c>
      <c r="V678">
        <f t="shared" si="332"/>
        <v>0</v>
      </c>
      <c r="Y678">
        <f t="shared" si="333"/>
        <v>0</v>
      </c>
      <c r="AB678">
        <f t="shared" si="348"/>
        <v>676</v>
      </c>
      <c r="AD678">
        <f t="shared" si="334"/>
        <v>0</v>
      </c>
      <c r="AG678">
        <f t="shared" si="335"/>
        <v>0</v>
      </c>
      <c r="AJ678">
        <f t="shared" si="336"/>
        <v>0</v>
      </c>
      <c r="AM678">
        <f t="shared" si="337"/>
        <v>0</v>
      </c>
      <c r="AP678">
        <f t="shared" si="338"/>
        <v>0</v>
      </c>
      <c r="AS678">
        <f t="shared" si="339"/>
        <v>0</v>
      </c>
      <c r="AV678">
        <f t="shared" si="340"/>
        <v>0</v>
      </c>
      <c r="AY678">
        <f t="shared" si="349"/>
        <v>676</v>
      </c>
      <c r="BA678">
        <f t="shared" si="341"/>
        <v>0</v>
      </c>
      <c r="BD678">
        <f t="shared" si="342"/>
        <v>0</v>
      </c>
      <c r="BG678">
        <f t="shared" si="343"/>
        <v>0</v>
      </c>
      <c r="BJ678">
        <f t="shared" si="344"/>
        <v>0</v>
      </c>
      <c r="BM678">
        <f t="shared" si="345"/>
        <v>0</v>
      </c>
    </row>
    <row r="679" spans="4:65" x14ac:dyDescent="0.25">
      <c r="D679">
        <f t="shared" si="346"/>
        <v>677</v>
      </c>
      <c r="E679" s="1">
        <f t="shared" si="347"/>
        <v>3.6905902777777784E-2</v>
      </c>
      <c r="F679" s="1">
        <v>0.39010600000000001</v>
      </c>
      <c r="G679">
        <f t="shared" si="327"/>
        <v>2.9201912243453642E-5</v>
      </c>
      <c r="J679">
        <f t="shared" si="328"/>
        <v>0</v>
      </c>
      <c r="M679">
        <f t="shared" si="329"/>
        <v>0</v>
      </c>
      <c r="P679">
        <f t="shared" si="330"/>
        <v>0</v>
      </c>
      <c r="S679">
        <f t="shared" si="331"/>
        <v>0</v>
      </c>
      <c r="V679">
        <f t="shared" si="332"/>
        <v>0</v>
      </c>
      <c r="Y679">
        <f t="shared" si="333"/>
        <v>0</v>
      </c>
      <c r="AB679">
        <f t="shared" si="348"/>
        <v>677</v>
      </c>
      <c r="AD679">
        <f t="shared" si="334"/>
        <v>0</v>
      </c>
      <c r="AG679">
        <f t="shared" si="335"/>
        <v>0</v>
      </c>
      <c r="AJ679">
        <f t="shared" si="336"/>
        <v>0</v>
      </c>
      <c r="AM679">
        <f t="shared" si="337"/>
        <v>0</v>
      </c>
      <c r="AP679">
        <f t="shared" si="338"/>
        <v>0</v>
      </c>
      <c r="AS679">
        <f t="shared" si="339"/>
        <v>0</v>
      </c>
      <c r="AV679">
        <f t="shared" si="340"/>
        <v>0</v>
      </c>
      <c r="AY679">
        <f t="shared" si="349"/>
        <v>677</v>
      </c>
      <c r="BA679">
        <f t="shared" si="341"/>
        <v>0</v>
      </c>
      <c r="BD679">
        <f t="shared" si="342"/>
        <v>0</v>
      </c>
      <c r="BG679">
        <f t="shared" si="343"/>
        <v>0</v>
      </c>
      <c r="BJ679">
        <f t="shared" si="344"/>
        <v>0</v>
      </c>
      <c r="BM679">
        <f t="shared" si="345"/>
        <v>0</v>
      </c>
    </row>
    <row r="680" spans="4:65" x14ac:dyDescent="0.25">
      <c r="D680">
        <f t="shared" si="346"/>
        <v>678</v>
      </c>
      <c r="E680" s="1">
        <f t="shared" si="347"/>
        <v>3.6960416666666669E-2</v>
      </c>
      <c r="F680" s="1">
        <v>0.388428</v>
      </c>
      <c r="G680">
        <f t="shared" si="327"/>
        <v>2.9078283085633401E-5</v>
      </c>
      <c r="J680">
        <f t="shared" si="328"/>
        <v>0</v>
      </c>
      <c r="M680">
        <f t="shared" si="329"/>
        <v>0</v>
      </c>
      <c r="P680">
        <f t="shared" si="330"/>
        <v>0</v>
      </c>
      <c r="S680">
        <f t="shared" si="331"/>
        <v>0</v>
      </c>
      <c r="V680">
        <f t="shared" si="332"/>
        <v>0</v>
      </c>
      <c r="Y680">
        <f t="shared" si="333"/>
        <v>0</v>
      </c>
      <c r="AB680">
        <f t="shared" si="348"/>
        <v>678</v>
      </c>
      <c r="AD680">
        <f t="shared" si="334"/>
        <v>0</v>
      </c>
      <c r="AG680">
        <f t="shared" si="335"/>
        <v>0</v>
      </c>
      <c r="AJ680">
        <f t="shared" si="336"/>
        <v>0</v>
      </c>
      <c r="AM680">
        <f t="shared" si="337"/>
        <v>0</v>
      </c>
      <c r="AP680">
        <f t="shared" si="338"/>
        <v>0</v>
      </c>
      <c r="AS680">
        <f t="shared" si="339"/>
        <v>0</v>
      </c>
      <c r="AV680">
        <f t="shared" si="340"/>
        <v>0</v>
      </c>
      <c r="AY680">
        <f t="shared" si="349"/>
        <v>678</v>
      </c>
      <c r="BA680">
        <f t="shared" si="341"/>
        <v>0</v>
      </c>
      <c r="BD680">
        <f t="shared" si="342"/>
        <v>0</v>
      </c>
      <c r="BG680">
        <f t="shared" si="343"/>
        <v>0</v>
      </c>
      <c r="BJ680">
        <f t="shared" si="344"/>
        <v>0</v>
      </c>
      <c r="BM680">
        <f t="shared" si="345"/>
        <v>0</v>
      </c>
    </row>
    <row r="681" spans="4:65" x14ac:dyDescent="0.25">
      <c r="D681">
        <f t="shared" si="346"/>
        <v>679</v>
      </c>
      <c r="E681" s="1">
        <f t="shared" si="347"/>
        <v>3.7014930555555554E-2</v>
      </c>
      <c r="F681" s="1">
        <v>0.38680999999999999</v>
      </c>
      <c r="G681">
        <f t="shared" si="327"/>
        <v>2.895120311394196E-5</v>
      </c>
      <c r="J681">
        <f t="shared" si="328"/>
        <v>0</v>
      </c>
      <c r="M681">
        <f t="shared" si="329"/>
        <v>0</v>
      </c>
      <c r="P681">
        <f t="shared" si="330"/>
        <v>0</v>
      </c>
      <c r="S681">
        <f t="shared" si="331"/>
        <v>0</v>
      </c>
      <c r="V681">
        <f t="shared" si="332"/>
        <v>0</v>
      </c>
      <c r="Y681">
        <f t="shared" si="333"/>
        <v>0</v>
      </c>
      <c r="AB681">
        <f t="shared" si="348"/>
        <v>679</v>
      </c>
      <c r="AD681">
        <f t="shared" si="334"/>
        <v>0</v>
      </c>
      <c r="AG681">
        <f t="shared" si="335"/>
        <v>0</v>
      </c>
      <c r="AJ681">
        <f t="shared" si="336"/>
        <v>0</v>
      </c>
      <c r="AM681">
        <f t="shared" si="337"/>
        <v>0</v>
      </c>
      <c r="AP681">
        <f t="shared" si="338"/>
        <v>0</v>
      </c>
      <c r="AS681">
        <f t="shared" si="339"/>
        <v>0</v>
      </c>
      <c r="AV681">
        <f t="shared" si="340"/>
        <v>0</v>
      </c>
      <c r="AY681">
        <f t="shared" si="349"/>
        <v>679</v>
      </c>
      <c r="BA681">
        <f t="shared" si="341"/>
        <v>0</v>
      </c>
      <c r="BD681">
        <f t="shared" si="342"/>
        <v>0</v>
      </c>
      <c r="BG681">
        <f t="shared" si="343"/>
        <v>0</v>
      </c>
      <c r="BJ681">
        <f t="shared" si="344"/>
        <v>0</v>
      </c>
      <c r="BM681">
        <f t="shared" si="345"/>
        <v>0</v>
      </c>
    </row>
    <row r="682" spans="4:65" x14ac:dyDescent="0.25">
      <c r="D682">
        <f t="shared" si="346"/>
        <v>680</v>
      </c>
      <c r="E682" s="1">
        <f t="shared" si="347"/>
        <v>3.7069444444444447E-2</v>
      </c>
      <c r="F682" s="1">
        <v>0.38503999999999999</v>
      </c>
      <c r="G682">
        <f t="shared" si="327"/>
        <v>2.8827573956121722E-5</v>
      </c>
      <c r="J682">
        <f t="shared" si="328"/>
        <v>0</v>
      </c>
      <c r="M682">
        <f t="shared" si="329"/>
        <v>0</v>
      </c>
      <c r="P682">
        <f t="shared" si="330"/>
        <v>0</v>
      </c>
      <c r="S682">
        <f t="shared" si="331"/>
        <v>0</v>
      </c>
      <c r="V682">
        <f t="shared" si="332"/>
        <v>0</v>
      </c>
      <c r="Y682">
        <f t="shared" si="333"/>
        <v>0</v>
      </c>
      <c r="AB682">
        <f t="shared" si="348"/>
        <v>680</v>
      </c>
      <c r="AD682">
        <f t="shared" si="334"/>
        <v>0</v>
      </c>
      <c r="AG682">
        <f t="shared" si="335"/>
        <v>0</v>
      </c>
      <c r="AJ682">
        <f t="shared" si="336"/>
        <v>0</v>
      </c>
      <c r="AM682">
        <f t="shared" si="337"/>
        <v>0</v>
      </c>
      <c r="AP682">
        <f t="shared" si="338"/>
        <v>0</v>
      </c>
      <c r="AS682">
        <f t="shared" si="339"/>
        <v>0</v>
      </c>
      <c r="AV682">
        <f t="shared" si="340"/>
        <v>0</v>
      </c>
      <c r="AY682">
        <f t="shared" si="349"/>
        <v>680</v>
      </c>
      <c r="BA682">
        <f t="shared" si="341"/>
        <v>0</v>
      </c>
      <c r="BD682">
        <f t="shared" si="342"/>
        <v>0</v>
      </c>
      <c r="BG682">
        <f t="shared" si="343"/>
        <v>0</v>
      </c>
      <c r="BJ682">
        <f t="shared" si="344"/>
        <v>0</v>
      </c>
      <c r="BM682">
        <f t="shared" si="345"/>
        <v>0</v>
      </c>
    </row>
    <row r="683" spans="4:65" x14ac:dyDescent="0.25">
      <c r="D683">
        <f t="shared" si="346"/>
        <v>681</v>
      </c>
      <c r="E683" s="1">
        <f t="shared" si="347"/>
        <v>3.7123958333333339E-2</v>
      </c>
      <c r="F683" s="1">
        <v>0.38351400000000002</v>
      </c>
      <c r="G683">
        <f t="shared" si="327"/>
        <v>2.8707395612172678E-5</v>
      </c>
      <c r="J683">
        <f t="shared" si="328"/>
        <v>0</v>
      </c>
      <c r="M683">
        <f t="shared" si="329"/>
        <v>0</v>
      </c>
      <c r="P683">
        <f t="shared" si="330"/>
        <v>0</v>
      </c>
      <c r="S683">
        <f t="shared" si="331"/>
        <v>0</v>
      </c>
      <c r="V683">
        <f t="shared" si="332"/>
        <v>0</v>
      </c>
      <c r="Y683">
        <f t="shared" si="333"/>
        <v>0</v>
      </c>
      <c r="AB683">
        <f t="shared" si="348"/>
        <v>681</v>
      </c>
      <c r="AD683">
        <f t="shared" si="334"/>
        <v>0</v>
      </c>
      <c r="AG683">
        <f t="shared" si="335"/>
        <v>0</v>
      </c>
      <c r="AJ683">
        <f t="shared" si="336"/>
        <v>0</v>
      </c>
      <c r="AM683">
        <f t="shared" si="337"/>
        <v>0</v>
      </c>
      <c r="AP683">
        <f t="shared" si="338"/>
        <v>0</v>
      </c>
      <c r="AS683">
        <f t="shared" si="339"/>
        <v>0</v>
      </c>
      <c r="AV683">
        <f t="shared" si="340"/>
        <v>0</v>
      </c>
      <c r="AY683">
        <f t="shared" si="349"/>
        <v>681</v>
      </c>
      <c r="BA683">
        <f t="shared" si="341"/>
        <v>0</v>
      </c>
      <c r="BD683">
        <f t="shared" si="342"/>
        <v>0</v>
      </c>
      <c r="BG683">
        <f t="shared" si="343"/>
        <v>0</v>
      </c>
      <c r="BJ683">
        <f t="shared" si="344"/>
        <v>0</v>
      </c>
      <c r="BM683">
        <f t="shared" si="345"/>
        <v>0</v>
      </c>
    </row>
    <row r="684" spans="4:65" x14ac:dyDescent="0.25">
      <c r="D684">
        <f t="shared" si="346"/>
        <v>682</v>
      </c>
      <c r="E684" s="1">
        <f t="shared" si="347"/>
        <v>3.7178472222222224E-2</v>
      </c>
      <c r="F684" s="1">
        <v>0.38183600000000001</v>
      </c>
      <c r="G684">
        <f t="shared" si="327"/>
        <v>2.8583803963198865E-5</v>
      </c>
      <c r="J684">
        <f t="shared" si="328"/>
        <v>0</v>
      </c>
      <c r="M684">
        <f t="shared" si="329"/>
        <v>0</v>
      </c>
      <c r="P684">
        <f t="shared" si="330"/>
        <v>0</v>
      </c>
      <c r="S684">
        <f t="shared" si="331"/>
        <v>0</v>
      </c>
      <c r="V684">
        <f t="shared" si="332"/>
        <v>0</v>
      </c>
      <c r="Y684">
        <f t="shared" si="333"/>
        <v>0</v>
      </c>
      <c r="AB684">
        <f t="shared" si="348"/>
        <v>682</v>
      </c>
      <c r="AD684">
        <f t="shared" si="334"/>
        <v>0</v>
      </c>
      <c r="AG684">
        <f t="shared" si="335"/>
        <v>0</v>
      </c>
      <c r="AJ684">
        <f t="shared" si="336"/>
        <v>0</v>
      </c>
      <c r="AM684">
        <f t="shared" si="337"/>
        <v>0</v>
      </c>
      <c r="AP684">
        <f t="shared" si="338"/>
        <v>0</v>
      </c>
      <c r="AS684">
        <f t="shared" si="339"/>
        <v>0</v>
      </c>
      <c r="AV684">
        <f t="shared" si="340"/>
        <v>0</v>
      </c>
      <c r="AY684">
        <f t="shared" si="349"/>
        <v>682</v>
      </c>
      <c r="BA684">
        <f t="shared" si="341"/>
        <v>0</v>
      </c>
      <c r="BD684">
        <f t="shared" si="342"/>
        <v>0</v>
      </c>
      <c r="BG684">
        <f t="shared" si="343"/>
        <v>0</v>
      </c>
      <c r="BJ684">
        <f t="shared" si="344"/>
        <v>0</v>
      </c>
      <c r="BM684">
        <f t="shared" si="345"/>
        <v>0</v>
      </c>
    </row>
    <row r="685" spans="4:65" x14ac:dyDescent="0.25">
      <c r="D685">
        <f t="shared" si="346"/>
        <v>683</v>
      </c>
      <c r="E685" s="1">
        <f t="shared" si="347"/>
        <v>3.7232986111111109E-2</v>
      </c>
      <c r="F685" s="1">
        <v>0.38021899999999997</v>
      </c>
      <c r="G685">
        <f t="shared" si="327"/>
        <v>2.8459049539985839E-5</v>
      </c>
      <c r="J685">
        <f t="shared" si="328"/>
        <v>0</v>
      </c>
      <c r="M685">
        <f t="shared" si="329"/>
        <v>0</v>
      </c>
      <c r="P685">
        <f t="shared" si="330"/>
        <v>0</v>
      </c>
      <c r="S685">
        <f t="shared" si="331"/>
        <v>0</v>
      </c>
      <c r="V685">
        <f t="shared" si="332"/>
        <v>0</v>
      </c>
      <c r="Y685">
        <f t="shared" si="333"/>
        <v>0</v>
      </c>
      <c r="AB685">
        <f t="shared" si="348"/>
        <v>683</v>
      </c>
      <c r="AD685">
        <f t="shared" si="334"/>
        <v>0</v>
      </c>
      <c r="AG685">
        <f t="shared" si="335"/>
        <v>0</v>
      </c>
      <c r="AJ685">
        <f t="shared" si="336"/>
        <v>0</v>
      </c>
      <c r="AM685">
        <f t="shared" si="337"/>
        <v>0</v>
      </c>
      <c r="AP685">
        <f t="shared" si="338"/>
        <v>0</v>
      </c>
      <c r="AS685">
        <f t="shared" si="339"/>
        <v>0</v>
      </c>
      <c r="AV685">
        <f t="shared" si="340"/>
        <v>0</v>
      </c>
      <c r="AY685">
        <f t="shared" si="349"/>
        <v>683</v>
      </c>
      <c r="BA685">
        <f t="shared" si="341"/>
        <v>0</v>
      </c>
      <c r="BD685">
        <f t="shared" si="342"/>
        <v>0</v>
      </c>
      <c r="BG685">
        <f t="shared" si="343"/>
        <v>0</v>
      </c>
      <c r="BJ685">
        <f t="shared" si="344"/>
        <v>0</v>
      </c>
      <c r="BM685">
        <f t="shared" si="345"/>
        <v>0</v>
      </c>
    </row>
    <row r="686" spans="4:65" x14ac:dyDescent="0.25">
      <c r="D686">
        <f t="shared" si="346"/>
        <v>684</v>
      </c>
      <c r="E686" s="1">
        <f t="shared" si="347"/>
        <v>3.7287500000000001E-2</v>
      </c>
      <c r="F686" s="1">
        <v>0.37851000000000001</v>
      </c>
      <c r="G686">
        <f t="shared" si="327"/>
        <v>2.8333132342533614E-5</v>
      </c>
      <c r="J686">
        <f t="shared" si="328"/>
        <v>0</v>
      </c>
      <c r="M686">
        <f t="shared" si="329"/>
        <v>0</v>
      </c>
      <c r="P686">
        <f t="shared" si="330"/>
        <v>0</v>
      </c>
      <c r="S686">
        <f t="shared" si="331"/>
        <v>0</v>
      </c>
      <c r="V686">
        <f t="shared" si="332"/>
        <v>0</v>
      </c>
      <c r="Y686">
        <f t="shared" si="333"/>
        <v>0</v>
      </c>
      <c r="AB686">
        <f t="shared" si="348"/>
        <v>684</v>
      </c>
      <c r="AD686">
        <f t="shared" si="334"/>
        <v>0</v>
      </c>
      <c r="AG686">
        <f t="shared" si="335"/>
        <v>0</v>
      </c>
      <c r="AJ686">
        <f t="shared" si="336"/>
        <v>0</v>
      </c>
      <c r="AM686">
        <f t="shared" si="337"/>
        <v>0</v>
      </c>
      <c r="AP686">
        <f t="shared" si="338"/>
        <v>0</v>
      </c>
      <c r="AS686">
        <f t="shared" si="339"/>
        <v>0</v>
      </c>
      <c r="AV686">
        <f t="shared" si="340"/>
        <v>0</v>
      </c>
      <c r="AY686">
        <f t="shared" si="349"/>
        <v>684</v>
      </c>
      <c r="BA686">
        <f t="shared" si="341"/>
        <v>0</v>
      </c>
      <c r="BD686">
        <f t="shared" si="342"/>
        <v>0</v>
      </c>
      <c r="BG686">
        <f t="shared" si="343"/>
        <v>0</v>
      </c>
      <c r="BJ686">
        <f t="shared" si="344"/>
        <v>0</v>
      </c>
      <c r="BM686">
        <f t="shared" si="345"/>
        <v>0</v>
      </c>
    </row>
    <row r="687" spans="4:65" x14ac:dyDescent="0.25">
      <c r="D687">
        <f t="shared" si="346"/>
        <v>685</v>
      </c>
      <c r="E687" s="1">
        <f t="shared" si="347"/>
        <v>3.7342013888888893E-2</v>
      </c>
      <c r="F687" s="1">
        <v>0.37686199999999997</v>
      </c>
      <c r="G687">
        <f t="shared" si="327"/>
        <v>2.821062845010615E-5</v>
      </c>
      <c r="J687">
        <f t="shared" si="328"/>
        <v>0</v>
      </c>
      <c r="M687">
        <f t="shared" si="329"/>
        <v>0</v>
      </c>
      <c r="P687">
        <f t="shared" si="330"/>
        <v>0</v>
      </c>
      <c r="S687">
        <f t="shared" si="331"/>
        <v>0</v>
      </c>
      <c r="V687">
        <f t="shared" si="332"/>
        <v>0</v>
      </c>
      <c r="Y687">
        <f t="shared" si="333"/>
        <v>0</v>
      </c>
      <c r="AB687">
        <f t="shared" si="348"/>
        <v>685</v>
      </c>
      <c r="AD687">
        <f t="shared" si="334"/>
        <v>0</v>
      </c>
      <c r="AG687">
        <f t="shared" si="335"/>
        <v>0</v>
      </c>
      <c r="AJ687">
        <f t="shared" si="336"/>
        <v>0</v>
      </c>
      <c r="AM687">
        <f t="shared" si="337"/>
        <v>0</v>
      </c>
      <c r="AP687">
        <f t="shared" si="338"/>
        <v>0</v>
      </c>
      <c r="AS687">
        <f t="shared" si="339"/>
        <v>0</v>
      </c>
      <c r="AV687">
        <f t="shared" si="340"/>
        <v>0</v>
      </c>
      <c r="AY687">
        <f t="shared" si="349"/>
        <v>685</v>
      </c>
      <c r="BA687">
        <f t="shared" si="341"/>
        <v>0</v>
      </c>
      <c r="BD687">
        <f t="shared" si="342"/>
        <v>0</v>
      </c>
      <c r="BG687">
        <f t="shared" si="343"/>
        <v>0</v>
      </c>
      <c r="BJ687">
        <f t="shared" si="344"/>
        <v>0</v>
      </c>
      <c r="BM687">
        <f t="shared" si="345"/>
        <v>0</v>
      </c>
    </row>
    <row r="688" spans="4:65" x14ac:dyDescent="0.25">
      <c r="D688">
        <f t="shared" si="346"/>
        <v>686</v>
      </c>
      <c r="E688" s="1">
        <f t="shared" si="347"/>
        <v>3.7396527777777779E-2</v>
      </c>
      <c r="F688" s="1">
        <v>0.37524400000000002</v>
      </c>
      <c r="G688">
        <f t="shared" si="327"/>
        <v>2.8086999292285911E-5</v>
      </c>
      <c r="J688">
        <f t="shared" si="328"/>
        <v>0</v>
      </c>
      <c r="M688">
        <f t="shared" si="329"/>
        <v>0</v>
      </c>
      <c r="P688">
        <f t="shared" si="330"/>
        <v>0</v>
      </c>
      <c r="S688">
        <f t="shared" si="331"/>
        <v>0</v>
      </c>
      <c r="V688">
        <f t="shared" si="332"/>
        <v>0</v>
      </c>
      <c r="Y688">
        <f t="shared" si="333"/>
        <v>0</v>
      </c>
      <c r="AB688">
        <f t="shared" si="348"/>
        <v>686</v>
      </c>
      <c r="AD688">
        <f t="shared" si="334"/>
        <v>0</v>
      </c>
      <c r="AG688">
        <f t="shared" si="335"/>
        <v>0</v>
      </c>
      <c r="AJ688">
        <f t="shared" si="336"/>
        <v>0</v>
      </c>
      <c r="AM688">
        <f t="shared" si="337"/>
        <v>0</v>
      </c>
      <c r="AP688">
        <f t="shared" si="338"/>
        <v>0</v>
      </c>
      <c r="AS688">
        <f t="shared" si="339"/>
        <v>0</v>
      </c>
      <c r="AV688">
        <f t="shared" si="340"/>
        <v>0</v>
      </c>
      <c r="AY688">
        <f t="shared" si="349"/>
        <v>686</v>
      </c>
      <c r="BA688">
        <f t="shared" si="341"/>
        <v>0</v>
      </c>
      <c r="BD688">
        <f t="shared" si="342"/>
        <v>0</v>
      </c>
      <c r="BG688">
        <f t="shared" si="343"/>
        <v>0</v>
      </c>
      <c r="BJ688">
        <f t="shared" si="344"/>
        <v>0</v>
      </c>
      <c r="BM688">
        <f t="shared" si="345"/>
        <v>0</v>
      </c>
    </row>
    <row r="689" spans="4:65" x14ac:dyDescent="0.25">
      <c r="D689">
        <f t="shared" si="346"/>
        <v>687</v>
      </c>
      <c r="E689" s="1">
        <f t="shared" si="347"/>
        <v>3.7451041666666671E-2</v>
      </c>
      <c r="F689" s="1">
        <v>0.37356600000000001</v>
      </c>
      <c r="G689">
        <f t="shared" si="327"/>
        <v>2.7963370134465673E-5</v>
      </c>
      <c r="J689">
        <f t="shared" si="328"/>
        <v>0</v>
      </c>
      <c r="M689">
        <f t="shared" si="329"/>
        <v>0</v>
      </c>
      <c r="P689">
        <f t="shared" si="330"/>
        <v>0</v>
      </c>
      <c r="S689">
        <f t="shared" si="331"/>
        <v>0</v>
      </c>
      <c r="V689">
        <f t="shared" si="332"/>
        <v>0</v>
      </c>
      <c r="Y689">
        <f t="shared" si="333"/>
        <v>0</v>
      </c>
      <c r="AB689">
        <f t="shared" si="348"/>
        <v>687</v>
      </c>
      <c r="AD689">
        <f t="shared" si="334"/>
        <v>0</v>
      </c>
      <c r="AG689">
        <f t="shared" si="335"/>
        <v>0</v>
      </c>
      <c r="AJ689">
        <f t="shared" si="336"/>
        <v>0</v>
      </c>
      <c r="AM689">
        <f t="shared" si="337"/>
        <v>0</v>
      </c>
      <c r="AP689">
        <f t="shared" si="338"/>
        <v>0</v>
      </c>
      <c r="AS689">
        <f t="shared" si="339"/>
        <v>0</v>
      </c>
      <c r="AV689">
        <f t="shared" si="340"/>
        <v>0</v>
      </c>
      <c r="AY689">
        <f t="shared" si="349"/>
        <v>687</v>
      </c>
      <c r="BA689">
        <f t="shared" si="341"/>
        <v>0</v>
      </c>
      <c r="BD689">
        <f t="shared" si="342"/>
        <v>0</v>
      </c>
      <c r="BG689">
        <f t="shared" si="343"/>
        <v>0</v>
      </c>
      <c r="BJ689">
        <f t="shared" si="344"/>
        <v>0</v>
      </c>
      <c r="BM689">
        <f t="shared" si="345"/>
        <v>0</v>
      </c>
    </row>
    <row r="690" spans="4:65" x14ac:dyDescent="0.25">
      <c r="D690">
        <f t="shared" si="346"/>
        <v>688</v>
      </c>
      <c r="E690" s="1">
        <f t="shared" si="347"/>
        <v>3.7505555555555556E-2</v>
      </c>
      <c r="F690" s="1">
        <v>0.371948</v>
      </c>
      <c r="G690">
        <f t="shared" si="327"/>
        <v>2.7839740976645434E-5</v>
      </c>
      <c r="J690">
        <f t="shared" si="328"/>
        <v>0</v>
      </c>
      <c r="M690">
        <f t="shared" si="329"/>
        <v>0</v>
      </c>
      <c r="P690">
        <f t="shared" si="330"/>
        <v>0</v>
      </c>
      <c r="S690">
        <f t="shared" si="331"/>
        <v>0</v>
      </c>
      <c r="V690">
        <f t="shared" si="332"/>
        <v>0</v>
      </c>
      <c r="Y690">
        <f t="shared" si="333"/>
        <v>0</v>
      </c>
      <c r="AB690">
        <f t="shared" si="348"/>
        <v>688</v>
      </c>
      <c r="AD690">
        <f t="shared" si="334"/>
        <v>0</v>
      </c>
      <c r="AG690">
        <f t="shared" si="335"/>
        <v>0</v>
      </c>
      <c r="AJ690">
        <f t="shared" si="336"/>
        <v>0</v>
      </c>
      <c r="AM690">
        <f t="shared" si="337"/>
        <v>0</v>
      </c>
      <c r="AP690">
        <f t="shared" si="338"/>
        <v>0</v>
      </c>
      <c r="AS690">
        <f t="shared" si="339"/>
        <v>0</v>
      </c>
      <c r="AV690">
        <f t="shared" si="340"/>
        <v>0</v>
      </c>
      <c r="AY690">
        <f t="shared" si="349"/>
        <v>688</v>
      </c>
      <c r="BA690">
        <f t="shared" si="341"/>
        <v>0</v>
      </c>
      <c r="BD690">
        <f t="shared" si="342"/>
        <v>0</v>
      </c>
      <c r="BG690">
        <f t="shared" si="343"/>
        <v>0</v>
      </c>
      <c r="BJ690">
        <f t="shared" si="344"/>
        <v>0</v>
      </c>
      <c r="BM690">
        <f t="shared" si="345"/>
        <v>0</v>
      </c>
    </row>
    <row r="691" spans="4:65" x14ac:dyDescent="0.25">
      <c r="D691">
        <f t="shared" si="346"/>
        <v>689</v>
      </c>
      <c r="E691" s="1">
        <f t="shared" si="347"/>
        <v>3.7560069444444448E-2</v>
      </c>
      <c r="F691" s="1">
        <v>0.37026999999999999</v>
      </c>
      <c r="G691">
        <f t="shared" si="327"/>
        <v>2.7717274593064401E-5</v>
      </c>
      <c r="J691">
        <f t="shared" si="328"/>
        <v>0</v>
      </c>
      <c r="M691">
        <f t="shared" si="329"/>
        <v>0</v>
      </c>
      <c r="P691">
        <f t="shared" si="330"/>
        <v>0</v>
      </c>
      <c r="S691">
        <f t="shared" si="331"/>
        <v>0</v>
      </c>
      <c r="V691">
        <f t="shared" si="332"/>
        <v>0</v>
      </c>
      <c r="Y691">
        <f t="shared" si="333"/>
        <v>0</v>
      </c>
      <c r="AB691">
        <f t="shared" si="348"/>
        <v>689</v>
      </c>
      <c r="AD691">
        <f t="shared" si="334"/>
        <v>0</v>
      </c>
      <c r="AG691">
        <f t="shared" si="335"/>
        <v>0</v>
      </c>
      <c r="AJ691">
        <f t="shared" si="336"/>
        <v>0</v>
      </c>
      <c r="AM691">
        <f t="shared" si="337"/>
        <v>0</v>
      </c>
      <c r="AP691">
        <f t="shared" si="338"/>
        <v>0</v>
      </c>
      <c r="AS691">
        <f t="shared" si="339"/>
        <v>0</v>
      </c>
      <c r="AV691">
        <f t="shared" si="340"/>
        <v>0</v>
      </c>
      <c r="AY691">
        <f t="shared" si="349"/>
        <v>689</v>
      </c>
      <c r="BA691">
        <f t="shared" si="341"/>
        <v>0</v>
      </c>
      <c r="BD691">
        <f t="shared" si="342"/>
        <v>0</v>
      </c>
      <c r="BG691">
        <f t="shared" si="343"/>
        <v>0</v>
      </c>
      <c r="BJ691">
        <f t="shared" si="344"/>
        <v>0</v>
      </c>
      <c r="BM691">
        <f t="shared" si="345"/>
        <v>0</v>
      </c>
    </row>
    <row r="692" spans="4:65" x14ac:dyDescent="0.25">
      <c r="D692">
        <f t="shared" si="346"/>
        <v>690</v>
      </c>
      <c r="E692" s="1">
        <f t="shared" si="347"/>
        <v>3.7614583333333333E-2</v>
      </c>
      <c r="F692" s="1">
        <v>0.36868299999999998</v>
      </c>
      <c r="G692">
        <f t="shared" si="327"/>
        <v>2.7597058740268926E-5</v>
      </c>
      <c r="J692">
        <f t="shared" si="328"/>
        <v>0</v>
      </c>
      <c r="M692">
        <f t="shared" si="329"/>
        <v>0</v>
      </c>
      <c r="P692">
        <f t="shared" si="330"/>
        <v>0</v>
      </c>
      <c r="S692">
        <f t="shared" si="331"/>
        <v>0</v>
      </c>
      <c r="V692">
        <f t="shared" si="332"/>
        <v>0</v>
      </c>
      <c r="Y692">
        <f t="shared" si="333"/>
        <v>0</v>
      </c>
      <c r="AB692">
        <f t="shared" si="348"/>
        <v>690</v>
      </c>
      <c r="AD692">
        <f t="shared" si="334"/>
        <v>0</v>
      </c>
      <c r="AG692">
        <f t="shared" si="335"/>
        <v>0</v>
      </c>
      <c r="AJ692">
        <f t="shared" si="336"/>
        <v>0</v>
      </c>
      <c r="AM692">
        <f t="shared" si="337"/>
        <v>0</v>
      </c>
      <c r="AP692">
        <f t="shared" si="338"/>
        <v>0</v>
      </c>
      <c r="AS692">
        <f t="shared" si="339"/>
        <v>0</v>
      </c>
      <c r="AV692">
        <f t="shared" si="340"/>
        <v>0</v>
      </c>
      <c r="AY692">
        <f t="shared" si="349"/>
        <v>690</v>
      </c>
      <c r="BA692">
        <f t="shared" si="341"/>
        <v>0</v>
      </c>
      <c r="BD692">
        <f t="shared" si="342"/>
        <v>0</v>
      </c>
      <c r="BG692">
        <f t="shared" si="343"/>
        <v>0</v>
      </c>
      <c r="BJ692">
        <f t="shared" si="344"/>
        <v>0</v>
      </c>
      <c r="BM692">
        <f t="shared" si="345"/>
        <v>0</v>
      </c>
    </row>
    <row r="693" spans="4:65" x14ac:dyDescent="0.25">
      <c r="D693">
        <f t="shared" si="346"/>
        <v>691</v>
      </c>
      <c r="E693" s="1">
        <f t="shared" si="347"/>
        <v>3.7669097222222225E-2</v>
      </c>
      <c r="F693" s="1">
        <v>0.36706499999999997</v>
      </c>
      <c r="G693">
        <f t="shared" si="327"/>
        <v>2.7473429582448687E-5</v>
      </c>
      <c r="J693">
        <f t="shared" si="328"/>
        <v>0</v>
      </c>
      <c r="M693">
        <f t="shared" si="329"/>
        <v>0</v>
      </c>
      <c r="P693">
        <f t="shared" si="330"/>
        <v>0</v>
      </c>
      <c r="S693">
        <f t="shared" si="331"/>
        <v>0</v>
      </c>
      <c r="V693">
        <f t="shared" si="332"/>
        <v>0</v>
      </c>
      <c r="Y693">
        <f t="shared" si="333"/>
        <v>0</v>
      </c>
      <c r="AB693">
        <f t="shared" si="348"/>
        <v>691</v>
      </c>
      <c r="AD693">
        <f t="shared" si="334"/>
        <v>0</v>
      </c>
      <c r="AG693">
        <f t="shared" si="335"/>
        <v>0</v>
      </c>
      <c r="AJ693">
        <f t="shared" si="336"/>
        <v>0</v>
      </c>
      <c r="AM693">
        <f t="shared" si="337"/>
        <v>0</v>
      </c>
      <c r="AP693">
        <f t="shared" si="338"/>
        <v>0</v>
      </c>
      <c r="AS693">
        <f t="shared" si="339"/>
        <v>0</v>
      </c>
      <c r="AV693">
        <f t="shared" si="340"/>
        <v>0</v>
      </c>
      <c r="AY693">
        <f t="shared" si="349"/>
        <v>691</v>
      </c>
      <c r="BA693">
        <f t="shared" si="341"/>
        <v>0</v>
      </c>
      <c r="BD693">
        <f t="shared" si="342"/>
        <v>0</v>
      </c>
      <c r="BG693">
        <f t="shared" si="343"/>
        <v>0</v>
      </c>
      <c r="BJ693">
        <f t="shared" si="344"/>
        <v>0</v>
      </c>
      <c r="BM693">
        <f t="shared" si="345"/>
        <v>0</v>
      </c>
    </row>
    <row r="694" spans="4:65" x14ac:dyDescent="0.25">
      <c r="D694">
        <f t="shared" si="346"/>
        <v>692</v>
      </c>
      <c r="E694" s="1">
        <f t="shared" si="347"/>
        <v>3.7723611111111111E-2</v>
      </c>
      <c r="F694" s="1">
        <v>0.36538700000000002</v>
      </c>
      <c r="G694">
        <f t="shared" si="327"/>
        <v>2.734983793347488E-5</v>
      </c>
      <c r="J694">
        <f t="shared" si="328"/>
        <v>0</v>
      </c>
      <c r="M694">
        <f t="shared" si="329"/>
        <v>0</v>
      </c>
      <c r="P694">
        <f t="shared" si="330"/>
        <v>0</v>
      </c>
      <c r="S694">
        <f t="shared" si="331"/>
        <v>0</v>
      </c>
      <c r="V694">
        <f t="shared" si="332"/>
        <v>0</v>
      </c>
      <c r="Y694">
        <f t="shared" si="333"/>
        <v>0</v>
      </c>
      <c r="AB694">
        <f t="shared" si="348"/>
        <v>692</v>
      </c>
      <c r="AD694">
        <f t="shared" si="334"/>
        <v>0</v>
      </c>
      <c r="AG694">
        <f t="shared" si="335"/>
        <v>0</v>
      </c>
      <c r="AJ694">
        <f t="shared" si="336"/>
        <v>0</v>
      </c>
      <c r="AM694">
        <f t="shared" si="337"/>
        <v>0</v>
      </c>
      <c r="AP694">
        <f t="shared" si="338"/>
        <v>0</v>
      </c>
      <c r="AS694">
        <f t="shared" si="339"/>
        <v>0</v>
      </c>
      <c r="AV694">
        <f t="shared" si="340"/>
        <v>0</v>
      </c>
      <c r="AY694">
        <f t="shared" si="349"/>
        <v>692</v>
      </c>
      <c r="BA694">
        <f t="shared" si="341"/>
        <v>0</v>
      </c>
      <c r="BD694">
        <f t="shared" si="342"/>
        <v>0</v>
      </c>
      <c r="BG694">
        <f t="shared" si="343"/>
        <v>0</v>
      </c>
      <c r="BJ694">
        <f t="shared" si="344"/>
        <v>0</v>
      </c>
      <c r="BM694">
        <f t="shared" si="345"/>
        <v>0</v>
      </c>
    </row>
    <row r="695" spans="4:65" x14ac:dyDescent="0.25">
      <c r="D695">
        <f t="shared" si="346"/>
        <v>693</v>
      </c>
      <c r="E695" s="1">
        <f t="shared" si="347"/>
        <v>3.7778125000000003E-2</v>
      </c>
      <c r="F695" s="1">
        <v>0.36376999999999998</v>
      </c>
      <c r="G695">
        <f t="shared" si="327"/>
        <v>2.722737154989384E-5</v>
      </c>
      <c r="J695">
        <f t="shared" si="328"/>
        <v>0</v>
      </c>
      <c r="M695">
        <f t="shared" si="329"/>
        <v>0</v>
      </c>
      <c r="P695">
        <f t="shared" si="330"/>
        <v>0</v>
      </c>
      <c r="S695">
        <f t="shared" si="331"/>
        <v>0</v>
      </c>
      <c r="V695">
        <f t="shared" si="332"/>
        <v>0</v>
      </c>
      <c r="Y695">
        <f t="shared" si="333"/>
        <v>0</v>
      </c>
      <c r="AB695">
        <f t="shared" si="348"/>
        <v>693</v>
      </c>
      <c r="AD695">
        <f t="shared" si="334"/>
        <v>0</v>
      </c>
      <c r="AG695">
        <f t="shared" si="335"/>
        <v>0</v>
      </c>
      <c r="AJ695">
        <f t="shared" si="336"/>
        <v>0</v>
      </c>
      <c r="AM695">
        <f t="shared" si="337"/>
        <v>0</v>
      </c>
      <c r="AP695">
        <f t="shared" si="338"/>
        <v>0</v>
      </c>
      <c r="AS695">
        <f t="shared" si="339"/>
        <v>0</v>
      </c>
      <c r="AV695">
        <f t="shared" si="340"/>
        <v>0</v>
      </c>
      <c r="AY695">
        <f t="shared" si="349"/>
        <v>693</v>
      </c>
      <c r="BA695">
        <f t="shared" si="341"/>
        <v>0</v>
      </c>
      <c r="BD695">
        <f t="shared" si="342"/>
        <v>0</v>
      </c>
      <c r="BG695">
        <f t="shared" si="343"/>
        <v>0</v>
      </c>
      <c r="BJ695">
        <f t="shared" si="344"/>
        <v>0</v>
      </c>
      <c r="BM695">
        <f t="shared" si="345"/>
        <v>0</v>
      </c>
    </row>
    <row r="696" spans="4:65" x14ac:dyDescent="0.25">
      <c r="D696">
        <f t="shared" si="346"/>
        <v>694</v>
      </c>
      <c r="E696" s="1">
        <f t="shared" si="347"/>
        <v>3.7832638888888895E-2</v>
      </c>
      <c r="F696" s="1">
        <v>0.362122</v>
      </c>
      <c r="G696">
        <f t="shared" si="327"/>
        <v>2.7104867657466382E-5</v>
      </c>
      <c r="J696">
        <f t="shared" si="328"/>
        <v>0</v>
      </c>
      <c r="M696">
        <f t="shared" si="329"/>
        <v>0</v>
      </c>
      <c r="P696">
        <f t="shared" si="330"/>
        <v>0</v>
      </c>
      <c r="S696">
        <f t="shared" si="331"/>
        <v>0</v>
      </c>
      <c r="V696">
        <f t="shared" si="332"/>
        <v>0</v>
      </c>
      <c r="Y696">
        <f t="shared" si="333"/>
        <v>0</v>
      </c>
      <c r="AB696">
        <f t="shared" si="348"/>
        <v>694</v>
      </c>
      <c r="AD696">
        <f t="shared" si="334"/>
        <v>0</v>
      </c>
      <c r="AG696">
        <f t="shared" si="335"/>
        <v>0</v>
      </c>
      <c r="AJ696">
        <f t="shared" si="336"/>
        <v>0</v>
      </c>
      <c r="AM696">
        <f t="shared" si="337"/>
        <v>0</v>
      </c>
      <c r="AP696">
        <f t="shared" si="338"/>
        <v>0</v>
      </c>
      <c r="AS696">
        <f t="shared" si="339"/>
        <v>0</v>
      </c>
      <c r="AV696">
        <f t="shared" si="340"/>
        <v>0</v>
      </c>
      <c r="AY696">
        <f t="shared" si="349"/>
        <v>694</v>
      </c>
      <c r="BA696">
        <f t="shared" si="341"/>
        <v>0</v>
      </c>
      <c r="BD696">
        <f t="shared" si="342"/>
        <v>0</v>
      </c>
      <c r="BG696">
        <f t="shared" si="343"/>
        <v>0</v>
      </c>
      <c r="BJ696">
        <f t="shared" si="344"/>
        <v>0</v>
      </c>
      <c r="BM696">
        <f t="shared" si="345"/>
        <v>0</v>
      </c>
    </row>
    <row r="697" spans="4:65" x14ac:dyDescent="0.25">
      <c r="D697">
        <f t="shared" si="346"/>
        <v>695</v>
      </c>
      <c r="E697" s="1">
        <f t="shared" si="347"/>
        <v>3.788715277777778E-2</v>
      </c>
      <c r="F697" s="1">
        <v>0.36050399999999999</v>
      </c>
      <c r="G697">
        <f t="shared" si="327"/>
        <v>2.6982363765038921E-5</v>
      </c>
      <c r="J697">
        <f t="shared" si="328"/>
        <v>0</v>
      </c>
      <c r="M697">
        <f t="shared" si="329"/>
        <v>0</v>
      </c>
      <c r="P697">
        <f t="shared" si="330"/>
        <v>0</v>
      </c>
      <c r="S697">
        <f t="shared" si="331"/>
        <v>0</v>
      </c>
      <c r="V697">
        <f t="shared" si="332"/>
        <v>0</v>
      </c>
      <c r="Y697">
        <f t="shared" si="333"/>
        <v>0</v>
      </c>
      <c r="AB697">
        <f t="shared" si="348"/>
        <v>695</v>
      </c>
      <c r="AD697">
        <f t="shared" si="334"/>
        <v>0</v>
      </c>
      <c r="AG697">
        <f t="shared" si="335"/>
        <v>0</v>
      </c>
      <c r="AJ697">
        <f t="shared" si="336"/>
        <v>0</v>
      </c>
      <c r="AM697">
        <f t="shared" si="337"/>
        <v>0</v>
      </c>
      <c r="AP697">
        <f t="shared" si="338"/>
        <v>0</v>
      </c>
      <c r="AS697">
        <f t="shared" si="339"/>
        <v>0</v>
      </c>
      <c r="AV697">
        <f t="shared" si="340"/>
        <v>0</v>
      </c>
      <c r="AY697">
        <f t="shared" si="349"/>
        <v>695</v>
      </c>
      <c r="BA697">
        <f t="shared" si="341"/>
        <v>0</v>
      </c>
      <c r="BD697">
        <f t="shared" si="342"/>
        <v>0</v>
      </c>
      <c r="BG697">
        <f t="shared" si="343"/>
        <v>0</v>
      </c>
      <c r="BJ697">
        <f t="shared" si="344"/>
        <v>0</v>
      </c>
      <c r="BM697">
        <f t="shared" si="345"/>
        <v>0</v>
      </c>
    </row>
    <row r="698" spans="4:65" x14ac:dyDescent="0.25">
      <c r="D698">
        <f t="shared" si="346"/>
        <v>696</v>
      </c>
      <c r="E698" s="1">
        <f t="shared" si="347"/>
        <v>3.7941666666666665E-2</v>
      </c>
      <c r="F698" s="1">
        <v>0.35885600000000001</v>
      </c>
      <c r="G698">
        <f t="shared" si="327"/>
        <v>2.6859897381457888E-5</v>
      </c>
      <c r="J698">
        <f t="shared" si="328"/>
        <v>0</v>
      </c>
      <c r="M698">
        <f t="shared" si="329"/>
        <v>0</v>
      </c>
      <c r="P698">
        <f t="shared" si="330"/>
        <v>0</v>
      </c>
      <c r="S698">
        <f t="shared" si="331"/>
        <v>0</v>
      </c>
      <c r="V698">
        <f t="shared" si="332"/>
        <v>0</v>
      </c>
      <c r="Y698">
        <f t="shared" si="333"/>
        <v>0</v>
      </c>
      <c r="AB698">
        <f t="shared" si="348"/>
        <v>696</v>
      </c>
      <c r="AD698">
        <f t="shared" si="334"/>
        <v>0</v>
      </c>
      <c r="AG698">
        <f t="shared" si="335"/>
        <v>0</v>
      </c>
      <c r="AJ698">
        <f t="shared" si="336"/>
        <v>0</v>
      </c>
      <c r="AM698">
        <f t="shared" si="337"/>
        <v>0</v>
      </c>
      <c r="AP698">
        <f t="shared" si="338"/>
        <v>0</v>
      </c>
      <c r="AS698">
        <f t="shared" si="339"/>
        <v>0</v>
      </c>
      <c r="AV698">
        <f t="shared" si="340"/>
        <v>0</v>
      </c>
      <c r="AY698">
        <f t="shared" si="349"/>
        <v>696</v>
      </c>
      <c r="BA698">
        <f t="shared" si="341"/>
        <v>0</v>
      </c>
      <c r="BD698">
        <f t="shared" si="342"/>
        <v>0</v>
      </c>
      <c r="BG698">
        <f t="shared" si="343"/>
        <v>0</v>
      </c>
      <c r="BJ698">
        <f t="shared" si="344"/>
        <v>0</v>
      </c>
      <c r="BM698">
        <f t="shared" si="345"/>
        <v>0</v>
      </c>
    </row>
    <row r="699" spans="4:65" x14ac:dyDescent="0.25">
      <c r="D699">
        <f t="shared" si="346"/>
        <v>697</v>
      </c>
      <c r="E699" s="1">
        <f t="shared" si="347"/>
        <v>3.7996180555555557E-2</v>
      </c>
      <c r="F699" s="1">
        <v>0.35723899999999997</v>
      </c>
      <c r="G699">
        <f t="shared" si="327"/>
        <v>2.6738556263269642E-5</v>
      </c>
      <c r="J699">
        <f t="shared" si="328"/>
        <v>0</v>
      </c>
      <c r="M699">
        <f t="shared" si="329"/>
        <v>0</v>
      </c>
      <c r="P699">
        <f t="shared" si="330"/>
        <v>0</v>
      </c>
      <c r="S699">
        <f t="shared" si="331"/>
        <v>0</v>
      </c>
      <c r="V699">
        <f t="shared" si="332"/>
        <v>0</v>
      </c>
      <c r="Y699">
        <f t="shared" si="333"/>
        <v>0</v>
      </c>
      <c r="AB699">
        <f t="shared" si="348"/>
        <v>697</v>
      </c>
      <c r="AD699">
        <f t="shared" si="334"/>
        <v>0</v>
      </c>
      <c r="AG699">
        <f t="shared" si="335"/>
        <v>0</v>
      </c>
      <c r="AJ699">
        <f t="shared" si="336"/>
        <v>0</v>
      </c>
      <c r="AM699">
        <f t="shared" si="337"/>
        <v>0</v>
      </c>
      <c r="AP699">
        <f t="shared" si="338"/>
        <v>0</v>
      </c>
      <c r="AS699">
        <f t="shared" si="339"/>
        <v>0</v>
      </c>
      <c r="AV699">
        <f t="shared" si="340"/>
        <v>0</v>
      </c>
      <c r="AY699">
        <f t="shared" si="349"/>
        <v>697</v>
      </c>
      <c r="BA699">
        <f t="shared" si="341"/>
        <v>0</v>
      </c>
      <c r="BD699">
        <f t="shared" si="342"/>
        <v>0</v>
      </c>
      <c r="BG699">
        <f t="shared" si="343"/>
        <v>0</v>
      </c>
      <c r="BJ699">
        <f t="shared" si="344"/>
        <v>0</v>
      </c>
      <c r="BM699">
        <f t="shared" si="345"/>
        <v>0</v>
      </c>
    </row>
    <row r="700" spans="4:65" x14ac:dyDescent="0.25">
      <c r="D700">
        <f t="shared" si="346"/>
        <v>698</v>
      </c>
      <c r="E700" s="1">
        <f t="shared" si="347"/>
        <v>3.8050694444444449E-2</v>
      </c>
      <c r="F700" s="1">
        <v>0.35562100000000002</v>
      </c>
      <c r="G700">
        <f t="shared" si="327"/>
        <v>2.66149271054494E-5</v>
      </c>
      <c r="J700">
        <f t="shared" si="328"/>
        <v>0</v>
      </c>
      <c r="M700">
        <f t="shared" si="329"/>
        <v>0</v>
      </c>
      <c r="P700">
        <f t="shared" si="330"/>
        <v>0</v>
      </c>
      <c r="S700">
        <f t="shared" si="331"/>
        <v>0</v>
      </c>
      <c r="V700">
        <f t="shared" si="332"/>
        <v>0</v>
      </c>
      <c r="Y700">
        <f t="shared" si="333"/>
        <v>0</v>
      </c>
      <c r="AB700">
        <f t="shared" si="348"/>
        <v>698</v>
      </c>
      <c r="AD700">
        <f t="shared" si="334"/>
        <v>0</v>
      </c>
      <c r="AG700">
        <f t="shared" si="335"/>
        <v>0</v>
      </c>
      <c r="AJ700">
        <f t="shared" si="336"/>
        <v>0</v>
      </c>
      <c r="AM700">
        <f t="shared" si="337"/>
        <v>0</v>
      </c>
      <c r="AP700">
        <f t="shared" si="338"/>
        <v>0</v>
      </c>
      <c r="AS700">
        <f t="shared" si="339"/>
        <v>0</v>
      </c>
      <c r="AV700">
        <f t="shared" si="340"/>
        <v>0</v>
      </c>
      <c r="AY700">
        <f t="shared" si="349"/>
        <v>698</v>
      </c>
      <c r="BA700">
        <f t="shared" si="341"/>
        <v>0</v>
      </c>
      <c r="BD700">
        <f t="shared" si="342"/>
        <v>0</v>
      </c>
      <c r="BG700">
        <f t="shared" si="343"/>
        <v>0</v>
      </c>
      <c r="BJ700">
        <f t="shared" si="344"/>
        <v>0</v>
      </c>
      <c r="BM700">
        <f t="shared" si="345"/>
        <v>0</v>
      </c>
    </row>
    <row r="701" spans="4:65" x14ac:dyDescent="0.25">
      <c r="D701">
        <f t="shared" si="346"/>
        <v>699</v>
      </c>
      <c r="E701" s="1">
        <f t="shared" si="347"/>
        <v>3.8105208333333335E-2</v>
      </c>
      <c r="F701" s="1">
        <v>0.35394300000000001</v>
      </c>
      <c r="G701">
        <f t="shared" si="327"/>
        <v>2.6492460721868364E-5</v>
      </c>
      <c r="J701">
        <f t="shared" si="328"/>
        <v>0</v>
      </c>
      <c r="M701">
        <f t="shared" si="329"/>
        <v>0</v>
      </c>
      <c r="P701">
        <f t="shared" si="330"/>
        <v>0</v>
      </c>
      <c r="S701">
        <f t="shared" si="331"/>
        <v>0</v>
      </c>
      <c r="V701">
        <f t="shared" si="332"/>
        <v>0</v>
      </c>
      <c r="Y701">
        <f t="shared" si="333"/>
        <v>0</v>
      </c>
      <c r="AB701">
        <f t="shared" si="348"/>
        <v>699</v>
      </c>
      <c r="AD701">
        <f t="shared" si="334"/>
        <v>0</v>
      </c>
      <c r="AG701">
        <f t="shared" si="335"/>
        <v>0</v>
      </c>
      <c r="AJ701">
        <f t="shared" si="336"/>
        <v>0</v>
      </c>
      <c r="AM701">
        <f t="shared" si="337"/>
        <v>0</v>
      </c>
      <c r="AP701">
        <f t="shared" si="338"/>
        <v>0</v>
      </c>
      <c r="AS701">
        <f t="shared" si="339"/>
        <v>0</v>
      </c>
      <c r="AV701">
        <f t="shared" si="340"/>
        <v>0</v>
      </c>
      <c r="AY701">
        <f t="shared" si="349"/>
        <v>699</v>
      </c>
      <c r="BA701">
        <f t="shared" si="341"/>
        <v>0</v>
      </c>
      <c r="BD701">
        <f t="shared" si="342"/>
        <v>0</v>
      </c>
      <c r="BG701">
        <f t="shared" si="343"/>
        <v>0</v>
      </c>
      <c r="BJ701">
        <f t="shared" si="344"/>
        <v>0</v>
      </c>
      <c r="BM701">
        <f t="shared" si="345"/>
        <v>0</v>
      </c>
    </row>
    <row r="702" spans="4:65" x14ac:dyDescent="0.25">
      <c r="D702">
        <f t="shared" si="346"/>
        <v>700</v>
      </c>
      <c r="E702" s="1">
        <f t="shared" si="347"/>
        <v>3.815972222222222E-2</v>
      </c>
      <c r="F702" s="1">
        <v>0.352356</v>
      </c>
      <c r="G702">
        <f t="shared" si="327"/>
        <v>2.637228237791932E-5</v>
      </c>
      <c r="J702">
        <f t="shared" si="328"/>
        <v>0</v>
      </c>
      <c r="M702">
        <f t="shared" si="329"/>
        <v>0</v>
      </c>
      <c r="P702">
        <f t="shared" si="330"/>
        <v>0</v>
      </c>
      <c r="S702">
        <f t="shared" si="331"/>
        <v>0</v>
      </c>
      <c r="V702">
        <f t="shared" si="332"/>
        <v>0</v>
      </c>
      <c r="Y702">
        <f t="shared" si="333"/>
        <v>0</v>
      </c>
      <c r="AB702">
        <f t="shared" si="348"/>
        <v>700</v>
      </c>
      <c r="AD702">
        <f t="shared" si="334"/>
        <v>0</v>
      </c>
      <c r="AG702">
        <f t="shared" si="335"/>
        <v>0</v>
      </c>
      <c r="AJ702">
        <f t="shared" si="336"/>
        <v>0</v>
      </c>
      <c r="AM702">
        <f t="shared" si="337"/>
        <v>0</v>
      </c>
      <c r="AP702">
        <f t="shared" si="338"/>
        <v>0</v>
      </c>
      <c r="AS702">
        <f t="shared" si="339"/>
        <v>0</v>
      </c>
      <c r="AV702">
        <f t="shared" si="340"/>
        <v>0</v>
      </c>
      <c r="AY702">
        <f t="shared" si="349"/>
        <v>700</v>
      </c>
      <c r="BA702">
        <f t="shared" si="341"/>
        <v>0</v>
      </c>
      <c r="BD702">
        <f t="shared" si="342"/>
        <v>0</v>
      </c>
      <c r="BG702">
        <f t="shared" si="343"/>
        <v>0</v>
      </c>
      <c r="BJ702">
        <f t="shared" si="344"/>
        <v>0</v>
      </c>
      <c r="BM702">
        <f t="shared" si="345"/>
        <v>0</v>
      </c>
    </row>
    <row r="703" spans="4:65" x14ac:dyDescent="0.25">
      <c r="D703">
        <f t="shared" si="346"/>
        <v>701</v>
      </c>
      <c r="E703" s="1">
        <f t="shared" si="347"/>
        <v>3.8214236111111112E-2</v>
      </c>
      <c r="F703" s="1">
        <v>0.35073900000000002</v>
      </c>
      <c r="G703">
        <f t="shared" si="327"/>
        <v>2.6252104033970277E-5</v>
      </c>
      <c r="J703">
        <f t="shared" si="328"/>
        <v>0</v>
      </c>
      <c r="M703">
        <f t="shared" si="329"/>
        <v>0</v>
      </c>
      <c r="P703">
        <f t="shared" si="330"/>
        <v>0</v>
      </c>
      <c r="S703">
        <f t="shared" si="331"/>
        <v>0</v>
      </c>
      <c r="V703">
        <f t="shared" si="332"/>
        <v>0</v>
      </c>
      <c r="Y703">
        <f t="shared" si="333"/>
        <v>0</v>
      </c>
      <c r="AB703">
        <f t="shared" si="348"/>
        <v>701</v>
      </c>
      <c r="AD703">
        <f t="shared" si="334"/>
        <v>0</v>
      </c>
      <c r="AG703">
        <f t="shared" si="335"/>
        <v>0</v>
      </c>
      <c r="AJ703">
        <f t="shared" si="336"/>
        <v>0</v>
      </c>
      <c r="AM703">
        <f t="shared" si="337"/>
        <v>0</v>
      </c>
      <c r="AP703">
        <f t="shared" si="338"/>
        <v>0</v>
      </c>
      <c r="AS703">
        <f t="shared" si="339"/>
        <v>0</v>
      </c>
      <c r="AV703">
        <f t="shared" si="340"/>
        <v>0</v>
      </c>
      <c r="AY703">
        <f t="shared" si="349"/>
        <v>701</v>
      </c>
      <c r="BA703">
        <f t="shared" si="341"/>
        <v>0</v>
      </c>
      <c r="BD703">
        <f t="shared" si="342"/>
        <v>0</v>
      </c>
      <c r="BG703">
        <f t="shared" si="343"/>
        <v>0</v>
      </c>
      <c r="BJ703">
        <f t="shared" si="344"/>
        <v>0</v>
      </c>
      <c r="BM703">
        <f t="shared" si="345"/>
        <v>0</v>
      </c>
    </row>
    <row r="704" spans="4:65" x14ac:dyDescent="0.25">
      <c r="D704">
        <f t="shared" si="346"/>
        <v>702</v>
      </c>
      <c r="E704" s="1">
        <f t="shared" si="347"/>
        <v>3.8268750000000004E-2</v>
      </c>
      <c r="F704" s="1">
        <v>0.34915200000000002</v>
      </c>
      <c r="G704">
        <f t="shared" si="327"/>
        <v>2.6130762915782017E-5</v>
      </c>
      <c r="J704">
        <f t="shared" si="328"/>
        <v>0</v>
      </c>
      <c r="M704">
        <f t="shared" si="329"/>
        <v>0</v>
      </c>
      <c r="P704">
        <f t="shared" si="330"/>
        <v>0</v>
      </c>
      <c r="S704">
        <f t="shared" si="331"/>
        <v>0</v>
      </c>
      <c r="V704">
        <f t="shared" si="332"/>
        <v>0</v>
      </c>
      <c r="Y704">
        <f t="shared" si="333"/>
        <v>0</v>
      </c>
      <c r="AB704">
        <f t="shared" si="348"/>
        <v>702</v>
      </c>
      <c r="AD704">
        <f t="shared" si="334"/>
        <v>0</v>
      </c>
      <c r="AG704">
        <f t="shared" si="335"/>
        <v>0</v>
      </c>
      <c r="AJ704">
        <f t="shared" si="336"/>
        <v>0</v>
      </c>
      <c r="AM704">
        <f t="shared" si="337"/>
        <v>0</v>
      </c>
      <c r="AP704">
        <f t="shared" si="338"/>
        <v>0</v>
      </c>
      <c r="AS704">
        <f t="shared" si="339"/>
        <v>0</v>
      </c>
      <c r="AV704">
        <f t="shared" si="340"/>
        <v>0</v>
      </c>
      <c r="AY704">
        <f t="shared" si="349"/>
        <v>702</v>
      </c>
      <c r="BA704">
        <f t="shared" si="341"/>
        <v>0</v>
      </c>
      <c r="BD704">
        <f t="shared" si="342"/>
        <v>0</v>
      </c>
      <c r="BG704">
        <f t="shared" si="343"/>
        <v>0</v>
      </c>
      <c r="BJ704">
        <f t="shared" si="344"/>
        <v>0</v>
      </c>
      <c r="BM704">
        <f t="shared" si="345"/>
        <v>0</v>
      </c>
    </row>
    <row r="705" spans="4:65" x14ac:dyDescent="0.25">
      <c r="D705">
        <f t="shared" si="346"/>
        <v>703</v>
      </c>
      <c r="E705" s="1">
        <f t="shared" si="347"/>
        <v>3.8323263888888889E-2</v>
      </c>
      <c r="F705" s="1">
        <v>0.34750399999999998</v>
      </c>
      <c r="G705">
        <f t="shared" si="327"/>
        <v>2.6008259023354563E-5</v>
      </c>
      <c r="J705">
        <f t="shared" si="328"/>
        <v>0</v>
      </c>
      <c r="M705">
        <f t="shared" si="329"/>
        <v>0</v>
      </c>
      <c r="P705">
        <f t="shared" si="330"/>
        <v>0</v>
      </c>
      <c r="S705">
        <f t="shared" si="331"/>
        <v>0</v>
      </c>
      <c r="V705">
        <f t="shared" si="332"/>
        <v>0</v>
      </c>
      <c r="Y705">
        <f t="shared" si="333"/>
        <v>0</v>
      </c>
      <c r="AB705">
        <f t="shared" si="348"/>
        <v>703</v>
      </c>
      <c r="AD705">
        <f t="shared" si="334"/>
        <v>0</v>
      </c>
      <c r="AG705">
        <f t="shared" si="335"/>
        <v>0</v>
      </c>
      <c r="AJ705">
        <f t="shared" si="336"/>
        <v>0</v>
      </c>
      <c r="AM705">
        <f t="shared" si="337"/>
        <v>0</v>
      </c>
      <c r="AP705">
        <f t="shared" si="338"/>
        <v>0</v>
      </c>
      <c r="AS705">
        <f t="shared" si="339"/>
        <v>0</v>
      </c>
      <c r="AV705">
        <f t="shared" si="340"/>
        <v>0</v>
      </c>
      <c r="AY705">
        <f t="shared" si="349"/>
        <v>703</v>
      </c>
      <c r="BA705">
        <f t="shared" si="341"/>
        <v>0</v>
      </c>
      <c r="BD705">
        <f t="shared" si="342"/>
        <v>0</v>
      </c>
      <c r="BG705">
        <f t="shared" si="343"/>
        <v>0</v>
      </c>
      <c r="BJ705">
        <f t="shared" si="344"/>
        <v>0</v>
      </c>
      <c r="BM705">
        <f t="shared" si="345"/>
        <v>0</v>
      </c>
    </row>
    <row r="706" spans="4:65" x14ac:dyDescent="0.25">
      <c r="D706">
        <f t="shared" si="346"/>
        <v>704</v>
      </c>
      <c r="E706" s="1">
        <f t="shared" si="347"/>
        <v>3.8377777777777775E-2</v>
      </c>
      <c r="F706" s="1">
        <v>0.34588600000000003</v>
      </c>
      <c r="G706">
        <f t="shared" ref="G706:G769" si="350">(F706+F707)*1/2*0.212/0.785/3600</f>
        <v>2.5884629865534324E-5</v>
      </c>
      <c r="J706">
        <f t="shared" si="328"/>
        <v>0</v>
      </c>
      <c r="M706">
        <f t="shared" si="329"/>
        <v>0</v>
      </c>
      <c r="P706">
        <f t="shared" si="330"/>
        <v>0</v>
      </c>
      <c r="S706">
        <f t="shared" si="331"/>
        <v>0</v>
      </c>
      <c r="V706">
        <f t="shared" si="332"/>
        <v>0</v>
      </c>
      <c r="Y706">
        <f t="shared" si="333"/>
        <v>0</v>
      </c>
      <c r="AB706">
        <f t="shared" si="348"/>
        <v>704</v>
      </c>
      <c r="AD706">
        <f t="shared" si="334"/>
        <v>0</v>
      </c>
      <c r="AG706">
        <f t="shared" si="335"/>
        <v>0</v>
      </c>
      <c r="AJ706">
        <f t="shared" si="336"/>
        <v>0</v>
      </c>
      <c r="AM706">
        <f t="shared" si="337"/>
        <v>0</v>
      </c>
      <c r="AP706">
        <f t="shared" si="338"/>
        <v>0</v>
      </c>
      <c r="AS706">
        <f t="shared" si="339"/>
        <v>0</v>
      </c>
      <c r="AV706">
        <f t="shared" si="340"/>
        <v>0</v>
      </c>
      <c r="AY706">
        <f t="shared" si="349"/>
        <v>704</v>
      </c>
      <c r="BA706">
        <f t="shared" si="341"/>
        <v>0</v>
      </c>
      <c r="BD706">
        <f t="shared" si="342"/>
        <v>0</v>
      </c>
      <c r="BG706">
        <f t="shared" si="343"/>
        <v>0</v>
      </c>
      <c r="BJ706">
        <f t="shared" si="344"/>
        <v>0</v>
      </c>
      <c r="BM706">
        <f t="shared" si="345"/>
        <v>0</v>
      </c>
    </row>
    <row r="707" spans="4:65" x14ac:dyDescent="0.25">
      <c r="D707">
        <f t="shared" si="346"/>
        <v>705</v>
      </c>
      <c r="E707" s="1">
        <f t="shared" si="347"/>
        <v>3.8432291666666674E-2</v>
      </c>
      <c r="F707" s="1">
        <v>0.34420800000000001</v>
      </c>
      <c r="G707">
        <f t="shared" si="350"/>
        <v>2.5762163481953291E-5</v>
      </c>
      <c r="J707">
        <f t="shared" ref="J707:J770" si="351">(I707+I708)*1/2*0.3925/0.785/3600</f>
        <v>0</v>
      </c>
      <c r="M707">
        <f t="shared" ref="M707:M770" si="352">(L707+L708)*1/2*0.785/0.785/3600</f>
        <v>0</v>
      </c>
      <c r="P707">
        <f t="shared" ref="P707:P770" si="353">(O707+O708)*1/2*1.57/0.785/3600</f>
        <v>0</v>
      </c>
      <c r="S707">
        <f t="shared" ref="S707:S770" si="354">(R707+R708)*1/2*2.355/0.785/3600</f>
        <v>0</v>
      </c>
      <c r="V707">
        <f t="shared" ref="V707:V770" si="355">(U707+U708)*1/2*3.14/0.785/3600</f>
        <v>0</v>
      </c>
      <c r="Y707">
        <f t="shared" ref="Y707:Y770" si="356">(X707+X708)*1/2*3.925/0.785/3600</f>
        <v>0</v>
      </c>
      <c r="AB707">
        <f t="shared" si="348"/>
        <v>705</v>
      </c>
      <c r="AD707">
        <f t="shared" ref="AD707:AD770" si="357">(AC707+AC708)*1/2*0.19625/0.785/3600</f>
        <v>0</v>
      </c>
      <c r="AG707">
        <f t="shared" ref="AG707:AG770" si="358">(AF707+AF708)*1/2*0.393/0.785/3600</f>
        <v>0</v>
      </c>
      <c r="AJ707">
        <f t="shared" ref="AJ707:AJ770" si="359">(AI707+AI708)*1/2*0.785/0.785/3600</f>
        <v>0</v>
      </c>
      <c r="AM707">
        <f t="shared" ref="AM707:AM770" si="360">(AL707+AL708)*1/2*1.57/0.785/3600</f>
        <v>0</v>
      </c>
      <c r="AP707">
        <f t="shared" ref="AP707:AP770" si="361">(AO707+AO708)*1/2*2.355/0.785/3600</f>
        <v>0</v>
      </c>
      <c r="AS707">
        <f t="shared" ref="AS707:AS770" si="362">(AR707+AR708)*1/2*3.16/0.785/3600</f>
        <v>0</v>
      </c>
      <c r="AV707">
        <f t="shared" ref="AV707:AV770" si="363">(AU707+AU708)*1/2*3.925/0.785/3600</f>
        <v>0</v>
      </c>
      <c r="AY707">
        <f t="shared" si="349"/>
        <v>705</v>
      </c>
      <c r="BA707">
        <f t="shared" ref="BA707:BA770" si="364">(AZ707+AZ708)*1/2*0.19625/0.785/3600</f>
        <v>0</v>
      </c>
      <c r="BD707">
        <f t="shared" ref="BD707:BD770" si="365">(BC707+BC708)*1/2*0.3925/0.785/3600</f>
        <v>0</v>
      </c>
      <c r="BG707">
        <f t="shared" ref="BG707:BG770" si="366">(BF707+BF708)*1/2*0.785/0.785/3600</f>
        <v>0</v>
      </c>
      <c r="BJ707">
        <f t="shared" ref="BJ707:BJ770" si="367">(BI707+BI708)*1/2*1.57/0.785/3600</f>
        <v>0</v>
      </c>
      <c r="BM707">
        <f t="shared" ref="BM707:BM770" si="368">(BL707+BL708)*1/2*2.355/0.785/3600</f>
        <v>0</v>
      </c>
    </row>
    <row r="708" spans="4:65" x14ac:dyDescent="0.25">
      <c r="D708">
        <f t="shared" ref="D708:D771" si="369">D707+1</f>
        <v>706</v>
      </c>
      <c r="E708" s="1">
        <f t="shared" ref="E708:E771" si="370">D708*0.19625/3600</f>
        <v>3.8486805555555559E-2</v>
      </c>
      <c r="F708" s="1">
        <v>0.34262100000000001</v>
      </c>
      <c r="G708">
        <f t="shared" si="350"/>
        <v>2.5641947629157819E-5</v>
      </c>
      <c r="J708">
        <f t="shared" si="351"/>
        <v>0</v>
      </c>
      <c r="M708">
        <f t="shared" si="352"/>
        <v>0</v>
      </c>
      <c r="P708">
        <f t="shared" si="353"/>
        <v>0</v>
      </c>
      <c r="S708">
        <f t="shared" si="354"/>
        <v>0</v>
      </c>
      <c r="V708">
        <f t="shared" si="355"/>
        <v>0</v>
      </c>
      <c r="Y708">
        <f t="shared" si="356"/>
        <v>0</v>
      </c>
      <c r="AB708">
        <f t="shared" ref="AB708:AB771" si="371">AB707+1</f>
        <v>706</v>
      </c>
      <c r="AD708">
        <f t="shared" si="357"/>
        <v>0</v>
      </c>
      <c r="AG708">
        <f t="shared" si="358"/>
        <v>0</v>
      </c>
      <c r="AJ708">
        <f t="shared" si="359"/>
        <v>0</v>
      </c>
      <c r="AM708">
        <f t="shared" si="360"/>
        <v>0</v>
      </c>
      <c r="AP708">
        <f t="shared" si="361"/>
        <v>0</v>
      </c>
      <c r="AS708">
        <f t="shared" si="362"/>
        <v>0</v>
      </c>
      <c r="AV708">
        <f t="shared" si="363"/>
        <v>0</v>
      </c>
      <c r="AY708">
        <f t="shared" ref="AY708:AY771" si="372">AY707+1</f>
        <v>706</v>
      </c>
      <c r="BA708">
        <f t="shared" si="364"/>
        <v>0</v>
      </c>
      <c r="BD708">
        <f t="shared" si="365"/>
        <v>0</v>
      </c>
      <c r="BG708">
        <f t="shared" si="366"/>
        <v>0</v>
      </c>
      <c r="BJ708">
        <f t="shared" si="367"/>
        <v>0</v>
      </c>
      <c r="BM708">
        <f t="shared" si="368"/>
        <v>0</v>
      </c>
    </row>
    <row r="709" spans="4:65" x14ac:dyDescent="0.25">
      <c r="D709">
        <f t="shared" si="369"/>
        <v>707</v>
      </c>
      <c r="E709" s="1">
        <f t="shared" si="370"/>
        <v>3.8541319444444444E-2</v>
      </c>
      <c r="F709" s="1">
        <v>0.341003</v>
      </c>
      <c r="G709">
        <f t="shared" si="350"/>
        <v>2.5519443736730358E-5</v>
      </c>
      <c r="J709">
        <f t="shared" si="351"/>
        <v>0</v>
      </c>
      <c r="M709">
        <f t="shared" si="352"/>
        <v>0</v>
      </c>
      <c r="P709">
        <f t="shared" si="353"/>
        <v>0</v>
      </c>
      <c r="S709">
        <f t="shared" si="354"/>
        <v>0</v>
      </c>
      <c r="V709">
        <f t="shared" si="355"/>
        <v>0</v>
      </c>
      <c r="Y709">
        <f t="shared" si="356"/>
        <v>0</v>
      </c>
      <c r="AB709">
        <f t="shared" si="371"/>
        <v>707</v>
      </c>
      <c r="AD709">
        <f t="shared" si="357"/>
        <v>0</v>
      </c>
      <c r="AG709">
        <f t="shared" si="358"/>
        <v>0</v>
      </c>
      <c r="AJ709">
        <f t="shared" si="359"/>
        <v>0</v>
      </c>
      <c r="AM709">
        <f t="shared" si="360"/>
        <v>0</v>
      </c>
      <c r="AP709">
        <f t="shared" si="361"/>
        <v>0</v>
      </c>
      <c r="AS709">
        <f t="shared" si="362"/>
        <v>0</v>
      </c>
      <c r="AV709">
        <f t="shared" si="363"/>
        <v>0</v>
      </c>
      <c r="AY709">
        <f t="shared" si="372"/>
        <v>707</v>
      </c>
      <c r="BA709">
        <f t="shared" si="364"/>
        <v>0</v>
      </c>
      <c r="BD709">
        <f t="shared" si="365"/>
        <v>0</v>
      </c>
      <c r="BG709">
        <f t="shared" si="366"/>
        <v>0</v>
      </c>
      <c r="BJ709">
        <f t="shared" si="367"/>
        <v>0</v>
      </c>
      <c r="BM709">
        <f t="shared" si="368"/>
        <v>0</v>
      </c>
    </row>
    <row r="710" spans="4:65" x14ac:dyDescent="0.25">
      <c r="D710">
        <f t="shared" si="369"/>
        <v>708</v>
      </c>
      <c r="E710" s="1">
        <f t="shared" si="370"/>
        <v>3.8595833333333329E-2</v>
      </c>
      <c r="F710" s="1">
        <v>0.33935500000000002</v>
      </c>
      <c r="G710">
        <f t="shared" si="350"/>
        <v>2.5399265392781317E-5</v>
      </c>
      <c r="J710">
        <f t="shared" si="351"/>
        <v>0</v>
      </c>
      <c r="M710">
        <f t="shared" si="352"/>
        <v>0</v>
      </c>
      <c r="P710">
        <f t="shared" si="353"/>
        <v>0</v>
      </c>
      <c r="S710">
        <f t="shared" si="354"/>
        <v>0</v>
      </c>
      <c r="V710">
        <f t="shared" si="355"/>
        <v>0</v>
      </c>
      <c r="Y710">
        <f t="shared" si="356"/>
        <v>0</v>
      </c>
      <c r="AB710">
        <f t="shared" si="371"/>
        <v>708</v>
      </c>
      <c r="AD710">
        <f t="shared" si="357"/>
        <v>0</v>
      </c>
      <c r="AG710">
        <f t="shared" si="358"/>
        <v>0</v>
      </c>
      <c r="AJ710">
        <f t="shared" si="359"/>
        <v>0</v>
      </c>
      <c r="AM710">
        <f t="shared" si="360"/>
        <v>0</v>
      </c>
      <c r="AP710">
        <f t="shared" si="361"/>
        <v>0</v>
      </c>
      <c r="AS710">
        <f t="shared" si="362"/>
        <v>0</v>
      </c>
      <c r="AV710">
        <f t="shared" si="363"/>
        <v>0</v>
      </c>
      <c r="AY710">
        <f t="shared" si="372"/>
        <v>708</v>
      </c>
      <c r="BA710">
        <f t="shared" si="364"/>
        <v>0</v>
      </c>
      <c r="BD710">
        <f t="shared" si="365"/>
        <v>0</v>
      </c>
      <c r="BG710">
        <f t="shared" si="366"/>
        <v>0</v>
      </c>
      <c r="BJ710">
        <f t="shared" si="367"/>
        <v>0</v>
      </c>
      <c r="BM710">
        <f t="shared" si="368"/>
        <v>0</v>
      </c>
    </row>
    <row r="711" spans="4:65" x14ac:dyDescent="0.25">
      <c r="D711">
        <f t="shared" si="369"/>
        <v>709</v>
      </c>
      <c r="E711" s="1">
        <f t="shared" si="370"/>
        <v>3.8650347222222228E-2</v>
      </c>
      <c r="F711" s="1">
        <v>0.33779900000000002</v>
      </c>
      <c r="G711">
        <f t="shared" si="350"/>
        <v>2.5279087048832274E-5</v>
      </c>
      <c r="J711">
        <f t="shared" si="351"/>
        <v>0</v>
      </c>
      <c r="M711">
        <f t="shared" si="352"/>
        <v>0</v>
      </c>
      <c r="P711">
        <f t="shared" si="353"/>
        <v>0</v>
      </c>
      <c r="S711">
        <f t="shared" si="354"/>
        <v>0</v>
      </c>
      <c r="V711">
        <f t="shared" si="355"/>
        <v>0</v>
      </c>
      <c r="Y711">
        <f t="shared" si="356"/>
        <v>0</v>
      </c>
      <c r="AB711">
        <f t="shared" si="371"/>
        <v>709</v>
      </c>
      <c r="AD711">
        <f t="shared" si="357"/>
        <v>0</v>
      </c>
      <c r="AG711">
        <f t="shared" si="358"/>
        <v>0</v>
      </c>
      <c r="AJ711">
        <f t="shared" si="359"/>
        <v>0</v>
      </c>
      <c r="AM711">
        <f t="shared" si="360"/>
        <v>0</v>
      </c>
      <c r="AP711">
        <f t="shared" si="361"/>
        <v>0</v>
      </c>
      <c r="AS711">
        <f t="shared" si="362"/>
        <v>0</v>
      </c>
      <c r="AV711">
        <f t="shared" si="363"/>
        <v>0</v>
      </c>
      <c r="AY711">
        <f t="shared" si="372"/>
        <v>709</v>
      </c>
      <c r="BA711">
        <f t="shared" si="364"/>
        <v>0</v>
      </c>
      <c r="BD711">
        <f t="shared" si="365"/>
        <v>0</v>
      </c>
      <c r="BG711">
        <f t="shared" si="366"/>
        <v>0</v>
      </c>
      <c r="BJ711">
        <f t="shared" si="367"/>
        <v>0</v>
      </c>
      <c r="BM711">
        <f t="shared" si="368"/>
        <v>0</v>
      </c>
    </row>
    <row r="712" spans="4:65" x14ac:dyDescent="0.25">
      <c r="D712">
        <f t="shared" si="369"/>
        <v>710</v>
      </c>
      <c r="E712" s="1">
        <f t="shared" si="370"/>
        <v>3.8704861111111113E-2</v>
      </c>
      <c r="F712" s="1">
        <v>0.33615099999999998</v>
      </c>
      <c r="G712">
        <f t="shared" si="350"/>
        <v>2.5158908704883223E-5</v>
      </c>
      <c r="J712">
        <f t="shared" si="351"/>
        <v>0</v>
      </c>
      <c r="M712">
        <f t="shared" si="352"/>
        <v>0</v>
      </c>
      <c r="P712">
        <f t="shared" si="353"/>
        <v>0</v>
      </c>
      <c r="S712">
        <f t="shared" si="354"/>
        <v>0</v>
      </c>
      <c r="V712">
        <f t="shared" si="355"/>
        <v>0</v>
      </c>
      <c r="Y712">
        <f t="shared" si="356"/>
        <v>0</v>
      </c>
      <c r="AB712">
        <f t="shared" si="371"/>
        <v>710</v>
      </c>
      <c r="AD712">
        <f t="shared" si="357"/>
        <v>0</v>
      </c>
      <c r="AG712">
        <f t="shared" si="358"/>
        <v>0</v>
      </c>
      <c r="AJ712">
        <f t="shared" si="359"/>
        <v>0</v>
      </c>
      <c r="AM712">
        <f t="shared" si="360"/>
        <v>0</v>
      </c>
      <c r="AP712">
        <f t="shared" si="361"/>
        <v>0</v>
      </c>
      <c r="AS712">
        <f t="shared" si="362"/>
        <v>0</v>
      </c>
      <c r="AV712">
        <f t="shared" si="363"/>
        <v>0</v>
      </c>
      <c r="AY712">
        <f t="shared" si="372"/>
        <v>710</v>
      </c>
      <c r="BA712">
        <f t="shared" si="364"/>
        <v>0</v>
      </c>
      <c r="BD712">
        <f t="shared" si="365"/>
        <v>0</v>
      </c>
      <c r="BG712">
        <f t="shared" si="366"/>
        <v>0</v>
      </c>
      <c r="BJ712">
        <f t="shared" si="367"/>
        <v>0</v>
      </c>
      <c r="BM712">
        <f t="shared" si="368"/>
        <v>0</v>
      </c>
    </row>
    <row r="713" spans="4:65" x14ac:dyDescent="0.25">
      <c r="D713">
        <f t="shared" si="369"/>
        <v>711</v>
      </c>
      <c r="E713" s="1">
        <f t="shared" si="370"/>
        <v>3.8759374999999999E-2</v>
      </c>
      <c r="F713" s="1">
        <v>0.33459499999999998</v>
      </c>
      <c r="G713">
        <f t="shared" si="350"/>
        <v>2.5039855626326964E-5</v>
      </c>
      <c r="J713">
        <f t="shared" si="351"/>
        <v>0</v>
      </c>
      <c r="M713">
        <f t="shared" si="352"/>
        <v>0</v>
      </c>
      <c r="P713">
        <f t="shared" si="353"/>
        <v>0</v>
      </c>
      <c r="S713">
        <f t="shared" si="354"/>
        <v>0</v>
      </c>
      <c r="V713">
        <f t="shared" si="355"/>
        <v>0</v>
      </c>
      <c r="Y713">
        <f t="shared" si="356"/>
        <v>0</v>
      </c>
      <c r="AB713">
        <f t="shared" si="371"/>
        <v>711</v>
      </c>
      <c r="AD713">
        <f t="shared" si="357"/>
        <v>0</v>
      </c>
      <c r="AG713">
        <f t="shared" si="358"/>
        <v>0</v>
      </c>
      <c r="AJ713">
        <f t="shared" si="359"/>
        <v>0</v>
      </c>
      <c r="AM713">
        <f t="shared" si="360"/>
        <v>0</v>
      </c>
      <c r="AP713">
        <f t="shared" si="361"/>
        <v>0</v>
      </c>
      <c r="AS713">
        <f t="shared" si="362"/>
        <v>0</v>
      </c>
      <c r="AV713">
        <f t="shared" si="363"/>
        <v>0</v>
      </c>
      <c r="AY713">
        <f t="shared" si="372"/>
        <v>711</v>
      </c>
      <c r="BA713">
        <f t="shared" si="364"/>
        <v>0</v>
      </c>
      <c r="BD713">
        <f t="shared" si="365"/>
        <v>0</v>
      </c>
      <c r="BG713">
        <f t="shared" si="366"/>
        <v>0</v>
      </c>
      <c r="BJ713">
        <f t="shared" si="367"/>
        <v>0</v>
      </c>
      <c r="BM713">
        <f t="shared" si="368"/>
        <v>0</v>
      </c>
    </row>
    <row r="714" spans="4:65" x14ac:dyDescent="0.25">
      <c r="D714">
        <f t="shared" si="369"/>
        <v>712</v>
      </c>
      <c r="E714" s="1">
        <f t="shared" si="370"/>
        <v>3.8813888888888891E-2</v>
      </c>
      <c r="F714" s="1">
        <v>0.33297700000000002</v>
      </c>
      <c r="G714">
        <f t="shared" si="350"/>
        <v>2.4918514508138704E-5</v>
      </c>
      <c r="J714">
        <f t="shared" si="351"/>
        <v>0</v>
      </c>
      <c r="M714">
        <f t="shared" si="352"/>
        <v>0</v>
      </c>
      <c r="P714">
        <f t="shared" si="353"/>
        <v>0</v>
      </c>
      <c r="S714">
        <f t="shared" si="354"/>
        <v>0</v>
      </c>
      <c r="V714">
        <f t="shared" si="355"/>
        <v>0</v>
      </c>
      <c r="Y714">
        <f t="shared" si="356"/>
        <v>0</v>
      </c>
      <c r="AB714">
        <f t="shared" si="371"/>
        <v>712</v>
      </c>
      <c r="AD714">
        <f t="shared" si="357"/>
        <v>0</v>
      </c>
      <c r="AG714">
        <f t="shared" si="358"/>
        <v>0</v>
      </c>
      <c r="AJ714">
        <f t="shared" si="359"/>
        <v>0</v>
      </c>
      <c r="AM714">
        <f t="shared" si="360"/>
        <v>0</v>
      </c>
      <c r="AP714">
        <f t="shared" si="361"/>
        <v>0</v>
      </c>
      <c r="AS714">
        <f t="shared" si="362"/>
        <v>0</v>
      </c>
      <c r="AV714">
        <f t="shared" si="363"/>
        <v>0</v>
      </c>
      <c r="AY714">
        <f t="shared" si="372"/>
        <v>712</v>
      </c>
      <c r="BA714">
        <f t="shared" si="364"/>
        <v>0</v>
      </c>
      <c r="BD714">
        <f t="shared" si="365"/>
        <v>0</v>
      </c>
      <c r="BG714">
        <f t="shared" si="366"/>
        <v>0</v>
      </c>
      <c r="BJ714">
        <f t="shared" si="367"/>
        <v>0</v>
      </c>
      <c r="BM714">
        <f t="shared" si="368"/>
        <v>0</v>
      </c>
    </row>
    <row r="715" spans="4:65" x14ac:dyDescent="0.25">
      <c r="D715">
        <f t="shared" si="369"/>
        <v>713</v>
      </c>
      <c r="E715" s="1">
        <f t="shared" si="370"/>
        <v>3.8868402777777783E-2</v>
      </c>
      <c r="F715" s="1">
        <v>0.33135999999999999</v>
      </c>
      <c r="G715">
        <f t="shared" si="350"/>
        <v>2.4799461429582448E-5</v>
      </c>
      <c r="J715">
        <f t="shared" si="351"/>
        <v>0</v>
      </c>
      <c r="M715">
        <f t="shared" si="352"/>
        <v>0</v>
      </c>
      <c r="P715">
        <f t="shared" si="353"/>
        <v>0</v>
      </c>
      <c r="S715">
        <f t="shared" si="354"/>
        <v>0</v>
      </c>
      <c r="V715">
        <f t="shared" si="355"/>
        <v>0</v>
      </c>
      <c r="Y715">
        <f t="shared" si="356"/>
        <v>0</v>
      </c>
      <c r="AB715">
        <f t="shared" si="371"/>
        <v>713</v>
      </c>
      <c r="AD715">
        <f t="shared" si="357"/>
        <v>0</v>
      </c>
      <c r="AG715">
        <f t="shared" si="358"/>
        <v>0</v>
      </c>
      <c r="AJ715">
        <f t="shared" si="359"/>
        <v>0</v>
      </c>
      <c r="AM715">
        <f t="shared" si="360"/>
        <v>0</v>
      </c>
      <c r="AP715">
        <f t="shared" si="361"/>
        <v>0</v>
      </c>
      <c r="AS715">
        <f t="shared" si="362"/>
        <v>0</v>
      </c>
      <c r="AV715">
        <f t="shared" si="363"/>
        <v>0</v>
      </c>
      <c r="AY715">
        <f t="shared" si="372"/>
        <v>713</v>
      </c>
      <c r="BA715">
        <f t="shared" si="364"/>
        <v>0</v>
      </c>
      <c r="BD715">
        <f t="shared" si="365"/>
        <v>0</v>
      </c>
      <c r="BG715">
        <f t="shared" si="366"/>
        <v>0</v>
      </c>
      <c r="BJ715">
        <f t="shared" si="367"/>
        <v>0</v>
      </c>
      <c r="BM715">
        <f t="shared" si="368"/>
        <v>0</v>
      </c>
    </row>
    <row r="716" spans="4:65" x14ac:dyDescent="0.25">
      <c r="D716">
        <f t="shared" si="369"/>
        <v>714</v>
      </c>
      <c r="E716" s="1">
        <f t="shared" si="370"/>
        <v>3.8922916666666668E-2</v>
      </c>
      <c r="F716" s="1">
        <v>0.32980300000000001</v>
      </c>
      <c r="G716">
        <f t="shared" si="350"/>
        <v>2.4680408351026181E-5</v>
      </c>
      <c r="J716">
        <f t="shared" si="351"/>
        <v>0</v>
      </c>
      <c r="M716">
        <f t="shared" si="352"/>
        <v>0</v>
      </c>
      <c r="P716">
        <f t="shared" si="353"/>
        <v>0</v>
      </c>
      <c r="S716">
        <f t="shared" si="354"/>
        <v>0</v>
      </c>
      <c r="V716">
        <f t="shared" si="355"/>
        <v>0</v>
      </c>
      <c r="Y716">
        <f t="shared" si="356"/>
        <v>0</v>
      </c>
      <c r="AB716">
        <f t="shared" si="371"/>
        <v>714</v>
      </c>
      <c r="AD716">
        <f t="shared" si="357"/>
        <v>0</v>
      </c>
      <c r="AG716">
        <f t="shared" si="358"/>
        <v>0</v>
      </c>
      <c r="AJ716">
        <f t="shared" si="359"/>
        <v>0</v>
      </c>
      <c r="AM716">
        <f t="shared" si="360"/>
        <v>0</v>
      </c>
      <c r="AP716">
        <f t="shared" si="361"/>
        <v>0</v>
      </c>
      <c r="AS716">
        <f t="shared" si="362"/>
        <v>0</v>
      </c>
      <c r="AV716">
        <f t="shared" si="363"/>
        <v>0</v>
      </c>
      <c r="AY716">
        <f t="shared" si="372"/>
        <v>714</v>
      </c>
      <c r="BA716">
        <f t="shared" si="364"/>
        <v>0</v>
      </c>
      <c r="BD716">
        <f t="shared" si="365"/>
        <v>0</v>
      </c>
      <c r="BG716">
        <f t="shared" si="366"/>
        <v>0</v>
      </c>
      <c r="BJ716">
        <f t="shared" si="367"/>
        <v>0</v>
      </c>
      <c r="BM716">
        <f t="shared" si="368"/>
        <v>0</v>
      </c>
    </row>
    <row r="717" spans="4:65" x14ac:dyDescent="0.25">
      <c r="D717">
        <f t="shared" si="369"/>
        <v>715</v>
      </c>
      <c r="E717" s="1">
        <f t="shared" si="370"/>
        <v>3.8977430555555553E-2</v>
      </c>
      <c r="F717" s="1">
        <v>0.32818599999999998</v>
      </c>
      <c r="G717">
        <f t="shared" si="350"/>
        <v>2.4563680820948329E-5</v>
      </c>
      <c r="J717">
        <f t="shared" si="351"/>
        <v>0</v>
      </c>
      <c r="M717">
        <f t="shared" si="352"/>
        <v>0</v>
      </c>
      <c r="P717">
        <f t="shared" si="353"/>
        <v>0</v>
      </c>
      <c r="S717">
        <f t="shared" si="354"/>
        <v>0</v>
      </c>
      <c r="V717">
        <f t="shared" si="355"/>
        <v>0</v>
      </c>
      <c r="Y717">
        <f t="shared" si="356"/>
        <v>0</v>
      </c>
      <c r="AB717">
        <f t="shared" si="371"/>
        <v>715</v>
      </c>
      <c r="AD717">
        <f t="shared" si="357"/>
        <v>0</v>
      </c>
      <c r="AG717">
        <f t="shared" si="358"/>
        <v>0</v>
      </c>
      <c r="AJ717">
        <f t="shared" si="359"/>
        <v>0</v>
      </c>
      <c r="AM717">
        <f t="shared" si="360"/>
        <v>0</v>
      </c>
      <c r="AP717">
        <f t="shared" si="361"/>
        <v>0</v>
      </c>
      <c r="AS717">
        <f t="shared" si="362"/>
        <v>0</v>
      </c>
      <c r="AV717">
        <f t="shared" si="363"/>
        <v>0</v>
      </c>
      <c r="AY717">
        <f t="shared" si="372"/>
        <v>715</v>
      </c>
      <c r="BA717">
        <f t="shared" si="364"/>
        <v>0</v>
      </c>
      <c r="BD717">
        <f t="shared" si="365"/>
        <v>0</v>
      </c>
      <c r="BG717">
        <f t="shared" si="366"/>
        <v>0</v>
      </c>
      <c r="BJ717">
        <f t="shared" si="367"/>
        <v>0</v>
      </c>
      <c r="BM717">
        <f t="shared" si="368"/>
        <v>0</v>
      </c>
    </row>
    <row r="718" spans="4:65" x14ac:dyDescent="0.25">
      <c r="D718">
        <f t="shared" si="369"/>
        <v>716</v>
      </c>
      <c r="E718" s="1">
        <f t="shared" si="370"/>
        <v>3.9031944444444445E-2</v>
      </c>
      <c r="F718" s="1">
        <v>0.32669100000000001</v>
      </c>
      <c r="G718">
        <f t="shared" si="350"/>
        <v>2.4441214437367303E-5</v>
      </c>
      <c r="J718">
        <f t="shared" si="351"/>
        <v>0</v>
      </c>
      <c r="M718">
        <f t="shared" si="352"/>
        <v>0</v>
      </c>
      <c r="P718">
        <f t="shared" si="353"/>
        <v>0</v>
      </c>
      <c r="S718">
        <f t="shared" si="354"/>
        <v>0</v>
      </c>
      <c r="V718">
        <f t="shared" si="355"/>
        <v>0</v>
      </c>
      <c r="Y718">
        <f t="shared" si="356"/>
        <v>0</v>
      </c>
      <c r="AB718">
        <f t="shared" si="371"/>
        <v>716</v>
      </c>
      <c r="AD718">
        <f t="shared" si="357"/>
        <v>0</v>
      </c>
      <c r="AG718">
        <f t="shared" si="358"/>
        <v>0</v>
      </c>
      <c r="AJ718">
        <f t="shared" si="359"/>
        <v>0</v>
      </c>
      <c r="AM718">
        <f t="shared" si="360"/>
        <v>0</v>
      </c>
      <c r="AP718">
        <f t="shared" si="361"/>
        <v>0</v>
      </c>
      <c r="AS718">
        <f t="shared" si="362"/>
        <v>0</v>
      </c>
      <c r="AV718">
        <f t="shared" si="363"/>
        <v>0</v>
      </c>
      <c r="AY718">
        <f t="shared" si="372"/>
        <v>716</v>
      </c>
      <c r="BA718">
        <f t="shared" si="364"/>
        <v>0</v>
      </c>
      <c r="BD718">
        <f t="shared" si="365"/>
        <v>0</v>
      </c>
      <c r="BG718">
        <f t="shared" si="366"/>
        <v>0</v>
      </c>
      <c r="BJ718">
        <f t="shared" si="367"/>
        <v>0</v>
      </c>
      <c r="BM718">
        <f t="shared" si="368"/>
        <v>0</v>
      </c>
    </row>
    <row r="719" spans="4:65" x14ac:dyDescent="0.25">
      <c r="D719">
        <f t="shared" si="369"/>
        <v>717</v>
      </c>
      <c r="E719" s="1">
        <f t="shared" si="370"/>
        <v>3.9086458333333338E-2</v>
      </c>
      <c r="F719" s="1">
        <v>0.32492100000000002</v>
      </c>
      <c r="G719">
        <f t="shared" si="350"/>
        <v>2.4316422505307855E-5</v>
      </c>
      <c r="J719">
        <f t="shared" si="351"/>
        <v>0</v>
      </c>
      <c r="M719">
        <f t="shared" si="352"/>
        <v>0</v>
      </c>
      <c r="P719">
        <f t="shared" si="353"/>
        <v>0</v>
      </c>
      <c r="S719">
        <f t="shared" si="354"/>
        <v>0</v>
      </c>
      <c r="V719">
        <f t="shared" si="355"/>
        <v>0</v>
      </c>
      <c r="Y719">
        <f t="shared" si="356"/>
        <v>0</v>
      </c>
      <c r="AB719">
        <f t="shared" si="371"/>
        <v>717</v>
      </c>
      <c r="AD719">
        <f t="shared" si="357"/>
        <v>0</v>
      </c>
      <c r="AG719">
        <f t="shared" si="358"/>
        <v>0</v>
      </c>
      <c r="AJ719">
        <f t="shared" si="359"/>
        <v>0</v>
      </c>
      <c r="AM719">
        <f t="shared" si="360"/>
        <v>0</v>
      </c>
      <c r="AP719">
        <f t="shared" si="361"/>
        <v>0</v>
      </c>
      <c r="AS719">
        <f t="shared" si="362"/>
        <v>0</v>
      </c>
      <c r="AV719">
        <f t="shared" si="363"/>
        <v>0</v>
      </c>
      <c r="AY719">
        <f t="shared" si="372"/>
        <v>717</v>
      </c>
      <c r="BA719">
        <f t="shared" si="364"/>
        <v>0</v>
      </c>
      <c r="BD719">
        <f t="shared" si="365"/>
        <v>0</v>
      </c>
      <c r="BG719">
        <f t="shared" si="366"/>
        <v>0</v>
      </c>
      <c r="BJ719">
        <f t="shared" si="367"/>
        <v>0</v>
      </c>
      <c r="BM719">
        <f t="shared" si="368"/>
        <v>0</v>
      </c>
    </row>
    <row r="720" spans="4:65" x14ac:dyDescent="0.25">
      <c r="D720">
        <f t="shared" si="369"/>
        <v>718</v>
      </c>
      <c r="E720" s="1">
        <f t="shared" si="370"/>
        <v>3.9140972222222223E-2</v>
      </c>
      <c r="F720" s="1">
        <v>0.32336399999999998</v>
      </c>
      <c r="G720">
        <f t="shared" si="350"/>
        <v>2.4191630573248401E-5</v>
      </c>
      <c r="J720">
        <f t="shared" si="351"/>
        <v>0</v>
      </c>
      <c r="M720">
        <f t="shared" si="352"/>
        <v>0</v>
      </c>
      <c r="P720">
        <f t="shared" si="353"/>
        <v>0</v>
      </c>
      <c r="S720">
        <f t="shared" si="354"/>
        <v>0</v>
      </c>
      <c r="V720">
        <f t="shared" si="355"/>
        <v>0</v>
      </c>
      <c r="Y720">
        <f t="shared" si="356"/>
        <v>0</v>
      </c>
      <c r="AB720">
        <f t="shared" si="371"/>
        <v>718</v>
      </c>
      <c r="AD720">
        <f t="shared" si="357"/>
        <v>0</v>
      </c>
      <c r="AG720">
        <f t="shared" si="358"/>
        <v>0</v>
      </c>
      <c r="AJ720">
        <f t="shared" si="359"/>
        <v>0</v>
      </c>
      <c r="AM720">
        <f t="shared" si="360"/>
        <v>0</v>
      </c>
      <c r="AP720">
        <f t="shared" si="361"/>
        <v>0</v>
      </c>
      <c r="AS720">
        <f t="shared" si="362"/>
        <v>0</v>
      </c>
      <c r="AV720">
        <f t="shared" si="363"/>
        <v>0</v>
      </c>
      <c r="AY720">
        <f t="shared" si="372"/>
        <v>718</v>
      </c>
      <c r="BA720">
        <f t="shared" si="364"/>
        <v>0</v>
      </c>
      <c r="BD720">
        <f t="shared" si="365"/>
        <v>0</v>
      </c>
      <c r="BG720">
        <f t="shared" si="366"/>
        <v>0</v>
      </c>
      <c r="BJ720">
        <f t="shared" si="367"/>
        <v>0</v>
      </c>
      <c r="BM720">
        <f t="shared" si="368"/>
        <v>0</v>
      </c>
    </row>
    <row r="721" spans="4:65" x14ac:dyDescent="0.25">
      <c r="D721">
        <f t="shared" si="369"/>
        <v>719</v>
      </c>
      <c r="E721" s="1">
        <f t="shared" si="370"/>
        <v>3.9195486111111115E-2</v>
      </c>
      <c r="F721" s="1">
        <v>0.32159399999999999</v>
      </c>
      <c r="G721">
        <f t="shared" si="350"/>
        <v>2.407374026893135E-5</v>
      </c>
      <c r="J721">
        <f t="shared" si="351"/>
        <v>0</v>
      </c>
      <c r="M721">
        <f t="shared" si="352"/>
        <v>0</v>
      </c>
      <c r="P721">
        <f t="shared" si="353"/>
        <v>0</v>
      </c>
      <c r="S721">
        <f t="shared" si="354"/>
        <v>0</v>
      </c>
      <c r="V721">
        <f t="shared" si="355"/>
        <v>0</v>
      </c>
      <c r="Y721">
        <f t="shared" si="356"/>
        <v>0</v>
      </c>
      <c r="AB721">
        <f t="shared" si="371"/>
        <v>719</v>
      </c>
      <c r="AD721">
        <f t="shared" si="357"/>
        <v>0</v>
      </c>
      <c r="AG721">
        <f t="shared" si="358"/>
        <v>0</v>
      </c>
      <c r="AJ721">
        <f t="shared" si="359"/>
        <v>0</v>
      </c>
      <c r="AM721">
        <f t="shared" si="360"/>
        <v>0</v>
      </c>
      <c r="AP721">
        <f t="shared" si="361"/>
        <v>0</v>
      </c>
      <c r="AS721">
        <f t="shared" si="362"/>
        <v>0</v>
      </c>
      <c r="AV721">
        <f t="shared" si="363"/>
        <v>0</v>
      </c>
      <c r="AY721">
        <f t="shared" si="372"/>
        <v>719</v>
      </c>
      <c r="BA721">
        <f t="shared" si="364"/>
        <v>0</v>
      </c>
      <c r="BD721">
        <f t="shared" si="365"/>
        <v>0</v>
      </c>
      <c r="BG721">
        <f t="shared" si="366"/>
        <v>0</v>
      </c>
      <c r="BJ721">
        <f t="shared" si="367"/>
        <v>0</v>
      </c>
      <c r="BM721">
        <f t="shared" si="368"/>
        <v>0</v>
      </c>
    </row>
    <row r="722" spans="4:65" x14ac:dyDescent="0.25">
      <c r="D722">
        <f t="shared" si="369"/>
        <v>720</v>
      </c>
      <c r="E722" s="1">
        <f t="shared" si="370"/>
        <v>3.925E-2</v>
      </c>
      <c r="F722" s="1">
        <v>0.32022099999999998</v>
      </c>
      <c r="G722">
        <f t="shared" si="350"/>
        <v>2.3960426043878271E-5</v>
      </c>
      <c r="J722">
        <f t="shared" si="351"/>
        <v>0</v>
      </c>
      <c r="M722">
        <f t="shared" si="352"/>
        <v>0</v>
      </c>
      <c r="P722">
        <f t="shared" si="353"/>
        <v>0</v>
      </c>
      <c r="S722">
        <f t="shared" si="354"/>
        <v>0</v>
      </c>
      <c r="V722">
        <f t="shared" si="355"/>
        <v>0</v>
      </c>
      <c r="Y722">
        <f t="shared" si="356"/>
        <v>0</v>
      </c>
      <c r="AB722">
        <f t="shared" si="371"/>
        <v>720</v>
      </c>
      <c r="AD722">
        <f t="shared" si="357"/>
        <v>0</v>
      </c>
      <c r="AG722">
        <f t="shared" si="358"/>
        <v>0</v>
      </c>
      <c r="AJ722">
        <f t="shared" si="359"/>
        <v>0</v>
      </c>
      <c r="AM722">
        <f t="shared" si="360"/>
        <v>0</v>
      </c>
      <c r="AP722">
        <f t="shared" si="361"/>
        <v>0</v>
      </c>
      <c r="AS722">
        <f t="shared" si="362"/>
        <v>0</v>
      </c>
      <c r="AV722">
        <f t="shared" si="363"/>
        <v>0</v>
      </c>
      <c r="AY722">
        <f t="shared" si="372"/>
        <v>720</v>
      </c>
      <c r="BA722">
        <f t="shared" si="364"/>
        <v>0</v>
      </c>
      <c r="BD722">
        <f t="shared" si="365"/>
        <v>0</v>
      </c>
      <c r="BG722">
        <f t="shared" si="366"/>
        <v>0</v>
      </c>
      <c r="BJ722">
        <f t="shared" si="367"/>
        <v>0</v>
      </c>
      <c r="BM722">
        <f t="shared" si="368"/>
        <v>0</v>
      </c>
    </row>
    <row r="723" spans="4:65" x14ac:dyDescent="0.25">
      <c r="D723">
        <f t="shared" si="369"/>
        <v>721</v>
      </c>
      <c r="E723" s="1">
        <f t="shared" si="370"/>
        <v>3.9304513888888892E-2</v>
      </c>
      <c r="F723" s="1">
        <v>0.318573</v>
      </c>
      <c r="G723">
        <f t="shared" si="350"/>
        <v>2.3839084925690019E-5</v>
      </c>
      <c r="J723">
        <f t="shared" si="351"/>
        <v>0</v>
      </c>
      <c r="M723">
        <f t="shared" si="352"/>
        <v>0</v>
      </c>
      <c r="P723">
        <f t="shared" si="353"/>
        <v>0</v>
      </c>
      <c r="S723">
        <f t="shared" si="354"/>
        <v>0</v>
      </c>
      <c r="V723">
        <f t="shared" si="355"/>
        <v>0</v>
      </c>
      <c r="Y723">
        <f t="shared" si="356"/>
        <v>0</v>
      </c>
      <c r="AB723">
        <f t="shared" si="371"/>
        <v>721</v>
      </c>
      <c r="AD723">
        <f t="shared" si="357"/>
        <v>0</v>
      </c>
      <c r="AG723">
        <f t="shared" si="358"/>
        <v>0</v>
      </c>
      <c r="AJ723">
        <f t="shared" si="359"/>
        <v>0</v>
      </c>
      <c r="AM723">
        <f t="shared" si="360"/>
        <v>0</v>
      </c>
      <c r="AP723">
        <f t="shared" si="361"/>
        <v>0</v>
      </c>
      <c r="AS723">
        <f t="shared" si="362"/>
        <v>0</v>
      </c>
      <c r="AV723">
        <f t="shared" si="363"/>
        <v>0</v>
      </c>
      <c r="AY723">
        <f t="shared" si="372"/>
        <v>721</v>
      </c>
      <c r="BA723">
        <f t="shared" si="364"/>
        <v>0</v>
      </c>
      <c r="BD723">
        <f t="shared" si="365"/>
        <v>0</v>
      </c>
      <c r="BG723">
        <f t="shared" si="366"/>
        <v>0</v>
      </c>
      <c r="BJ723">
        <f t="shared" si="367"/>
        <v>0</v>
      </c>
      <c r="BM723">
        <f t="shared" si="368"/>
        <v>0</v>
      </c>
    </row>
    <row r="724" spans="4:65" x14ac:dyDescent="0.25">
      <c r="D724">
        <f t="shared" si="369"/>
        <v>722</v>
      </c>
      <c r="E724" s="1">
        <f t="shared" si="370"/>
        <v>3.9359027777777778E-2</v>
      </c>
      <c r="F724" s="1">
        <v>0.31698599999999999</v>
      </c>
      <c r="G724">
        <f t="shared" si="350"/>
        <v>2.3720031847133756E-5</v>
      </c>
      <c r="J724">
        <f t="shared" si="351"/>
        <v>0</v>
      </c>
      <c r="M724">
        <f t="shared" si="352"/>
        <v>0</v>
      </c>
      <c r="P724">
        <f t="shared" si="353"/>
        <v>0</v>
      </c>
      <c r="S724">
        <f t="shared" si="354"/>
        <v>0</v>
      </c>
      <c r="V724">
        <f t="shared" si="355"/>
        <v>0</v>
      </c>
      <c r="Y724">
        <f t="shared" si="356"/>
        <v>0</v>
      </c>
      <c r="AB724">
        <f t="shared" si="371"/>
        <v>722</v>
      </c>
      <c r="AD724">
        <f t="shared" si="357"/>
        <v>0</v>
      </c>
      <c r="AG724">
        <f t="shared" si="358"/>
        <v>0</v>
      </c>
      <c r="AJ724">
        <f t="shared" si="359"/>
        <v>0</v>
      </c>
      <c r="AM724">
        <f t="shared" si="360"/>
        <v>0</v>
      </c>
      <c r="AP724">
        <f t="shared" si="361"/>
        <v>0</v>
      </c>
      <c r="AS724">
        <f t="shared" si="362"/>
        <v>0</v>
      </c>
      <c r="AV724">
        <f t="shared" si="363"/>
        <v>0</v>
      </c>
      <c r="AY724">
        <f t="shared" si="372"/>
        <v>722</v>
      </c>
      <c r="BA724">
        <f t="shared" si="364"/>
        <v>0</v>
      </c>
      <c r="BD724">
        <f t="shared" si="365"/>
        <v>0</v>
      </c>
      <c r="BG724">
        <f t="shared" si="366"/>
        <v>0</v>
      </c>
      <c r="BJ724">
        <f t="shared" si="367"/>
        <v>0</v>
      </c>
      <c r="BM724">
        <f t="shared" si="368"/>
        <v>0</v>
      </c>
    </row>
    <row r="725" spans="4:65" x14ac:dyDescent="0.25">
      <c r="D725">
        <f t="shared" si="369"/>
        <v>723</v>
      </c>
      <c r="E725" s="1">
        <f t="shared" si="370"/>
        <v>3.941354166666667E-2</v>
      </c>
      <c r="F725" s="1">
        <v>0.31539899999999998</v>
      </c>
      <c r="G725">
        <f t="shared" si="350"/>
        <v>2.3600978768577493E-5</v>
      </c>
      <c r="J725">
        <f t="shared" si="351"/>
        <v>0</v>
      </c>
      <c r="M725">
        <f t="shared" si="352"/>
        <v>0</v>
      </c>
      <c r="P725">
        <f t="shared" si="353"/>
        <v>0</v>
      </c>
      <c r="S725">
        <f t="shared" si="354"/>
        <v>0</v>
      </c>
      <c r="V725">
        <f t="shared" si="355"/>
        <v>0</v>
      </c>
      <c r="Y725">
        <f t="shared" si="356"/>
        <v>0</v>
      </c>
      <c r="AB725">
        <f t="shared" si="371"/>
        <v>723</v>
      </c>
      <c r="AD725">
        <f t="shared" si="357"/>
        <v>0</v>
      </c>
      <c r="AG725">
        <f t="shared" si="358"/>
        <v>0</v>
      </c>
      <c r="AJ725">
        <f t="shared" si="359"/>
        <v>0</v>
      </c>
      <c r="AM725">
        <f t="shared" si="360"/>
        <v>0</v>
      </c>
      <c r="AP725">
        <f t="shared" si="361"/>
        <v>0</v>
      </c>
      <c r="AS725">
        <f t="shared" si="362"/>
        <v>0</v>
      </c>
      <c r="AV725">
        <f t="shared" si="363"/>
        <v>0</v>
      </c>
      <c r="AY725">
        <f t="shared" si="372"/>
        <v>723</v>
      </c>
      <c r="BA725">
        <f t="shared" si="364"/>
        <v>0</v>
      </c>
      <c r="BD725">
        <f t="shared" si="365"/>
        <v>0</v>
      </c>
      <c r="BG725">
        <f t="shared" si="366"/>
        <v>0</v>
      </c>
      <c r="BJ725">
        <f t="shared" si="367"/>
        <v>0</v>
      </c>
      <c r="BM725">
        <f t="shared" si="368"/>
        <v>0</v>
      </c>
    </row>
    <row r="726" spans="4:65" x14ac:dyDescent="0.25">
      <c r="D726">
        <f t="shared" si="369"/>
        <v>724</v>
      </c>
      <c r="E726" s="1">
        <f t="shared" si="370"/>
        <v>3.9468055555555555E-2</v>
      </c>
      <c r="F726" s="1">
        <v>0.31381199999999998</v>
      </c>
      <c r="G726">
        <f t="shared" si="350"/>
        <v>2.3481925690021226E-5</v>
      </c>
      <c r="J726">
        <f t="shared" si="351"/>
        <v>0</v>
      </c>
      <c r="M726">
        <f t="shared" si="352"/>
        <v>0</v>
      </c>
      <c r="P726">
        <f t="shared" si="353"/>
        <v>0</v>
      </c>
      <c r="S726">
        <f t="shared" si="354"/>
        <v>0</v>
      </c>
      <c r="V726">
        <f t="shared" si="355"/>
        <v>0</v>
      </c>
      <c r="Y726">
        <f t="shared" si="356"/>
        <v>0</v>
      </c>
      <c r="AB726">
        <f t="shared" si="371"/>
        <v>724</v>
      </c>
      <c r="AD726">
        <f t="shared" si="357"/>
        <v>0</v>
      </c>
      <c r="AG726">
        <f t="shared" si="358"/>
        <v>0</v>
      </c>
      <c r="AJ726">
        <f t="shared" si="359"/>
        <v>0</v>
      </c>
      <c r="AM726">
        <f t="shared" si="360"/>
        <v>0</v>
      </c>
      <c r="AP726">
        <f t="shared" si="361"/>
        <v>0</v>
      </c>
      <c r="AS726">
        <f t="shared" si="362"/>
        <v>0</v>
      </c>
      <c r="AV726">
        <f t="shared" si="363"/>
        <v>0</v>
      </c>
      <c r="AY726">
        <f t="shared" si="372"/>
        <v>724</v>
      </c>
      <c r="BA726">
        <f t="shared" si="364"/>
        <v>0</v>
      </c>
      <c r="BD726">
        <f t="shared" si="365"/>
        <v>0</v>
      </c>
      <c r="BG726">
        <f t="shared" si="366"/>
        <v>0</v>
      </c>
      <c r="BJ726">
        <f t="shared" si="367"/>
        <v>0</v>
      </c>
      <c r="BM726">
        <f t="shared" si="368"/>
        <v>0</v>
      </c>
    </row>
    <row r="727" spans="4:65" x14ac:dyDescent="0.25">
      <c r="D727">
        <f t="shared" si="369"/>
        <v>725</v>
      </c>
      <c r="E727" s="1">
        <f t="shared" si="370"/>
        <v>3.9522569444444447E-2</v>
      </c>
      <c r="F727" s="1">
        <v>0.31222499999999997</v>
      </c>
      <c r="G727">
        <f t="shared" si="350"/>
        <v>2.3364035385704172E-5</v>
      </c>
      <c r="J727">
        <f t="shared" si="351"/>
        <v>0</v>
      </c>
      <c r="M727">
        <f t="shared" si="352"/>
        <v>0</v>
      </c>
      <c r="P727">
        <f t="shared" si="353"/>
        <v>0</v>
      </c>
      <c r="S727">
        <f t="shared" si="354"/>
        <v>0</v>
      </c>
      <c r="V727">
        <f t="shared" si="355"/>
        <v>0</v>
      </c>
      <c r="Y727">
        <f t="shared" si="356"/>
        <v>0</v>
      </c>
      <c r="AB727">
        <f t="shared" si="371"/>
        <v>725</v>
      </c>
      <c r="AD727">
        <f t="shared" si="357"/>
        <v>0</v>
      </c>
      <c r="AG727">
        <f t="shared" si="358"/>
        <v>0</v>
      </c>
      <c r="AJ727">
        <f t="shared" si="359"/>
        <v>0</v>
      </c>
      <c r="AM727">
        <f t="shared" si="360"/>
        <v>0</v>
      </c>
      <c r="AP727">
        <f t="shared" si="361"/>
        <v>0</v>
      </c>
      <c r="AS727">
        <f t="shared" si="362"/>
        <v>0</v>
      </c>
      <c r="AV727">
        <f t="shared" si="363"/>
        <v>0</v>
      </c>
      <c r="AY727">
        <f t="shared" si="372"/>
        <v>725</v>
      </c>
      <c r="BA727">
        <f t="shared" si="364"/>
        <v>0</v>
      </c>
      <c r="BD727">
        <f t="shared" si="365"/>
        <v>0</v>
      </c>
      <c r="BG727">
        <f t="shared" si="366"/>
        <v>0</v>
      </c>
      <c r="BJ727">
        <f t="shared" si="367"/>
        <v>0</v>
      </c>
      <c r="BM727">
        <f t="shared" si="368"/>
        <v>0</v>
      </c>
    </row>
    <row r="728" spans="4:65" x14ac:dyDescent="0.25">
      <c r="D728">
        <f t="shared" si="369"/>
        <v>726</v>
      </c>
      <c r="E728" s="1">
        <f t="shared" si="370"/>
        <v>3.9577083333333332E-2</v>
      </c>
      <c r="F728" s="1">
        <v>0.31066899999999997</v>
      </c>
      <c r="G728">
        <f t="shared" si="350"/>
        <v>2.3246145081387117E-5</v>
      </c>
      <c r="J728">
        <f t="shared" si="351"/>
        <v>0</v>
      </c>
      <c r="M728">
        <f t="shared" si="352"/>
        <v>0</v>
      </c>
      <c r="P728">
        <f t="shared" si="353"/>
        <v>0</v>
      </c>
      <c r="S728">
        <f t="shared" si="354"/>
        <v>0</v>
      </c>
      <c r="V728">
        <f t="shared" si="355"/>
        <v>0</v>
      </c>
      <c r="Y728">
        <f t="shared" si="356"/>
        <v>0</v>
      </c>
      <c r="AB728">
        <f t="shared" si="371"/>
        <v>726</v>
      </c>
      <c r="AD728">
        <f t="shared" si="357"/>
        <v>0</v>
      </c>
      <c r="AG728">
        <f t="shared" si="358"/>
        <v>0</v>
      </c>
      <c r="AJ728">
        <f t="shared" si="359"/>
        <v>0</v>
      </c>
      <c r="AM728">
        <f t="shared" si="360"/>
        <v>0</v>
      </c>
      <c r="AP728">
        <f t="shared" si="361"/>
        <v>0</v>
      </c>
      <c r="AS728">
        <f t="shared" si="362"/>
        <v>0</v>
      </c>
      <c r="AV728">
        <f t="shared" si="363"/>
        <v>0</v>
      </c>
      <c r="AY728">
        <f t="shared" si="372"/>
        <v>726</v>
      </c>
      <c r="BA728">
        <f t="shared" si="364"/>
        <v>0</v>
      </c>
      <c r="BD728">
        <f t="shared" si="365"/>
        <v>0</v>
      </c>
      <c r="BG728">
        <f t="shared" si="366"/>
        <v>0</v>
      </c>
      <c r="BJ728">
        <f t="shared" si="367"/>
        <v>0</v>
      </c>
      <c r="BM728">
        <f t="shared" si="368"/>
        <v>0</v>
      </c>
    </row>
    <row r="729" spans="4:65" x14ac:dyDescent="0.25">
      <c r="D729">
        <f t="shared" si="369"/>
        <v>727</v>
      </c>
      <c r="E729" s="1">
        <f t="shared" si="370"/>
        <v>3.9631597222222224E-2</v>
      </c>
      <c r="F729" s="1">
        <v>0.30908200000000002</v>
      </c>
      <c r="G729">
        <f t="shared" si="350"/>
        <v>2.312596673743807E-5</v>
      </c>
      <c r="J729">
        <f t="shared" si="351"/>
        <v>0</v>
      </c>
      <c r="M729">
        <f t="shared" si="352"/>
        <v>0</v>
      </c>
      <c r="P729">
        <f t="shared" si="353"/>
        <v>0</v>
      </c>
      <c r="S729">
        <f t="shared" si="354"/>
        <v>0</v>
      </c>
      <c r="V729">
        <f t="shared" si="355"/>
        <v>0</v>
      </c>
      <c r="Y729">
        <f t="shared" si="356"/>
        <v>0</v>
      </c>
      <c r="AB729">
        <f t="shared" si="371"/>
        <v>727</v>
      </c>
      <c r="AD729">
        <f t="shared" si="357"/>
        <v>0</v>
      </c>
      <c r="AG729">
        <f t="shared" si="358"/>
        <v>0</v>
      </c>
      <c r="AJ729">
        <f t="shared" si="359"/>
        <v>0</v>
      </c>
      <c r="AM729">
        <f t="shared" si="360"/>
        <v>0</v>
      </c>
      <c r="AP729">
        <f t="shared" si="361"/>
        <v>0</v>
      </c>
      <c r="AS729">
        <f t="shared" si="362"/>
        <v>0</v>
      </c>
      <c r="AV729">
        <f t="shared" si="363"/>
        <v>0</v>
      </c>
      <c r="AY729">
        <f t="shared" si="372"/>
        <v>727</v>
      </c>
      <c r="BA729">
        <f t="shared" si="364"/>
        <v>0</v>
      </c>
      <c r="BD729">
        <f t="shared" si="365"/>
        <v>0</v>
      </c>
      <c r="BG729">
        <f t="shared" si="366"/>
        <v>0</v>
      </c>
      <c r="BJ729">
        <f t="shared" si="367"/>
        <v>0</v>
      </c>
      <c r="BM729">
        <f t="shared" si="368"/>
        <v>0</v>
      </c>
    </row>
    <row r="730" spans="4:65" x14ac:dyDescent="0.25">
      <c r="D730">
        <f t="shared" si="369"/>
        <v>728</v>
      </c>
      <c r="E730" s="1">
        <f t="shared" si="370"/>
        <v>3.968611111111111E-2</v>
      </c>
      <c r="F730" s="1">
        <v>0.30746499999999999</v>
      </c>
      <c r="G730">
        <f t="shared" si="350"/>
        <v>2.3009201698513797E-5</v>
      </c>
      <c r="J730">
        <f t="shared" si="351"/>
        <v>0</v>
      </c>
      <c r="M730">
        <f t="shared" si="352"/>
        <v>0</v>
      </c>
      <c r="P730">
        <f t="shared" si="353"/>
        <v>0</v>
      </c>
      <c r="S730">
        <f t="shared" si="354"/>
        <v>0</v>
      </c>
      <c r="V730">
        <f t="shared" si="355"/>
        <v>0</v>
      </c>
      <c r="Y730">
        <f t="shared" si="356"/>
        <v>0</v>
      </c>
      <c r="AB730">
        <f t="shared" si="371"/>
        <v>728</v>
      </c>
      <c r="AD730">
        <f t="shared" si="357"/>
        <v>0</v>
      </c>
      <c r="AG730">
        <f t="shared" si="358"/>
        <v>0</v>
      </c>
      <c r="AJ730">
        <f t="shared" si="359"/>
        <v>0</v>
      </c>
      <c r="AM730">
        <f t="shared" si="360"/>
        <v>0</v>
      </c>
      <c r="AP730">
        <f t="shared" si="361"/>
        <v>0</v>
      </c>
      <c r="AS730">
        <f t="shared" si="362"/>
        <v>0</v>
      </c>
      <c r="AV730">
        <f t="shared" si="363"/>
        <v>0</v>
      </c>
      <c r="AY730">
        <f t="shared" si="372"/>
        <v>728</v>
      </c>
      <c r="BA730">
        <f t="shared" si="364"/>
        <v>0</v>
      </c>
      <c r="BD730">
        <f t="shared" si="365"/>
        <v>0</v>
      </c>
      <c r="BG730">
        <f t="shared" si="366"/>
        <v>0</v>
      </c>
      <c r="BJ730">
        <f t="shared" si="367"/>
        <v>0</v>
      </c>
      <c r="BM730">
        <f t="shared" si="368"/>
        <v>0</v>
      </c>
    </row>
    <row r="731" spans="4:65" x14ac:dyDescent="0.25">
      <c r="D731">
        <f t="shared" si="369"/>
        <v>729</v>
      </c>
      <c r="E731" s="1">
        <f t="shared" si="370"/>
        <v>3.9740625000000002E-2</v>
      </c>
      <c r="F731" s="1">
        <v>0.30596899999999999</v>
      </c>
      <c r="G731">
        <f t="shared" si="350"/>
        <v>2.2891273885350317E-5</v>
      </c>
      <c r="J731">
        <f t="shared" si="351"/>
        <v>0</v>
      </c>
      <c r="M731">
        <f t="shared" si="352"/>
        <v>0</v>
      </c>
      <c r="P731">
        <f t="shared" si="353"/>
        <v>0</v>
      </c>
      <c r="S731">
        <f t="shared" si="354"/>
        <v>0</v>
      </c>
      <c r="V731">
        <f t="shared" si="355"/>
        <v>0</v>
      </c>
      <c r="Y731">
        <f t="shared" si="356"/>
        <v>0</v>
      </c>
      <c r="AB731">
        <f t="shared" si="371"/>
        <v>729</v>
      </c>
      <c r="AD731">
        <f t="shared" si="357"/>
        <v>0</v>
      </c>
      <c r="AG731">
        <f t="shared" si="358"/>
        <v>0</v>
      </c>
      <c r="AJ731">
        <f t="shared" si="359"/>
        <v>0</v>
      </c>
      <c r="AM731">
        <f t="shared" si="360"/>
        <v>0</v>
      </c>
      <c r="AP731">
        <f t="shared" si="361"/>
        <v>0</v>
      </c>
      <c r="AS731">
        <f t="shared" si="362"/>
        <v>0</v>
      </c>
      <c r="AV731">
        <f t="shared" si="363"/>
        <v>0</v>
      </c>
      <c r="AY731">
        <f t="shared" si="372"/>
        <v>729</v>
      </c>
      <c r="BA731">
        <f t="shared" si="364"/>
        <v>0</v>
      </c>
      <c r="BD731">
        <f t="shared" si="365"/>
        <v>0</v>
      </c>
      <c r="BG731">
        <f t="shared" si="366"/>
        <v>0</v>
      </c>
      <c r="BJ731">
        <f t="shared" si="367"/>
        <v>0</v>
      </c>
      <c r="BM731">
        <f t="shared" si="368"/>
        <v>0</v>
      </c>
    </row>
    <row r="732" spans="4:65" x14ac:dyDescent="0.25">
      <c r="D732">
        <f t="shared" si="369"/>
        <v>730</v>
      </c>
      <c r="E732" s="1">
        <f t="shared" si="370"/>
        <v>3.9795138888888894E-2</v>
      </c>
      <c r="F732" s="1">
        <v>0.30432100000000001</v>
      </c>
      <c r="G732">
        <f t="shared" si="350"/>
        <v>2.2773383581033263E-5</v>
      </c>
      <c r="J732">
        <f t="shared" si="351"/>
        <v>0</v>
      </c>
      <c r="M732">
        <f t="shared" si="352"/>
        <v>0</v>
      </c>
      <c r="P732">
        <f t="shared" si="353"/>
        <v>0</v>
      </c>
      <c r="S732">
        <f t="shared" si="354"/>
        <v>0</v>
      </c>
      <c r="V732">
        <f t="shared" si="355"/>
        <v>0</v>
      </c>
      <c r="Y732">
        <f t="shared" si="356"/>
        <v>0</v>
      </c>
      <c r="AB732">
        <f t="shared" si="371"/>
        <v>730</v>
      </c>
      <c r="AD732">
        <f t="shared" si="357"/>
        <v>0</v>
      </c>
      <c r="AG732">
        <f t="shared" si="358"/>
        <v>0</v>
      </c>
      <c r="AJ732">
        <f t="shared" si="359"/>
        <v>0</v>
      </c>
      <c r="AM732">
        <f t="shared" si="360"/>
        <v>0</v>
      </c>
      <c r="AP732">
        <f t="shared" si="361"/>
        <v>0</v>
      </c>
      <c r="AS732">
        <f t="shared" si="362"/>
        <v>0</v>
      </c>
      <c r="AV732">
        <f t="shared" si="363"/>
        <v>0</v>
      </c>
      <c r="AY732">
        <f t="shared" si="372"/>
        <v>730</v>
      </c>
      <c r="BA732">
        <f t="shared" si="364"/>
        <v>0</v>
      </c>
      <c r="BD732">
        <f t="shared" si="365"/>
        <v>0</v>
      </c>
      <c r="BG732">
        <f t="shared" si="366"/>
        <v>0</v>
      </c>
      <c r="BJ732">
        <f t="shared" si="367"/>
        <v>0</v>
      </c>
      <c r="BM732">
        <f t="shared" si="368"/>
        <v>0</v>
      </c>
    </row>
    <row r="733" spans="4:65" x14ac:dyDescent="0.25">
      <c r="D733">
        <f t="shared" si="369"/>
        <v>731</v>
      </c>
      <c r="E733" s="1">
        <f t="shared" si="370"/>
        <v>3.9849652777777779E-2</v>
      </c>
      <c r="F733" s="1">
        <v>0.30282599999999998</v>
      </c>
      <c r="G733">
        <f t="shared" si="350"/>
        <v>2.2655493276716202E-5</v>
      </c>
      <c r="J733">
        <f t="shared" si="351"/>
        <v>0</v>
      </c>
      <c r="M733">
        <f t="shared" si="352"/>
        <v>0</v>
      </c>
      <c r="P733">
        <f t="shared" si="353"/>
        <v>0</v>
      </c>
      <c r="S733">
        <f t="shared" si="354"/>
        <v>0</v>
      </c>
      <c r="V733">
        <f t="shared" si="355"/>
        <v>0</v>
      </c>
      <c r="Y733">
        <f t="shared" si="356"/>
        <v>0</v>
      </c>
      <c r="AB733">
        <f t="shared" si="371"/>
        <v>731</v>
      </c>
      <c r="AD733">
        <f t="shared" si="357"/>
        <v>0</v>
      </c>
      <c r="AG733">
        <f t="shared" si="358"/>
        <v>0</v>
      </c>
      <c r="AJ733">
        <f t="shared" si="359"/>
        <v>0</v>
      </c>
      <c r="AM733">
        <f t="shared" si="360"/>
        <v>0</v>
      </c>
      <c r="AP733">
        <f t="shared" si="361"/>
        <v>0</v>
      </c>
      <c r="AS733">
        <f t="shared" si="362"/>
        <v>0</v>
      </c>
      <c r="AV733">
        <f t="shared" si="363"/>
        <v>0</v>
      </c>
      <c r="AY733">
        <f t="shared" si="372"/>
        <v>731</v>
      </c>
      <c r="BA733">
        <f t="shared" si="364"/>
        <v>0</v>
      </c>
      <c r="BD733">
        <f t="shared" si="365"/>
        <v>0</v>
      </c>
      <c r="BG733">
        <f t="shared" si="366"/>
        <v>0</v>
      </c>
      <c r="BJ733">
        <f t="shared" si="367"/>
        <v>0</v>
      </c>
      <c r="BM733">
        <f t="shared" si="368"/>
        <v>0</v>
      </c>
    </row>
    <row r="734" spans="4:65" x14ac:dyDescent="0.25">
      <c r="D734">
        <f t="shared" si="369"/>
        <v>732</v>
      </c>
      <c r="E734" s="1">
        <f t="shared" si="370"/>
        <v>3.9904166666666664E-2</v>
      </c>
      <c r="F734" s="1">
        <v>0.301178</v>
      </c>
      <c r="G734">
        <f t="shared" si="350"/>
        <v>2.2531864118895963E-5</v>
      </c>
      <c r="J734">
        <f t="shared" si="351"/>
        <v>0</v>
      </c>
      <c r="M734">
        <f t="shared" si="352"/>
        <v>0</v>
      </c>
      <c r="P734">
        <f t="shared" si="353"/>
        <v>0</v>
      </c>
      <c r="S734">
        <f t="shared" si="354"/>
        <v>0</v>
      </c>
      <c r="V734">
        <f t="shared" si="355"/>
        <v>0</v>
      </c>
      <c r="Y734">
        <f t="shared" si="356"/>
        <v>0</v>
      </c>
      <c r="AB734">
        <f t="shared" si="371"/>
        <v>732</v>
      </c>
      <c r="AD734">
        <f t="shared" si="357"/>
        <v>0</v>
      </c>
      <c r="AG734">
        <f t="shared" si="358"/>
        <v>0</v>
      </c>
      <c r="AJ734">
        <f t="shared" si="359"/>
        <v>0</v>
      </c>
      <c r="AM734">
        <f t="shared" si="360"/>
        <v>0</v>
      </c>
      <c r="AP734">
        <f t="shared" si="361"/>
        <v>0</v>
      </c>
      <c r="AS734">
        <f t="shared" si="362"/>
        <v>0</v>
      </c>
      <c r="AV734">
        <f t="shared" si="363"/>
        <v>0</v>
      </c>
      <c r="AY734">
        <f t="shared" si="372"/>
        <v>732</v>
      </c>
      <c r="BA734">
        <f t="shared" si="364"/>
        <v>0</v>
      </c>
      <c r="BD734">
        <f t="shared" si="365"/>
        <v>0</v>
      </c>
      <c r="BG734">
        <f t="shared" si="366"/>
        <v>0</v>
      </c>
      <c r="BJ734">
        <f t="shared" si="367"/>
        <v>0</v>
      </c>
      <c r="BM734">
        <f t="shared" si="368"/>
        <v>0</v>
      </c>
    </row>
    <row r="735" spans="4:65" x14ac:dyDescent="0.25">
      <c r="D735">
        <f t="shared" si="369"/>
        <v>733</v>
      </c>
      <c r="E735" s="1">
        <f t="shared" si="370"/>
        <v>3.9958680555555556E-2</v>
      </c>
      <c r="F735" s="1">
        <v>0.29953000000000002</v>
      </c>
      <c r="G735">
        <f t="shared" si="350"/>
        <v>2.2415099079971693E-5</v>
      </c>
      <c r="J735">
        <f t="shared" si="351"/>
        <v>0</v>
      </c>
      <c r="M735">
        <f t="shared" si="352"/>
        <v>0</v>
      </c>
      <c r="P735">
        <f t="shared" si="353"/>
        <v>0</v>
      </c>
      <c r="S735">
        <f t="shared" si="354"/>
        <v>0</v>
      </c>
      <c r="V735">
        <f t="shared" si="355"/>
        <v>0</v>
      </c>
      <c r="Y735">
        <f t="shared" si="356"/>
        <v>0</v>
      </c>
      <c r="AB735">
        <f t="shared" si="371"/>
        <v>733</v>
      </c>
      <c r="AD735">
        <f t="shared" si="357"/>
        <v>0</v>
      </c>
      <c r="AG735">
        <f t="shared" si="358"/>
        <v>0</v>
      </c>
      <c r="AJ735">
        <f t="shared" si="359"/>
        <v>0</v>
      </c>
      <c r="AM735">
        <f t="shared" si="360"/>
        <v>0</v>
      </c>
      <c r="AP735">
        <f t="shared" si="361"/>
        <v>0</v>
      </c>
      <c r="AS735">
        <f t="shared" si="362"/>
        <v>0</v>
      </c>
      <c r="AV735">
        <f t="shared" si="363"/>
        <v>0</v>
      </c>
      <c r="AY735">
        <f t="shared" si="372"/>
        <v>733</v>
      </c>
      <c r="BA735">
        <f t="shared" si="364"/>
        <v>0</v>
      </c>
      <c r="BD735">
        <f t="shared" si="365"/>
        <v>0</v>
      </c>
      <c r="BG735">
        <f t="shared" si="366"/>
        <v>0</v>
      </c>
      <c r="BJ735">
        <f t="shared" si="367"/>
        <v>0</v>
      </c>
      <c r="BM735">
        <f t="shared" si="368"/>
        <v>0</v>
      </c>
    </row>
    <row r="736" spans="4:65" x14ac:dyDescent="0.25">
      <c r="D736">
        <f t="shared" si="369"/>
        <v>734</v>
      </c>
      <c r="E736" s="1">
        <f t="shared" si="370"/>
        <v>4.0013194444444448E-2</v>
      </c>
      <c r="F736" s="1">
        <v>0.29806500000000002</v>
      </c>
      <c r="G736">
        <f t="shared" si="350"/>
        <v>2.2305198159943384E-5</v>
      </c>
      <c r="J736">
        <f t="shared" si="351"/>
        <v>0</v>
      </c>
      <c r="M736">
        <f t="shared" si="352"/>
        <v>0</v>
      </c>
      <c r="P736">
        <f t="shared" si="353"/>
        <v>0</v>
      </c>
      <c r="S736">
        <f t="shared" si="354"/>
        <v>0</v>
      </c>
      <c r="V736">
        <f t="shared" si="355"/>
        <v>0</v>
      </c>
      <c r="Y736">
        <f t="shared" si="356"/>
        <v>0</v>
      </c>
      <c r="AB736">
        <f t="shared" si="371"/>
        <v>734</v>
      </c>
      <c r="AD736">
        <f t="shared" si="357"/>
        <v>0</v>
      </c>
      <c r="AG736">
        <f t="shared" si="358"/>
        <v>0</v>
      </c>
      <c r="AJ736">
        <f t="shared" si="359"/>
        <v>0</v>
      </c>
      <c r="AM736">
        <f t="shared" si="360"/>
        <v>0</v>
      </c>
      <c r="AP736">
        <f t="shared" si="361"/>
        <v>0</v>
      </c>
      <c r="AS736">
        <f t="shared" si="362"/>
        <v>0</v>
      </c>
      <c r="AV736">
        <f t="shared" si="363"/>
        <v>0</v>
      </c>
      <c r="AY736">
        <f t="shared" si="372"/>
        <v>734</v>
      </c>
      <c r="BA736">
        <f t="shared" si="364"/>
        <v>0</v>
      </c>
      <c r="BD736">
        <f t="shared" si="365"/>
        <v>0</v>
      </c>
      <c r="BG736">
        <f t="shared" si="366"/>
        <v>0</v>
      </c>
      <c r="BJ736">
        <f t="shared" si="367"/>
        <v>0</v>
      </c>
      <c r="BM736">
        <f t="shared" si="368"/>
        <v>0</v>
      </c>
    </row>
    <row r="737" spans="4:65" x14ac:dyDescent="0.25">
      <c r="D737">
        <f t="shared" si="369"/>
        <v>735</v>
      </c>
      <c r="E737" s="1">
        <f t="shared" si="370"/>
        <v>4.0067708333333334E-2</v>
      </c>
      <c r="F737" s="1">
        <v>0.29659999999999997</v>
      </c>
      <c r="G737">
        <f t="shared" si="350"/>
        <v>2.2189595895258312E-5</v>
      </c>
      <c r="J737">
        <f t="shared" si="351"/>
        <v>0</v>
      </c>
      <c r="M737">
        <f t="shared" si="352"/>
        <v>0</v>
      </c>
      <c r="P737">
        <f t="shared" si="353"/>
        <v>0</v>
      </c>
      <c r="S737">
        <f t="shared" si="354"/>
        <v>0</v>
      </c>
      <c r="V737">
        <f t="shared" si="355"/>
        <v>0</v>
      </c>
      <c r="Y737">
        <f t="shared" si="356"/>
        <v>0</v>
      </c>
      <c r="AB737">
        <f t="shared" si="371"/>
        <v>735</v>
      </c>
      <c r="AD737">
        <f t="shared" si="357"/>
        <v>0</v>
      </c>
      <c r="AG737">
        <f t="shared" si="358"/>
        <v>0</v>
      </c>
      <c r="AJ737">
        <f t="shared" si="359"/>
        <v>0</v>
      </c>
      <c r="AM737">
        <f t="shared" si="360"/>
        <v>0</v>
      </c>
      <c r="AP737">
        <f t="shared" si="361"/>
        <v>0</v>
      </c>
      <c r="AS737">
        <f t="shared" si="362"/>
        <v>0</v>
      </c>
      <c r="AV737">
        <f t="shared" si="363"/>
        <v>0</v>
      </c>
      <c r="AY737">
        <f t="shared" si="372"/>
        <v>735</v>
      </c>
      <c r="BA737">
        <f t="shared" si="364"/>
        <v>0</v>
      </c>
      <c r="BD737">
        <f t="shared" si="365"/>
        <v>0</v>
      </c>
      <c r="BG737">
        <f t="shared" si="366"/>
        <v>0</v>
      </c>
      <c r="BJ737">
        <f t="shared" si="367"/>
        <v>0</v>
      </c>
      <c r="BM737">
        <f t="shared" si="368"/>
        <v>0</v>
      </c>
    </row>
    <row r="738" spans="4:65" x14ac:dyDescent="0.25">
      <c r="D738">
        <f t="shared" si="369"/>
        <v>736</v>
      </c>
      <c r="E738" s="1">
        <f t="shared" si="370"/>
        <v>4.0122222222222219E-2</v>
      </c>
      <c r="F738" s="1">
        <v>0.294983</v>
      </c>
      <c r="G738">
        <f t="shared" si="350"/>
        <v>2.2067129511677282E-5</v>
      </c>
      <c r="J738">
        <f t="shared" si="351"/>
        <v>0</v>
      </c>
      <c r="M738">
        <f t="shared" si="352"/>
        <v>0</v>
      </c>
      <c r="P738">
        <f t="shared" si="353"/>
        <v>0</v>
      </c>
      <c r="S738">
        <f t="shared" si="354"/>
        <v>0</v>
      </c>
      <c r="V738">
        <f t="shared" si="355"/>
        <v>0</v>
      </c>
      <c r="Y738">
        <f t="shared" si="356"/>
        <v>0</v>
      </c>
      <c r="AB738">
        <f t="shared" si="371"/>
        <v>736</v>
      </c>
      <c r="AD738">
        <f t="shared" si="357"/>
        <v>0</v>
      </c>
      <c r="AG738">
        <f t="shared" si="358"/>
        <v>0</v>
      </c>
      <c r="AJ738">
        <f t="shared" si="359"/>
        <v>0</v>
      </c>
      <c r="AM738">
        <f t="shared" si="360"/>
        <v>0</v>
      </c>
      <c r="AP738">
        <f t="shared" si="361"/>
        <v>0</v>
      </c>
      <c r="AS738">
        <f t="shared" si="362"/>
        <v>0</v>
      </c>
      <c r="AV738">
        <f t="shared" si="363"/>
        <v>0</v>
      </c>
      <c r="AY738">
        <f t="shared" si="372"/>
        <v>736</v>
      </c>
      <c r="BA738">
        <f t="shared" si="364"/>
        <v>0</v>
      </c>
      <c r="BD738">
        <f t="shared" si="365"/>
        <v>0</v>
      </c>
      <c r="BG738">
        <f t="shared" si="366"/>
        <v>0</v>
      </c>
      <c r="BJ738">
        <f t="shared" si="367"/>
        <v>0</v>
      </c>
      <c r="BM738">
        <f t="shared" si="368"/>
        <v>0</v>
      </c>
    </row>
    <row r="739" spans="4:65" x14ac:dyDescent="0.25">
      <c r="D739">
        <f t="shared" si="369"/>
        <v>737</v>
      </c>
      <c r="E739" s="1">
        <f t="shared" si="370"/>
        <v>4.0176736111111118E-2</v>
      </c>
      <c r="F739" s="1">
        <v>0.29333500000000001</v>
      </c>
      <c r="G739">
        <f t="shared" si="350"/>
        <v>2.1949239207360228E-5</v>
      </c>
      <c r="J739">
        <f t="shared" si="351"/>
        <v>0</v>
      </c>
      <c r="M739">
        <f t="shared" si="352"/>
        <v>0</v>
      </c>
      <c r="P739">
        <f t="shared" si="353"/>
        <v>0</v>
      </c>
      <c r="S739">
        <f t="shared" si="354"/>
        <v>0</v>
      </c>
      <c r="V739">
        <f t="shared" si="355"/>
        <v>0</v>
      </c>
      <c r="Y739">
        <f t="shared" si="356"/>
        <v>0</v>
      </c>
      <c r="AB739">
        <f t="shared" si="371"/>
        <v>737</v>
      </c>
      <c r="AD739">
        <f t="shared" si="357"/>
        <v>0</v>
      </c>
      <c r="AG739">
        <f t="shared" si="358"/>
        <v>0</v>
      </c>
      <c r="AJ739">
        <f t="shared" si="359"/>
        <v>0</v>
      </c>
      <c r="AM739">
        <f t="shared" si="360"/>
        <v>0</v>
      </c>
      <c r="AP739">
        <f t="shared" si="361"/>
        <v>0</v>
      </c>
      <c r="AS739">
        <f t="shared" si="362"/>
        <v>0</v>
      </c>
      <c r="AV739">
        <f t="shared" si="363"/>
        <v>0</v>
      </c>
      <c r="AY739">
        <f t="shared" si="372"/>
        <v>737</v>
      </c>
      <c r="BA739">
        <f t="shared" si="364"/>
        <v>0</v>
      </c>
      <c r="BD739">
        <f t="shared" si="365"/>
        <v>0</v>
      </c>
      <c r="BG739">
        <f t="shared" si="366"/>
        <v>0</v>
      </c>
      <c r="BJ739">
        <f t="shared" si="367"/>
        <v>0</v>
      </c>
      <c r="BM739">
        <f t="shared" si="368"/>
        <v>0</v>
      </c>
    </row>
    <row r="740" spans="4:65" x14ac:dyDescent="0.25">
      <c r="D740">
        <f t="shared" si="369"/>
        <v>738</v>
      </c>
      <c r="E740" s="1">
        <f t="shared" si="370"/>
        <v>4.0231250000000003E-2</v>
      </c>
      <c r="F740" s="1">
        <v>0.29183999999999999</v>
      </c>
      <c r="G740">
        <f t="shared" si="350"/>
        <v>2.1835924982307149E-5</v>
      </c>
      <c r="J740">
        <f t="shared" si="351"/>
        <v>0</v>
      </c>
      <c r="M740">
        <f t="shared" si="352"/>
        <v>0</v>
      </c>
      <c r="P740">
        <f t="shared" si="353"/>
        <v>0</v>
      </c>
      <c r="S740">
        <f t="shared" si="354"/>
        <v>0</v>
      </c>
      <c r="V740">
        <f t="shared" si="355"/>
        <v>0</v>
      </c>
      <c r="Y740">
        <f t="shared" si="356"/>
        <v>0</v>
      </c>
      <c r="AB740">
        <f t="shared" si="371"/>
        <v>738</v>
      </c>
      <c r="AD740">
        <f t="shared" si="357"/>
        <v>0</v>
      </c>
      <c r="AG740">
        <f t="shared" si="358"/>
        <v>0</v>
      </c>
      <c r="AJ740">
        <f t="shared" si="359"/>
        <v>0</v>
      </c>
      <c r="AM740">
        <f t="shared" si="360"/>
        <v>0</v>
      </c>
      <c r="AP740">
        <f t="shared" si="361"/>
        <v>0</v>
      </c>
      <c r="AS740">
        <f t="shared" si="362"/>
        <v>0</v>
      </c>
      <c r="AV740">
        <f t="shared" si="363"/>
        <v>0</v>
      </c>
      <c r="AY740">
        <f t="shared" si="372"/>
        <v>738</v>
      </c>
      <c r="BA740">
        <f t="shared" si="364"/>
        <v>0</v>
      </c>
      <c r="BD740">
        <f t="shared" si="365"/>
        <v>0</v>
      </c>
      <c r="BG740">
        <f t="shared" si="366"/>
        <v>0</v>
      </c>
      <c r="BJ740">
        <f t="shared" si="367"/>
        <v>0</v>
      </c>
      <c r="BM740">
        <f t="shared" si="368"/>
        <v>0</v>
      </c>
    </row>
    <row r="741" spans="4:65" x14ac:dyDescent="0.25">
      <c r="D741">
        <f t="shared" si="369"/>
        <v>739</v>
      </c>
      <c r="E741" s="1">
        <f t="shared" si="370"/>
        <v>4.0285763888888888E-2</v>
      </c>
      <c r="F741" s="1">
        <v>0.29031400000000002</v>
      </c>
      <c r="G741">
        <f t="shared" si="350"/>
        <v>2.1719159943382872E-5</v>
      </c>
      <c r="J741">
        <f t="shared" si="351"/>
        <v>0</v>
      </c>
      <c r="M741">
        <f t="shared" si="352"/>
        <v>0</v>
      </c>
      <c r="P741">
        <f t="shared" si="353"/>
        <v>0</v>
      </c>
      <c r="S741">
        <f t="shared" si="354"/>
        <v>0</v>
      </c>
      <c r="V741">
        <f t="shared" si="355"/>
        <v>0</v>
      </c>
      <c r="Y741">
        <f t="shared" si="356"/>
        <v>0</v>
      </c>
      <c r="AB741">
        <f t="shared" si="371"/>
        <v>739</v>
      </c>
      <c r="AD741">
        <f t="shared" si="357"/>
        <v>0</v>
      </c>
      <c r="AG741">
        <f t="shared" si="358"/>
        <v>0</v>
      </c>
      <c r="AJ741">
        <f t="shared" si="359"/>
        <v>0</v>
      </c>
      <c r="AM741">
        <f t="shared" si="360"/>
        <v>0</v>
      </c>
      <c r="AP741">
        <f t="shared" si="361"/>
        <v>0</v>
      </c>
      <c r="AS741">
        <f t="shared" si="362"/>
        <v>0</v>
      </c>
      <c r="AV741">
        <f t="shared" si="363"/>
        <v>0</v>
      </c>
      <c r="AY741">
        <f t="shared" si="372"/>
        <v>739</v>
      </c>
      <c r="BA741">
        <f t="shared" si="364"/>
        <v>0</v>
      </c>
      <c r="BD741">
        <f t="shared" si="365"/>
        <v>0</v>
      </c>
      <c r="BG741">
        <f t="shared" si="366"/>
        <v>0</v>
      </c>
      <c r="BJ741">
        <f t="shared" si="367"/>
        <v>0</v>
      </c>
      <c r="BM741">
        <f t="shared" si="368"/>
        <v>0</v>
      </c>
    </row>
    <row r="742" spans="4:65" x14ac:dyDescent="0.25">
      <c r="D742">
        <f t="shared" si="369"/>
        <v>740</v>
      </c>
      <c r="E742" s="1">
        <f t="shared" si="370"/>
        <v>4.0340277777777774E-2</v>
      </c>
      <c r="F742" s="1">
        <v>0.28872700000000001</v>
      </c>
      <c r="G742">
        <f t="shared" si="350"/>
        <v>2.1603520169851379E-5</v>
      </c>
      <c r="J742">
        <f t="shared" si="351"/>
        <v>0</v>
      </c>
      <c r="M742">
        <f t="shared" si="352"/>
        <v>0</v>
      </c>
      <c r="P742">
        <f t="shared" si="353"/>
        <v>0</v>
      </c>
      <c r="S742">
        <f t="shared" si="354"/>
        <v>0</v>
      </c>
      <c r="V742">
        <f t="shared" si="355"/>
        <v>0</v>
      </c>
      <c r="Y742">
        <f t="shared" si="356"/>
        <v>0</v>
      </c>
      <c r="AB742">
        <f t="shared" si="371"/>
        <v>740</v>
      </c>
      <c r="AD742">
        <f t="shared" si="357"/>
        <v>0</v>
      </c>
      <c r="AG742">
        <f t="shared" si="358"/>
        <v>0</v>
      </c>
      <c r="AJ742">
        <f t="shared" si="359"/>
        <v>0</v>
      </c>
      <c r="AM742">
        <f t="shared" si="360"/>
        <v>0</v>
      </c>
      <c r="AP742">
        <f t="shared" si="361"/>
        <v>0</v>
      </c>
      <c r="AS742">
        <f t="shared" si="362"/>
        <v>0</v>
      </c>
      <c r="AV742">
        <f t="shared" si="363"/>
        <v>0</v>
      </c>
      <c r="AY742">
        <f t="shared" si="372"/>
        <v>740</v>
      </c>
      <c r="BA742">
        <f t="shared" si="364"/>
        <v>0</v>
      </c>
      <c r="BD742">
        <f t="shared" si="365"/>
        <v>0</v>
      </c>
      <c r="BG742">
        <f t="shared" si="366"/>
        <v>0</v>
      </c>
      <c r="BJ742">
        <f t="shared" si="367"/>
        <v>0</v>
      </c>
      <c r="BM742">
        <f t="shared" si="368"/>
        <v>0</v>
      </c>
    </row>
    <row r="743" spans="4:65" x14ac:dyDescent="0.25">
      <c r="D743">
        <f t="shared" si="369"/>
        <v>741</v>
      </c>
      <c r="E743" s="1">
        <f t="shared" si="370"/>
        <v>4.0394791666666673E-2</v>
      </c>
      <c r="F743" s="1">
        <v>0.28723100000000001</v>
      </c>
      <c r="G743">
        <f t="shared" si="350"/>
        <v>2.1486755130927105E-5</v>
      </c>
      <c r="J743">
        <f t="shared" si="351"/>
        <v>0</v>
      </c>
      <c r="M743">
        <f t="shared" si="352"/>
        <v>0</v>
      </c>
      <c r="P743">
        <f t="shared" si="353"/>
        <v>0</v>
      </c>
      <c r="S743">
        <f t="shared" si="354"/>
        <v>0</v>
      </c>
      <c r="V743">
        <f t="shared" si="355"/>
        <v>0</v>
      </c>
      <c r="Y743">
        <f t="shared" si="356"/>
        <v>0</v>
      </c>
      <c r="AB743">
        <f t="shared" si="371"/>
        <v>741</v>
      </c>
      <c r="AD743">
        <f t="shared" si="357"/>
        <v>0</v>
      </c>
      <c r="AG743">
        <f t="shared" si="358"/>
        <v>0</v>
      </c>
      <c r="AJ743">
        <f t="shared" si="359"/>
        <v>0</v>
      </c>
      <c r="AM743">
        <f t="shared" si="360"/>
        <v>0</v>
      </c>
      <c r="AP743">
        <f t="shared" si="361"/>
        <v>0</v>
      </c>
      <c r="AS743">
        <f t="shared" si="362"/>
        <v>0</v>
      </c>
      <c r="AV743">
        <f t="shared" si="363"/>
        <v>0</v>
      </c>
      <c r="AY743">
        <f t="shared" si="372"/>
        <v>741</v>
      </c>
      <c r="BA743">
        <f t="shared" si="364"/>
        <v>0</v>
      </c>
      <c r="BD743">
        <f t="shared" si="365"/>
        <v>0</v>
      </c>
      <c r="BG743">
        <f t="shared" si="366"/>
        <v>0</v>
      </c>
      <c r="BJ743">
        <f t="shared" si="367"/>
        <v>0</v>
      </c>
      <c r="BM743">
        <f t="shared" si="368"/>
        <v>0</v>
      </c>
    </row>
    <row r="744" spans="4:65" x14ac:dyDescent="0.25">
      <c r="D744">
        <f t="shared" si="369"/>
        <v>742</v>
      </c>
      <c r="E744" s="1">
        <f t="shared" si="370"/>
        <v>4.0449305555555558E-2</v>
      </c>
      <c r="F744" s="1">
        <v>0.28561399999999998</v>
      </c>
      <c r="G744">
        <f t="shared" si="350"/>
        <v>2.1371152866242037E-5</v>
      </c>
      <c r="J744">
        <f t="shared" si="351"/>
        <v>0</v>
      </c>
      <c r="M744">
        <f t="shared" si="352"/>
        <v>0</v>
      </c>
      <c r="P744">
        <f t="shared" si="353"/>
        <v>0</v>
      </c>
      <c r="S744">
        <f t="shared" si="354"/>
        <v>0</v>
      </c>
      <c r="V744">
        <f t="shared" si="355"/>
        <v>0</v>
      </c>
      <c r="Y744">
        <f t="shared" si="356"/>
        <v>0</v>
      </c>
      <c r="AB744">
        <f t="shared" si="371"/>
        <v>742</v>
      </c>
      <c r="AD744">
        <f t="shared" si="357"/>
        <v>0</v>
      </c>
      <c r="AG744">
        <f t="shared" si="358"/>
        <v>0</v>
      </c>
      <c r="AJ744">
        <f t="shared" si="359"/>
        <v>0</v>
      </c>
      <c r="AM744">
        <f t="shared" si="360"/>
        <v>0</v>
      </c>
      <c r="AP744">
        <f t="shared" si="361"/>
        <v>0</v>
      </c>
      <c r="AS744">
        <f t="shared" si="362"/>
        <v>0</v>
      </c>
      <c r="AV744">
        <f t="shared" si="363"/>
        <v>0</v>
      </c>
      <c r="AY744">
        <f t="shared" si="372"/>
        <v>742</v>
      </c>
      <c r="BA744">
        <f t="shared" si="364"/>
        <v>0</v>
      </c>
      <c r="BD744">
        <f t="shared" si="365"/>
        <v>0</v>
      </c>
      <c r="BG744">
        <f t="shared" si="366"/>
        <v>0</v>
      </c>
      <c r="BJ744">
        <f t="shared" si="367"/>
        <v>0</v>
      </c>
      <c r="BM744">
        <f t="shared" si="368"/>
        <v>0</v>
      </c>
    </row>
    <row r="745" spans="4:65" x14ac:dyDescent="0.25">
      <c r="D745">
        <f t="shared" si="369"/>
        <v>743</v>
      </c>
      <c r="E745" s="1">
        <f t="shared" si="370"/>
        <v>4.0503819444444443E-2</v>
      </c>
      <c r="F745" s="1">
        <v>0.28414899999999998</v>
      </c>
      <c r="G745">
        <f t="shared" si="350"/>
        <v>2.1258963906581742E-5</v>
      </c>
      <c r="J745">
        <f t="shared" si="351"/>
        <v>0</v>
      </c>
      <c r="M745">
        <f t="shared" si="352"/>
        <v>0</v>
      </c>
      <c r="P745">
        <f t="shared" si="353"/>
        <v>0</v>
      </c>
      <c r="S745">
        <f t="shared" si="354"/>
        <v>0</v>
      </c>
      <c r="V745">
        <f t="shared" si="355"/>
        <v>0</v>
      </c>
      <c r="Y745">
        <f t="shared" si="356"/>
        <v>0</v>
      </c>
      <c r="AB745">
        <f t="shared" si="371"/>
        <v>743</v>
      </c>
      <c r="AD745">
        <f t="shared" si="357"/>
        <v>0</v>
      </c>
      <c r="AG745">
        <f t="shared" si="358"/>
        <v>0</v>
      </c>
      <c r="AJ745">
        <f t="shared" si="359"/>
        <v>0</v>
      </c>
      <c r="AM745">
        <f t="shared" si="360"/>
        <v>0</v>
      </c>
      <c r="AP745">
        <f t="shared" si="361"/>
        <v>0</v>
      </c>
      <c r="AS745">
        <f t="shared" si="362"/>
        <v>0</v>
      </c>
      <c r="AV745">
        <f t="shared" si="363"/>
        <v>0</v>
      </c>
      <c r="AY745">
        <f t="shared" si="372"/>
        <v>743</v>
      </c>
      <c r="BA745">
        <f t="shared" si="364"/>
        <v>0</v>
      </c>
      <c r="BD745">
        <f t="shared" si="365"/>
        <v>0</v>
      </c>
      <c r="BG745">
        <f t="shared" si="366"/>
        <v>0</v>
      </c>
      <c r="BJ745">
        <f t="shared" si="367"/>
        <v>0</v>
      </c>
      <c r="BM745">
        <f t="shared" si="368"/>
        <v>0</v>
      </c>
    </row>
    <row r="746" spans="4:65" x14ac:dyDescent="0.25">
      <c r="D746">
        <f t="shared" si="369"/>
        <v>744</v>
      </c>
      <c r="E746" s="1">
        <f t="shared" si="370"/>
        <v>4.0558333333333342E-2</v>
      </c>
      <c r="F746" s="1">
        <v>0.28262300000000001</v>
      </c>
      <c r="G746">
        <f t="shared" si="350"/>
        <v>2.1146774946921447E-5</v>
      </c>
      <c r="J746">
        <f t="shared" si="351"/>
        <v>0</v>
      </c>
      <c r="M746">
        <f t="shared" si="352"/>
        <v>0</v>
      </c>
      <c r="P746">
        <f t="shared" si="353"/>
        <v>0</v>
      </c>
      <c r="S746">
        <f t="shared" si="354"/>
        <v>0</v>
      </c>
      <c r="V746">
        <f t="shared" si="355"/>
        <v>0</v>
      </c>
      <c r="Y746">
        <f t="shared" si="356"/>
        <v>0</v>
      </c>
      <c r="AB746">
        <f t="shared" si="371"/>
        <v>744</v>
      </c>
      <c r="AD746">
        <f t="shared" si="357"/>
        <v>0</v>
      </c>
      <c r="AG746">
        <f t="shared" si="358"/>
        <v>0</v>
      </c>
      <c r="AJ746">
        <f t="shared" si="359"/>
        <v>0</v>
      </c>
      <c r="AM746">
        <f t="shared" si="360"/>
        <v>0</v>
      </c>
      <c r="AP746">
        <f t="shared" si="361"/>
        <v>0</v>
      </c>
      <c r="AS746">
        <f t="shared" si="362"/>
        <v>0</v>
      </c>
      <c r="AV746">
        <f t="shared" si="363"/>
        <v>0</v>
      </c>
      <c r="AY746">
        <f t="shared" si="372"/>
        <v>744</v>
      </c>
      <c r="BA746">
        <f t="shared" si="364"/>
        <v>0</v>
      </c>
      <c r="BD746">
        <f t="shared" si="365"/>
        <v>0</v>
      </c>
      <c r="BG746">
        <f t="shared" si="366"/>
        <v>0</v>
      </c>
      <c r="BJ746">
        <f t="shared" si="367"/>
        <v>0</v>
      </c>
      <c r="BM746">
        <f t="shared" si="368"/>
        <v>0</v>
      </c>
    </row>
    <row r="747" spans="4:65" x14ac:dyDescent="0.25">
      <c r="D747">
        <f t="shared" si="369"/>
        <v>745</v>
      </c>
      <c r="E747" s="1">
        <f t="shared" si="370"/>
        <v>4.0612847222222227E-2</v>
      </c>
      <c r="F747" s="1">
        <v>0.28115800000000002</v>
      </c>
      <c r="G747">
        <f t="shared" si="350"/>
        <v>2.1034623496107573E-5</v>
      </c>
      <c r="J747">
        <f t="shared" si="351"/>
        <v>0</v>
      </c>
      <c r="M747">
        <f t="shared" si="352"/>
        <v>0</v>
      </c>
      <c r="P747">
        <f t="shared" si="353"/>
        <v>0</v>
      </c>
      <c r="S747">
        <f t="shared" si="354"/>
        <v>0</v>
      </c>
      <c r="V747">
        <f t="shared" si="355"/>
        <v>0</v>
      </c>
      <c r="Y747">
        <f t="shared" si="356"/>
        <v>0</v>
      </c>
      <c r="AB747">
        <f t="shared" si="371"/>
        <v>745</v>
      </c>
      <c r="AD747">
        <f t="shared" si="357"/>
        <v>0</v>
      </c>
      <c r="AG747">
        <f t="shared" si="358"/>
        <v>0</v>
      </c>
      <c r="AJ747">
        <f t="shared" si="359"/>
        <v>0</v>
      </c>
      <c r="AM747">
        <f t="shared" si="360"/>
        <v>0</v>
      </c>
      <c r="AP747">
        <f t="shared" si="361"/>
        <v>0</v>
      </c>
      <c r="AS747">
        <f t="shared" si="362"/>
        <v>0</v>
      </c>
      <c r="AV747">
        <f t="shared" si="363"/>
        <v>0</v>
      </c>
      <c r="AY747">
        <f t="shared" si="372"/>
        <v>745</v>
      </c>
      <c r="BA747">
        <f t="shared" si="364"/>
        <v>0</v>
      </c>
      <c r="BD747">
        <f t="shared" si="365"/>
        <v>0</v>
      </c>
      <c r="BG747">
        <f t="shared" si="366"/>
        <v>0</v>
      </c>
      <c r="BJ747">
        <f t="shared" si="367"/>
        <v>0</v>
      </c>
      <c r="BM747">
        <f t="shared" si="368"/>
        <v>0</v>
      </c>
    </row>
    <row r="748" spans="4:65" x14ac:dyDescent="0.25">
      <c r="D748">
        <f t="shared" si="369"/>
        <v>746</v>
      </c>
      <c r="E748" s="1">
        <f t="shared" si="370"/>
        <v>4.0667361111111112E-2</v>
      </c>
      <c r="F748" s="1">
        <v>0.27963300000000002</v>
      </c>
      <c r="G748">
        <f t="shared" si="350"/>
        <v>2.0917895966029724E-5</v>
      </c>
      <c r="J748">
        <f t="shared" si="351"/>
        <v>0</v>
      </c>
      <c r="M748">
        <f t="shared" si="352"/>
        <v>0</v>
      </c>
      <c r="P748">
        <f t="shared" si="353"/>
        <v>0</v>
      </c>
      <c r="S748">
        <f t="shared" si="354"/>
        <v>0</v>
      </c>
      <c r="V748">
        <f t="shared" si="355"/>
        <v>0</v>
      </c>
      <c r="Y748">
        <f t="shared" si="356"/>
        <v>0</v>
      </c>
      <c r="AB748">
        <f t="shared" si="371"/>
        <v>746</v>
      </c>
      <c r="AD748">
        <f t="shared" si="357"/>
        <v>0</v>
      </c>
      <c r="AG748">
        <f t="shared" si="358"/>
        <v>0</v>
      </c>
      <c r="AJ748">
        <f t="shared" si="359"/>
        <v>0</v>
      </c>
      <c r="AM748">
        <f t="shared" si="360"/>
        <v>0</v>
      </c>
      <c r="AP748">
        <f t="shared" si="361"/>
        <v>0</v>
      </c>
      <c r="AS748">
        <f t="shared" si="362"/>
        <v>0</v>
      </c>
      <c r="AV748">
        <f t="shared" si="363"/>
        <v>0</v>
      </c>
      <c r="AY748">
        <f t="shared" si="372"/>
        <v>746</v>
      </c>
      <c r="BA748">
        <f t="shared" si="364"/>
        <v>0</v>
      </c>
      <c r="BD748">
        <f t="shared" si="365"/>
        <v>0</v>
      </c>
      <c r="BG748">
        <f t="shared" si="366"/>
        <v>0</v>
      </c>
      <c r="BJ748">
        <f t="shared" si="367"/>
        <v>0</v>
      </c>
      <c r="BM748">
        <f t="shared" si="368"/>
        <v>0</v>
      </c>
    </row>
    <row r="749" spans="4:65" x14ac:dyDescent="0.25">
      <c r="D749">
        <f t="shared" si="369"/>
        <v>747</v>
      </c>
      <c r="E749" s="1">
        <f t="shared" si="370"/>
        <v>4.0721874999999998E-2</v>
      </c>
      <c r="F749" s="1">
        <v>0.27804600000000002</v>
      </c>
      <c r="G749">
        <f t="shared" si="350"/>
        <v>2.0799968152866238E-5</v>
      </c>
      <c r="J749">
        <f t="shared" si="351"/>
        <v>0</v>
      </c>
      <c r="M749">
        <f t="shared" si="352"/>
        <v>0</v>
      </c>
      <c r="P749">
        <f t="shared" si="353"/>
        <v>0</v>
      </c>
      <c r="S749">
        <f t="shared" si="354"/>
        <v>0</v>
      </c>
      <c r="V749">
        <f t="shared" si="355"/>
        <v>0</v>
      </c>
      <c r="Y749">
        <f t="shared" si="356"/>
        <v>0</v>
      </c>
      <c r="AB749">
        <f t="shared" si="371"/>
        <v>747</v>
      </c>
      <c r="AD749">
        <f t="shared" si="357"/>
        <v>0</v>
      </c>
      <c r="AG749">
        <f t="shared" si="358"/>
        <v>0</v>
      </c>
      <c r="AJ749">
        <f t="shared" si="359"/>
        <v>0</v>
      </c>
      <c r="AM749">
        <f t="shared" si="360"/>
        <v>0</v>
      </c>
      <c r="AP749">
        <f t="shared" si="361"/>
        <v>0</v>
      </c>
      <c r="AS749">
        <f t="shared" si="362"/>
        <v>0</v>
      </c>
      <c r="AV749">
        <f t="shared" si="363"/>
        <v>0</v>
      </c>
      <c r="AY749">
        <f t="shared" si="372"/>
        <v>747</v>
      </c>
      <c r="BA749">
        <f t="shared" si="364"/>
        <v>0</v>
      </c>
      <c r="BD749">
        <f t="shared" si="365"/>
        <v>0</v>
      </c>
      <c r="BG749">
        <f t="shared" si="366"/>
        <v>0</v>
      </c>
      <c r="BJ749">
        <f t="shared" si="367"/>
        <v>0</v>
      </c>
      <c r="BM749">
        <f t="shared" si="368"/>
        <v>0</v>
      </c>
    </row>
    <row r="750" spans="4:65" x14ac:dyDescent="0.25">
      <c r="D750">
        <f t="shared" si="369"/>
        <v>748</v>
      </c>
      <c r="E750" s="1">
        <f t="shared" si="370"/>
        <v>4.0776388888888897E-2</v>
      </c>
      <c r="F750" s="1">
        <v>0.27648899999999998</v>
      </c>
      <c r="G750">
        <f t="shared" si="350"/>
        <v>2.0684328379334748E-5</v>
      </c>
      <c r="J750">
        <f t="shared" si="351"/>
        <v>0</v>
      </c>
      <c r="M750">
        <f t="shared" si="352"/>
        <v>0</v>
      </c>
      <c r="P750">
        <f t="shared" si="353"/>
        <v>0</v>
      </c>
      <c r="S750">
        <f t="shared" si="354"/>
        <v>0</v>
      </c>
      <c r="V750">
        <f t="shared" si="355"/>
        <v>0</v>
      </c>
      <c r="Y750">
        <f t="shared" si="356"/>
        <v>0</v>
      </c>
      <c r="AB750">
        <f t="shared" si="371"/>
        <v>748</v>
      </c>
      <c r="AD750">
        <f t="shared" si="357"/>
        <v>0</v>
      </c>
      <c r="AG750">
        <f t="shared" si="358"/>
        <v>0</v>
      </c>
      <c r="AJ750">
        <f t="shared" si="359"/>
        <v>0</v>
      </c>
      <c r="AM750">
        <f t="shared" si="360"/>
        <v>0</v>
      </c>
      <c r="AP750">
        <f t="shared" si="361"/>
        <v>0</v>
      </c>
      <c r="AS750">
        <f t="shared" si="362"/>
        <v>0</v>
      </c>
      <c r="AV750">
        <f t="shared" si="363"/>
        <v>0</v>
      </c>
      <c r="AY750">
        <f t="shared" si="372"/>
        <v>748</v>
      </c>
      <c r="BA750">
        <f t="shared" si="364"/>
        <v>0</v>
      </c>
      <c r="BD750">
        <f t="shared" si="365"/>
        <v>0</v>
      </c>
      <c r="BG750">
        <f t="shared" si="366"/>
        <v>0</v>
      </c>
      <c r="BJ750">
        <f t="shared" si="367"/>
        <v>0</v>
      </c>
      <c r="BM750">
        <f t="shared" si="368"/>
        <v>0</v>
      </c>
    </row>
    <row r="751" spans="4:65" x14ac:dyDescent="0.25">
      <c r="D751">
        <f t="shared" si="369"/>
        <v>749</v>
      </c>
      <c r="E751" s="1">
        <f t="shared" si="370"/>
        <v>4.0830902777777782E-2</v>
      </c>
      <c r="F751" s="1">
        <v>0.27496300000000001</v>
      </c>
      <c r="G751">
        <f t="shared" si="350"/>
        <v>2.0571014154281669E-5</v>
      </c>
      <c r="J751">
        <f t="shared" si="351"/>
        <v>0</v>
      </c>
      <c r="M751">
        <f t="shared" si="352"/>
        <v>0</v>
      </c>
      <c r="P751">
        <f t="shared" si="353"/>
        <v>0</v>
      </c>
      <c r="S751">
        <f t="shared" si="354"/>
        <v>0</v>
      </c>
      <c r="V751">
        <f t="shared" si="355"/>
        <v>0</v>
      </c>
      <c r="Y751">
        <f t="shared" si="356"/>
        <v>0</v>
      </c>
      <c r="AB751">
        <f t="shared" si="371"/>
        <v>749</v>
      </c>
      <c r="AD751">
        <f t="shared" si="357"/>
        <v>0</v>
      </c>
      <c r="AG751">
        <f t="shared" si="358"/>
        <v>0</v>
      </c>
      <c r="AJ751">
        <f t="shared" si="359"/>
        <v>0</v>
      </c>
      <c r="AM751">
        <f t="shared" si="360"/>
        <v>0</v>
      </c>
      <c r="AP751">
        <f t="shared" si="361"/>
        <v>0</v>
      </c>
      <c r="AS751">
        <f t="shared" si="362"/>
        <v>0</v>
      </c>
      <c r="AV751">
        <f t="shared" si="363"/>
        <v>0</v>
      </c>
      <c r="AY751">
        <f t="shared" si="372"/>
        <v>749</v>
      </c>
      <c r="BA751">
        <f t="shared" si="364"/>
        <v>0</v>
      </c>
      <c r="BD751">
        <f t="shared" si="365"/>
        <v>0</v>
      </c>
      <c r="BG751">
        <f t="shared" si="366"/>
        <v>0</v>
      </c>
      <c r="BJ751">
        <f t="shared" si="367"/>
        <v>0</v>
      </c>
      <c r="BM751">
        <f t="shared" si="368"/>
        <v>0</v>
      </c>
    </row>
    <row r="752" spans="4:65" x14ac:dyDescent="0.25">
      <c r="D752">
        <f t="shared" si="369"/>
        <v>750</v>
      </c>
      <c r="E752" s="1">
        <f t="shared" si="370"/>
        <v>4.0885416666666667E-2</v>
      </c>
      <c r="F752" s="1">
        <v>0.27346799999999999</v>
      </c>
      <c r="G752">
        <f t="shared" si="350"/>
        <v>2.0457699929228587E-5</v>
      </c>
      <c r="J752">
        <f t="shared" si="351"/>
        <v>0</v>
      </c>
      <c r="M752">
        <f t="shared" si="352"/>
        <v>0</v>
      </c>
      <c r="P752">
        <f t="shared" si="353"/>
        <v>0</v>
      </c>
      <c r="S752">
        <f t="shared" si="354"/>
        <v>0</v>
      </c>
      <c r="V752">
        <f t="shared" si="355"/>
        <v>0</v>
      </c>
      <c r="Y752">
        <f t="shared" si="356"/>
        <v>0</v>
      </c>
      <c r="AB752">
        <f t="shared" si="371"/>
        <v>750</v>
      </c>
      <c r="AD752">
        <f t="shared" si="357"/>
        <v>0</v>
      </c>
      <c r="AG752">
        <f t="shared" si="358"/>
        <v>0</v>
      </c>
      <c r="AJ752">
        <f t="shared" si="359"/>
        <v>0</v>
      </c>
      <c r="AM752">
        <f t="shared" si="360"/>
        <v>0</v>
      </c>
      <c r="AP752">
        <f t="shared" si="361"/>
        <v>0</v>
      </c>
      <c r="AS752">
        <f t="shared" si="362"/>
        <v>0</v>
      </c>
      <c r="AV752">
        <f t="shared" si="363"/>
        <v>0</v>
      </c>
      <c r="AY752">
        <f t="shared" si="372"/>
        <v>750</v>
      </c>
      <c r="BA752">
        <f t="shared" si="364"/>
        <v>0</v>
      </c>
      <c r="BD752">
        <f t="shared" si="365"/>
        <v>0</v>
      </c>
      <c r="BG752">
        <f t="shared" si="366"/>
        <v>0</v>
      </c>
      <c r="BJ752">
        <f t="shared" si="367"/>
        <v>0</v>
      </c>
      <c r="BM752">
        <f t="shared" si="368"/>
        <v>0</v>
      </c>
    </row>
    <row r="753" spans="4:65" x14ac:dyDescent="0.25">
      <c r="D753">
        <f t="shared" si="369"/>
        <v>751</v>
      </c>
      <c r="E753" s="1">
        <f t="shared" si="370"/>
        <v>4.0939930555555552E-2</v>
      </c>
      <c r="F753" s="1">
        <v>0.27194200000000002</v>
      </c>
      <c r="G753">
        <f t="shared" si="350"/>
        <v>2.0345510969568292E-5</v>
      </c>
      <c r="J753">
        <f t="shared" si="351"/>
        <v>0</v>
      </c>
      <c r="M753">
        <f t="shared" si="352"/>
        <v>0</v>
      </c>
      <c r="P753">
        <f t="shared" si="353"/>
        <v>0</v>
      </c>
      <c r="S753">
        <f t="shared" si="354"/>
        <v>0</v>
      </c>
      <c r="V753">
        <f t="shared" si="355"/>
        <v>0</v>
      </c>
      <c r="Y753">
        <f t="shared" si="356"/>
        <v>0</v>
      </c>
      <c r="AB753">
        <f t="shared" si="371"/>
        <v>751</v>
      </c>
      <c r="AD753">
        <f t="shared" si="357"/>
        <v>0</v>
      </c>
      <c r="AG753">
        <f t="shared" si="358"/>
        <v>0</v>
      </c>
      <c r="AJ753">
        <f t="shared" si="359"/>
        <v>0</v>
      </c>
      <c r="AM753">
        <f t="shared" si="360"/>
        <v>0</v>
      </c>
      <c r="AP753">
        <f t="shared" si="361"/>
        <v>0</v>
      </c>
      <c r="AS753">
        <f t="shared" si="362"/>
        <v>0</v>
      </c>
      <c r="AV753">
        <f t="shared" si="363"/>
        <v>0</v>
      </c>
      <c r="AY753">
        <f t="shared" si="372"/>
        <v>751</v>
      </c>
      <c r="BA753">
        <f t="shared" si="364"/>
        <v>0</v>
      </c>
      <c r="BD753">
        <f t="shared" si="365"/>
        <v>0</v>
      </c>
      <c r="BG753">
        <f t="shared" si="366"/>
        <v>0</v>
      </c>
      <c r="BJ753">
        <f t="shared" si="367"/>
        <v>0</v>
      </c>
      <c r="BM753">
        <f t="shared" si="368"/>
        <v>0</v>
      </c>
    </row>
    <row r="754" spans="4:65" x14ac:dyDescent="0.25">
      <c r="D754">
        <f t="shared" si="369"/>
        <v>752</v>
      </c>
      <c r="E754" s="1">
        <f t="shared" si="370"/>
        <v>4.0994444444444444E-2</v>
      </c>
      <c r="F754" s="1">
        <v>0.27047700000000002</v>
      </c>
      <c r="G754">
        <f t="shared" si="350"/>
        <v>2.0233322009907997E-5</v>
      </c>
      <c r="J754">
        <f t="shared" si="351"/>
        <v>0</v>
      </c>
      <c r="M754">
        <f t="shared" si="352"/>
        <v>0</v>
      </c>
      <c r="P754">
        <f t="shared" si="353"/>
        <v>0</v>
      </c>
      <c r="S754">
        <f t="shared" si="354"/>
        <v>0</v>
      </c>
      <c r="V754">
        <f t="shared" si="355"/>
        <v>0</v>
      </c>
      <c r="Y754">
        <f t="shared" si="356"/>
        <v>0</v>
      </c>
      <c r="AB754">
        <f t="shared" si="371"/>
        <v>752</v>
      </c>
      <c r="AD754">
        <f t="shared" si="357"/>
        <v>0</v>
      </c>
      <c r="AG754">
        <f t="shared" si="358"/>
        <v>0</v>
      </c>
      <c r="AJ754">
        <f t="shared" si="359"/>
        <v>0</v>
      </c>
      <c r="AM754">
        <f t="shared" si="360"/>
        <v>0</v>
      </c>
      <c r="AP754">
        <f t="shared" si="361"/>
        <v>0</v>
      </c>
      <c r="AS754">
        <f t="shared" si="362"/>
        <v>0</v>
      </c>
      <c r="AV754">
        <f t="shared" si="363"/>
        <v>0</v>
      </c>
      <c r="AY754">
        <f t="shared" si="372"/>
        <v>752</v>
      </c>
      <c r="BA754">
        <f t="shared" si="364"/>
        <v>0</v>
      </c>
      <c r="BD754">
        <f t="shared" si="365"/>
        <v>0</v>
      </c>
      <c r="BG754">
        <f t="shared" si="366"/>
        <v>0</v>
      </c>
      <c r="BJ754">
        <f t="shared" si="367"/>
        <v>0</v>
      </c>
      <c r="BM754">
        <f t="shared" si="368"/>
        <v>0</v>
      </c>
    </row>
    <row r="755" spans="4:65" x14ac:dyDescent="0.25">
      <c r="D755">
        <f t="shared" si="369"/>
        <v>753</v>
      </c>
      <c r="E755" s="1">
        <f t="shared" si="370"/>
        <v>4.1048958333333337E-2</v>
      </c>
      <c r="F755" s="1">
        <v>0.268951</v>
      </c>
      <c r="G755">
        <f t="shared" si="350"/>
        <v>2.0118882519462134E-5</v>
      </c>
      <c r="J755">
        <f t="shared" si="351"/>
        <v>0</v>
      </c>
      <c r="M755">
        <f t="shared" si="352"/>
        <v>0</v>
      </c>
      <c r="P755">
        <f t="shared" si="353"/>
        <v>0</v>
      </c>
      <c r="S755">
        <f t="shared" si="354"/>
        <v>0</v>
      </c>
      <c r="V755">
        <f t="shared" si="355"/>
        <v>0</v>
      </c>
      <c r="Y755">
        <f t="shared" si="356"/>
        <v>0</v>
      </c>
      <c r="AB755">
        <f t="shared" si="371"/>
        <v>753</v>
      </c>
      <c r="AD755">
        <f t="shared" si="357"/>
        <v>0</v>
      </c>
      <c r="AG755">
        <f t="shared" si="358"/>
        <v>0</v>
      </c>
      <c r="AJ755">
        <f t="shared" si="359"/>
        <v>0</v>
      </c>
      <c r="AM755">
        <f t="shared" si="360"/>
        <v>0</v>
      </c>
      <c r="AP755">
        <f t="shared" si="361"/>
        <v>0</v>
      </c>
      <c r="AS755">
        <f t="shared" si="362"/>
        <v>0</v>
      </c>
      <c r="AV755">
        <f t="shared" si="363"/>
        <v>0</v>
      </c>
      <c r="AY755">
        <f t="shared" si="372"/>
        <v>753</v>
      </c>
      <c r="BA755">
        <f t="shared" si="364"/>
        <v>0</v>
      </c>
      <c r="BD755">
        <f t="shared" si="365"/>
        <v>0</v>
      </c>
      <c r="BG755">
        <f t="shared" si="366"/>
        <v>0</v>
      </c>
      <c r="BJ755">
        <f t="shared" si="367"/>
        <v>0</v>
      </c>
      <c r="BM755">
        <f t="shared" si="368"/>
        <v>0</v>
      </c>
    </row>
    <row r="756" spans="4:65" x14ac:dyDescent="0.25">
      <c r="D756">
        <f t="shared" si="369"/>
        <v>754</v>
      </c>
      <c r="E756" s="1">
        <f t="shared" si="370"/>
        <v>4.1103472222222222E-2</v>
      </c>
      <c r="F756" s="1">
        <v>0.267426</v>
      </c>
      <c r="G756">
        <f t="shared" si="350"/>
        <v>2.0004443029016274E-5</v>
      </c>
      <c r="J756">
        <f t="shared" si="351"/>
        <v>0</v>
      </c>
      <c r="M756">
        <f t="shared" si="352"/>
        <v>0</v>
      </c>
      <c r="P756">
        <f t="shared" si="353"/>
        <v>0</v>
      </c>
      <c r="S756">
        <f t="shared" si="354"/>
        <v>0</v>
      </c>
      <c r="V756">
        <f t="shared" si="355"/>
        <v>0</v>
      </c>
      <c r="Y756">
        <f t="shared" si="356"/>
        <v>0</v>
      </c>
      <c r="AB756">
        <f t="shared" si="371"/>
        <v>754</v>
      </c>
      <c r="AD756">
        <f t="shared" si="357"/>
        <v>0</v>
      </c>
      <c r="AG756">
        <f t="shared" si="358"/>
        <v>0</v>
      </c>
      <c r="AJ756">
        <f t="shared" si="359"/>
        <v>0</v>
      </c>
      <c r="AM756">
        <f t="shared" si="360"/>
        <v>0</v>
      </c>
      <c r="AP756">
        <f t="shared" si="361"/>
        <v>0</v>
      </c>
      <c r="AS756">
        <f t="shared" si="362"/>
        <v>0</v>
      </c>
      <c r="AV756">
        <f t="shared" si="363"/>
        <v>0</v>
      </c>
      <c r="AY756">
        <f t="shared" si="372"/>
        <v>754</v>
      </c>
      <c r="BA756">
        <f t="shared" si="364"/>
        <v>0</v>
      </c>
      <c r="BD756">
        <f t="shared" si="365"/>
        <v>0</v>
      </c>
      <c r="BG756">
        <f t="shared" si="366"/>
        <v>0</v>
      </c>
      <c r="BJ756">
        <f t="shared" si="367"/>
        <v>0</v>
      </c>
      <c r="BM756">
        <f t="shared" si="368"/>
        <v>0</v>
      </c>
    </row>
    <row r="757" spans="4:65" x14ac:dyDescent="0.25">
      <c r="D757">
        <f t="shared" si="369"/>
        <v>755</v>
      </c>
      <c r="E757" s="1">
        <f t="shared" si="370"/>
        <v>4.1157986111111114E-2</v>
      </c>
      <c r="F757" s="1">
        <v>0.26590000000000003</v>
      </c>
      <c r="G757">
        <f t="shared" si="350"/>
        <v>1.989337933474876E-5</v>
      </c>
      <c r="J757">
        <f t="shared" si="351"/>
        <v>0</v>
      </c>
      <c r="M757">
        <f t="shared" si="352"/>
        <v>0</v>
      </c>
      <c r="P757">
        <f t="shared" si="353"/>
        <v>0</v>
      </c>
      <c r="S757">
        <f t="shared" si="354"/>
        <v>0</v>
      </c>
      <c r="V757">
        <f t="shared" si="355"/>
        <v>0</v>
      </c>
      <c r="Y757">
        <f t="shared" si="356"/>
        <v>0</v>
      </c>
      <c r="AB757">
        <f t="shared" si="371"/>
        <v>755</v>
      </c>
      <c r="AD757">
        <f t="shared" si="357"/>
        <v>0</v>
      </c>
      <c r="AG757">
        <f t="shared" si="358"/>
        <v>0</v>
      </c>
      <c r="AJ757">
        <f t="shared" si="359"/>
        <v>0</v>
      </c>
      <c r="AM757">
        <f t="shared" si="360"/>
        <v>0</v>
      </c>
      <c r="AP757">
        <f t="shared" si="361"/>
        <v>0</v>
      </c>
      <c r="AS757">
        <f t="shared" si="362"/>
        <v>0</v>
      </c>
      <c r="AV757">
        <f t="shared" si="363"/>
        <v>0</v>
      </c>
      <c r="AY757">
        <f t="shared" si="372"/>
        <v>755</v>
      </c>
      <c r="BA757">
        <f t="shared" si="364"/>
        <v>0</v>
      </c>
      <c r="BD757">
        <f t="shared" si="365"/>
        <v>0</v>
      </c>
      <c r="BG757">
        <f t="shared" si="366"/>
        <v>0</v>
      </c>
      <c r="BJ757">
        <f t="shared" si="367"/>
        <v>0</v>
      </c>
      <c r="BM757">
        <f t="shared" si="368"/>
        <v>0</v>
      </c>
    </row>
    <row r="758" spans="4:65" x14ac:dyDescent="0.25">
      <c r="D758">
        <f t="shared" si="369"/>
        <v>756</v>
      </c>
      <c r="E758" s="1">
        <f t="shared" si="370"/>
        <v>4.1212499999999999E-2</v>
      </c>
      <c r="F758" s="1">
        <v>0.26446500000000001</v>
      </c>
      <c r="G758">
        <f t="shared" si="350"/>
        <v>1.978805449398443E-5</v>
      </c>
      <c r="J758">
        <f t="shared" si="351"/>
        <v>0</v>
      </c>
      <c r="M758">
        <f t="shared" si="352"/>
        <v>0</v>
      </c>
      <c r="P758">
        <f t="shared" si="353"/>
        <v>0</v>
      </c>
      <c r="S758">
        <f t="shared" si="354"/>
        <v>0</v>
      </c>
      <c r="V758">
        <f t="shared" si="355"/>
        <v>0</v>
      </c>
      <c r="Y758">
        <f t="shared" si="356"/>
        <v>0</v>
      </c>
      <c r="AB758">
        <f t="shared" si="371"/>
        <v>756</v>
      </c>
      <c r="AD758">
        <f t="shared" si="357"/>
        <v>0</v>
      </c>
      <c r="AG758">
        <f t="shared" si="358"/>
        <v>0</v>
      </c>
      <c r="AJ758">
        <f t="shared" si="359"/>
        <v>0</v>
      </c>
      <c r="AM758">
        <f t="shared" si="360"/>
        <v>0</v>
      </c>
      <c r="AP758">
        <f t="shared" si="361"/>
        <v>0</v>
      </c>
      <c r="AS758">
        <f t="shared" si="362"/>
        <v>0</v>
      </c>
      <c r="AV758">
        <f t="shared" si="363"/>
        <v>0</v>
      </c>
      <c r="AY758">
        <f t="shared" si="372"/>
        <v>756</v>
      </c>
      <c r="BA758">
        <f t="shared" si="364"/>
        <v>0</v>
      </c>
      <c r="BD758">
        <f t="shared" si="365"/>
        <v>0</v>
      </c>
      <c r="BG758">
        <f t="shared" si="366"/>
        <v>0</v>
      </c>
      <c r="BJ758">
        <f t="shared" si="367"/>
        <v>0</v>
      </c>
      <c r="BM758">
        <f t="shared" si="368"/>
        <v>0</v>
      </c>
    </row>
    <row r="759" spans="4:65" x14ac:dyDescent="0.25">
      <c r="D759">
        <f t="shared" si="369"/>
        <v>757</v>
      </c>
      <c r="E759" s="1">
        <f t="shared" si="370"/>
        <v>4.1267013888888891E-2</v>
      </c>
      <c r="F759" s="1">
        <v>0.26309199999999999</v>
      </c>
      <c r="G759">
        <f t="shared" si="350"/>
        <v>1.9672452229299361E-5</v>
      </c>
      <c r="J759">
        <f t="shared" si="351"/>
        <v>0</v>
      </c>
      <c r="M759">
        <f t="shared" si="352"/>
        <v>0</v>
      </c>
      <c r="P759">
        <f t="shared" si="353"/>
        <v>0</v>
      </c>
      <c r="S759">
        <f t="shared" si="354"/>
        <v>0</v>
      </c>
      <c r="V759">
        <f t="shared" si="355"/>
        <v>0</v>
      </c>
      <c r="Y759">
        <f t="shared" si="356"/>
        <v>0</v>
      </c>
      <c r="AB759">
        <f t="shared" si="371"/>
        <v>757</v>
      </c>
      <c r="AD759">
        <f t="shared" si="357"/>
        <v>0</v>
      </c>
      <c r="AG759">
        <f t="shared" si="358"/>
        <v>0</v>
      </c>
      <c r="AJ759">
        <f t="shared" si="359"/>
        <v>0</v>
      </c>
      <c r="AM759">
        <f t="shared" si="360"/>
        <v>0</v>
      </c>
      <c r="AP759">
        <f t="shared" si="361"/>
        <v>0</v>
      </c>
      <c r="AS759">
        <f t="shared" si="362"/>
        <v>0</v>
      </c>
      <c r="AV759">
        <f t="shared" si="363"/>
        <v>0</v>
      </c>
      <c r="AY759">
        <f t="shared" si="372"/>
        <v>757</v>
      </c>
      <c r="BA759">
        <f t="shared" si="364"/>
        <v>0</v>
      </c>
      <c r="BD759">
        <f t="shared" si="365"/>
        <v>0</v>
      </c>
      <c r="BG759">
        <f t="shared" si="366"/>
        <v>0</v>
      </c>
      <c r="BJ759">
        <f t="shared" si="367"/>
        <v>0</v>
      </c>
      <c r="BM759">
        <f t="shared" si="368"/>
        <v>0</v>
      </c>
    </row>
    <row r="760" spans="4:65" x14ac:dyDescent="0.25">
      <c r="D760">
        <f t="shared" si="369"/>
        <v>758</v>
      </c>
      <c r="E760" s="1">
        <f t="shared" si="370"/>
        <v>4.1321527777777776E-2</v>
      </c>
      <c r="F760" s="1">
        <v>0.26138299999999998</v>
      </c>
      <c r="G760">
        <f t="shared" si="350"/>
        <v>1.9556849964614296E-5</v>
      </c>
      <c r="J760">
        <f t="shared" si="351"/>
        <v>0</v>
      </c>
      <c r="M760">
        <f t="shared" si="352"/>
        <v>0</v>
      </c>
      <c r="P760">
        <f t="shared" si="353"/>
        <v>0</v>
      </c>
      <c r="S760">
        <f t="shared" si="354"/>
        <v>0</v>
      </c>
      <c r="V760">
        <f t="shared" si="355"/>
        <v>0</v>
      </c>
      <c r="Y760">
        <f t="shared" si="356"/>
        <v>0</v>
      </c>
      <c r="AB760">
        <f t="shared" si="371"/>
        <v>758</v>
      </c>
      <c r="AD760">
        <f t="shared" si="357"/>
        <v>0</v>
      </c>
      <c r="AG760">
        <f t="shared" si="358"/>
        <v>0</v>
      </c>
      <c r="AJ760">
        <f t="shared" si="359"/>
        <v>0</v>
      </c>
      <c r="AM760">
        <f t="shared" si="360"/>
        <v>0</v>
      </c>
      <c r="AP760">
        <f t="shared" si="361"/>
        <v>0</v>
      </c>
      <c r="AS760">
        <f t="shared" si="362"/>
        <v>0</v>
      </c>
      <c r="AV760">
        <f t="shared" si="363"/>
        <v>0</v>
      </c>
      <c r="AY760">
        <f t="shared" si="372"/>
        <v>758</v>
      </c>
      <c r="BA760">
        <f t="shared" si="364"/>
        <v>0</v>
      </c>
      <c r="BD760">
        <f t="shared" si="365"/>
        <v>0</v>
      </c>
      <c r="BG760">
        <f t="shared" si="366"/>
        <v>0</v>
      </c>
      <c r="BJ760">
        <f t="shared" si="367"/>
        <v>0</v>
      </c>
      <c r="BM760">
        <f t="shared" si="368"/>
        <v>0</v>
      </c>
    </row>
    <row r="761" spans="4:65" x14ac:dyDescent="0.25">
      <c r="D761">
        <f t="shared" si="369"/>
        <v>759</v>
      </c>
      <c r="E761" s="1">
        <f t="shared" si="370"/>
        <v>4.1376041666666669E-2</v>
      </c>
      <c r="F761" s="1">
        <v>0.26001000000000002</v>
      </c>
      <c r="G761">
        <f t="shared" si="350"/>
        <v>1.9449237084217973E-5</v>
      </c>
      <c r="J761">
        <f t="shared" si="351"/>
        <v>0</v>
      </c>
      <c r="M761">
        <f t="shared" si="352"/>
        <v>0</v>
      </c>
      <c r="P761">
        <f t="shared" si="353"/>
        <v>0</v>
      </c>
      <c r="S761">
        <f t="shared" si="354"/>
        <v>0</v>
      </c>
      <c r="V761">
        <f t="shared" si="355"/>
        <v>0</v>
      </c>
      <c r="Y761">
        <f t="shared" si="356"/>
        <v>0</v>
      </c>
      <c r="AB761">
        <f t="shared" si="371"/>
        <v>759</v>
      </c>
      <c r="AD761">
        <f t="shared" si="357"/>
        <v>0</v>
      </c>
      <c r="AG761">
        <f t="shared" si="358"/>
        <v>0</v>
      </c>
      <c r="AJ761">
        <f t="shared" si="359"/>
        <v>0</v>
      </c>
      <c r="AM761">
        <f t="shared" si="360"/>
        <v>0</v>
      </c>
      <c r="AP761">
        <f t="shared" si="361"/>
        <v>0</v>
      </c>
      <c r="AS761">
        <f t="shared" si="362"/>
        <v>0</v>
      </c>
      <c r="AV761">
        <f t="shared" si="363"/>
        <v>0</v>
      </c>
      <c r="AY761">
        <f t="shared" si="372"/>
        <v>759</v>
      </c>
      <c r="BA761">
        <f t="shared" si="364"/>
        <v>0</v>
      </c>
      <c r="BD761">
        <f t="shared" si="365"/>
        <v>0</v>
      </c>
      <c r="BG761">
        <f t="shared" si="366"/>
        <v>0</v>
      </c>
      <c r="BJ761">
        <f t="shared" si="367"/>
        <v>0</v>
      </c>
      <c r="BM761">
        <f t="shared" si="368"/>
        <v>0</v>
      </c>
    </row>
    <row r="762" spans="4:65" x14ac:dyDescent="0.25">
      <c r="D762">
        <f t="shared" si="369"/>
        <v>760</v>
      </c>
      <c r="E762" s="1">
        <f t="shared" si="370"/>
        <v>4.1430555555555554E-2</v>
      </c>
      <c r="F762" s="1">
        <v>0.25851400000000002</v>
      </c>
      <c r="G762">
        <f t="shared" si="350"/>
        <v>1.9337048124557682E-5</v>
      </c>
      <c r="J762">
        <f t="shared" si="351"/>
        <v>0</v>
      </c>
      <c r="M762">
        <f t="shared" si="352"/>
        <v>0</v>
      </c>
      <c r="P762">
        <f t="shared" si="353"/>
        <v>0</v>
      </c>
      <c r="S762">
        <f t="shared" si="354"/>
        <v>0</v>
      </c>
      <c r="V762">
        <f t="shared" si="355"/>
        <v>0</v>
      </c>
      <c r="Y762">
        <f t="shared" si="356"/>
        <v>0</v>
      </c>
      <c r="AB762">
        <f t="shared" si="371"/>
        <v>760</v>
      </c>
      <c r="AD762">
        <f t="shared" si="357"/>
        <v>0</v>
      </c>
      <c r="AG762">
        <f t="shared" si="358"/>
        <v>0</v>
      </c>
      <c r="AJ762">
        <f t="shared" si="359"/>
        <v>0</v>
      </c>
      <c r="AM762">
        <f t="shared" si="360"/>
        <v>0</v>
      </c>
      <c r="AP762">
        <f t="shared" si="361"/>
        <v>0</v>
      </c>
      <c r="AS762">
        <f t="shared" si="362"/>
        <v>0</v>
      </c>
      <c r="AV762">
        <f t="shared" si="363"/>
        <v>0</v>
      </c>
      <c r="AY762">
        <f t="shared" si="372"/>
        <v>760</v>
      </c>
      <c r="BA762">
        <f t="shared" si="364"/>
        <v>0</v>
      </c>
      <c r="BD762">
        <f t="shared" si="365"/>
        <v>0</v>
      </c>
      <c r="BG762">
        <f t="shared" si="366"/>
        <v>0</v>
      </c>
      <c r="BJ762">
        <f t="shared" si="367"/>
        <v>0</v>
      </c>
      <c r="BM762">
        <f t="shared" si="368"/>
        <v>0</v>
      </c>
    </row>
    <row r="763" spans="4:65" x14ac:dyDescent="0.25">
      <c r="D763">
        <f t="shared" si="369"/>
        <v>761</v>
      </c>
      <c r="E763" s="1">
        <f t="shared" si="370"/>
        <v>4.1485069444444446E-2</v>
      </c>
      <c r="F763" s="1">
        <v>0.257019</v>
      </c>
      <c r="G763">
        <f t="shared" si="350"/>
        <v>1.9224896673743805E-5</v>
      </c>
      <c r="J763">
        <f t="shared" si="351"/>
        <v>0</v>
      </c>
      <c r="M763">
        <f t="shared" si="352"/>
        <v>0</v>
      </c>
      <c r="P763">
        <f t="shared" si="353"/>
        <v>0</v>
      </c>
      <c r="S763">
        <f t="shared" si="354"/>
        <v>0</v>
      </c>
      <c r="V763">
        <f t="shared" si="355"/>
        <v>0</v>
      </c>
      <c r="Y763">
        <f t="shared" si="356"/>
        <v>0</v>
      </c>
      <c r="AB763">
        <f t="shared" si="371"/>
        <v>761</v>
      </c>
      <c r="AD763">
        <f t="shared" si="357"/>
        <v>0</v>
      </c>
      <c r="AG763">
        <f t="shared" si="358"/>
        <v>0</v>
      </c>
      <c r="AJ763">
        <f t="shared" si="359"/>
        <v>0</v>
      </c>
      <c r="AM763">
        <f t="shared" si="360"/>
        <v>0</v>
      </c>
      <c r="AP763">
        <f t="shared" si="361"/>
        <v>0</v>
      </c>
      <c r="AS763">
        <f t="shared" si="362"/>
        <v>0</v>
      </c>
      <c r="AV763">
        <f t="shared" si="363"/>
        <v>0</v>
      </c>
      <c r="AY763">
        <f t="shared" si="372"/>
        <v>761</v>
      </c>
      <c r="BA763">
        <f t="shared" si="364"/>
        <v>0</v>
      </c>
      <c r="BD763">
        <f t="shared" si="365"/>
        <v>0</v>
      </c>
      <c r="BG763">
        <f t="shared" si="366"/>
        <v>0</v>
      </c>
      <c r="BJ763">
        <f t="shared" si="367"/>
        <v>0</v>
      </c>
      <c r="BM763">
        <f t="shared" si="368"/>
        <v>0</v>
      </c>
    </row>
    <row r="764" spans="4:65" x14ac:dyDescent="0.25">
      <c r="D764">
        <f t="shared" si="369"/>
        <v>762</v>
      </c>
      <c r="E764" s="1">
        <f t="shared" si="370"/>
        <v>4.1539583333333338E-2</v>
      </c>
      <c r="F764" s="1">
        <v>0.25552399999999997</v>
      </c>
      <c r="G764">
        <f t="shared" si="350"/>
        <v>1.9116158527954704E-5</v>
      </c>
      <c r="J764">
        <f t="shared" si="351"/>
        <v>0</v>
      </c>
      <c r="M764">
        <f t="shared" si="352"/>
        <v>0</v>
      </c>
      <c r="P764">
        <f t="shared" si="353"/>
        <v>0</v>
      </c>
      <c r="S764">
        <f t="shared" si="354"/>
        <v>0</v>
      </c>
      <c r="V764">
        <f t="shared" si="355"/>
        <v>0</v>
      </c>
      <c r="Y764">
        <f t="shared" si="356"/>
        <v>0</v>
      </c>
      <c r="AB764">
        <f t="shared" si="371"/>
        <v>762</v>
      </c>
      <c r="AD764">
        <f t="shared" si="357"/>
        <v>0</v>
      </c>
      <c r="AG764">
        <f t="shared" si="358"/>
        <v>0</v>
      </c>
      <c r="AJ764">
        <f t="shared" si="359"/>
        <v>0</v>
      </c>
      <c r="AM764">
        <f t="shared" si="360"/>
        <v>0</v>
      </c>
      <c r="AP764">
        <f t="shared" si="361"/>
        <v>0</v>
      </c>
      <c r="AS764">
        <f t="shared" si="362"/>
        <v>0</v>
      </c>
      <c r="AV764">
        <f t="shared" si="363"/>
        <v>0</v>
      </c>
      <c r="AY764">
        <f t="shared" si="372"/>
        <v>762</v>
      </c>
      <c r="BA764">
        <f t="shared" si="364"/>
        <v>0</v>
      </c>
      <c r="BD764">
        <f t="shared" si="365"/>
        <v>0</v>
      </c>
      <c r="BG764">
        <f t="shared" si="366"/>
        <v>0</v>
      </c>
      <c r="BJ764">
        <f t="shared" si="367"/>
        <v>0</v>
      </c>
      <c r="BM764">
        <f t="shared" si="368"/>
        <v>0</v>
      </c>
    </row>
    <row r="765" spans="4:65" x14ac:dyDescent="0.25">
      <c r="D765">
        <f t="shared" si="369"/>
        <v>763</v>
      </c>
      <c r="E765" s="1">
        <f t="shared" si="370"/>
        <v>4.1594097222222223E-2</v>
      </c>
      <c r="F765" s="1">
        <v>0.25412000000000001</v>
      </c>
      <c r="G765">
        <f t="shared" si="350"/>
        <v>1.9006257607926395E-5</v>
      </c>
      <c r="J765">
        <f t="shared" si="351"/>
        <v>0</v>
      </c>
      <c r="M765">
        <f t="shared" si="352"/>
        <v>0</v>
      </c>
      <c r="P765">
        <f t="shared" si="353"/>
        <v>0</v>
      </c>
      <c r="S765">
        <f t="shared" si="354"/>
        <v>0</v>
      </c>
      <c r="V765">
        <f t="shared" si="355"/>
        <v>0</v>
      </c>
      <c r="Y765">
        <f t="shared" si="356"/>
        <v>0</v>
      </c>
      <c r="AB765">
        <f t="shared" si="371"/>
        <v>763</v>
      </c>
      <c r="AD765">
        <f t="shared" si="357"/>
        <v>0</v>
      </c>
      <c r="AG765">
        <f t="shared" si="358"/>
        <v>0</v>
      </c>
      <c r="AJ765">
        <f t="shared" si="359"/>
        <v>0</v>
      </c>
      <c r="AM765">
        <f t="shared" si="360"/>
        <v>0</v>
      </c>
      <c r="AP765">
        <f t="shared" si="361"/>
        <v>0</v>
      </c>
      <c r="AS765">
        <f t="shared" si="362"/>
        <v>0</v>
      </c>
      <c r="AV765">
        <f t="shared" si="363"/>
        <v>0</v>
      </c>
      <c r="AY765">
        <f t="shared" si="372"/>
        <v>763</v>
      </c>
      <c r="BA765">
        <f t="shared" si="364"/>
        <v>0</v>
      </c>
      <c r="BD765">
        <f t="shared" si="365"/>
        <v>0</v>
      </c>
      <c r="BG765">
        <f t="shared" si="366"/>
        <v>0</v>
      </c>
      <c r="BJ765">
        <f t="shared" si="367"/>
        <v>0</v>
      </c>
      <c r="BM765">
        <f t="shared" si="368"/>
        <v>0</v>
      </c>
    </row>
    <row r="766" spans="4:65" x14ac:dyDescent="0.25">
      <c r="D766">
        <f t="shared" si="369"/>
        <v>764</v>
      </c>
      <c r="E766" s="1">
        <f t="shared" si="370"/>
        <v>4.1648611111111108E-2</v>
      </c>
      <c r="F766" s="1">
        <v>0.25259399999999999</v>
      </c>
      <c r="G766">
        <f t="shared" si="350"/>
        <v>1.889635668789809E-5</v>
      </c>
      <c r="J766">
        <f t="shared" si="351"/>
        <v>0</v>
      </c>
      <c r="M766">
        <f t="shared" si="352"/>
        <v>0</v>
      </c>
      <c r="P766">
        <f t="shared" si="353"/>
        <v>0</v>
      </c>
      <c r="S766">
        <f t="shared" si="354"/>
        <v>0</v>
      </c>
      <c r="V766">
        <f t="shared" si="355"/>
        <v>0</v>
      </c>
      <c r="Y766">
        <f t="shared" si="356"/>
        <v>0</v>
      </c>
      <c r="AB766">
        <f t="shared" si="371"/>
        <v>764</v>
      </c>
      <c r="AD766">
        <f t="shared" si="357"/>
        <v>0</v>
      </c>
      <c r="AG766">
        <f t="shared" si="358"/>
        <v>0</v>
      </c>
      <c r="AJ766">
        <f t="shared" si="359"/>
        <v>0</v>
      </c>
      <c r="AM766">
        <f t="shared" si="360"/>
        <v>0</v>
      </c>
      <c r="AP766">
        <f t="shared" si="361"/>
        <v>0</v>
      </c>
      <c r="AS766">
        <f t="shared" si="362"/>
        <v>0</v>
      </c>
      <c r="AV766">
        <f t="shared" si="363"/>
        <v>0</v>
      </c>
      <c r="AY766">
        <f t="shared" si="372"/>
        <v>764</v>
      </c>
      <c r="BA766">
        <f t="shared" si="364"/>
        <v>0</v>
      </c>
      <c r="BD766">
        <f t="shared" si="365"/>
        <v>0</v>
      </c>
      <c r="BG766">
        <f t="shared" si="366"/>
        <v>0</v>
      </c>
      <c r="BJ766">
        <f t="shared" si="367"/>
        <v>0</v>
      </c>
      <c r="BM766">
        <f t="shared" si="368"/>
        <v>0</v>
      </c>
    </row>
    <row r="767" spans="4:65" x14ac:dyDescent="0.25">
      <c r="D767">
        <f t="shared" si="369"/>
        <v>765</v>
      </c>
      <c r="E767" s="1">
        <f t="shared" si="370"/>
        <v>4.1703125000000001E-2</v>
      </c>
      <c r="F767" s="1">
        <v>0.25119000000000002</v>
      </c>
      <c r="G767">
        <f t="shared" si="350"/>
        <v>1.8789906581740975E-5</v>
      </c>
      <c r="J767">
        <f t="shared" si="351"/>
        <v>0</v>
      </c>
      <c r="M767">
        <f t="shared" si="352"/>
        <v>0</v>
      </c>
      <c r="P767">
        <f t="shared" si="353"/>
        <v>0</v>
      </c>
      <c r="S767">
        <f t="shared" si="354"/>
        <v>0</v>
      </c>
      <c r="V767">
        <f t="shared" si="355"/>
        <v>0</v>
      </c>
      <c r="Y767">
        <f t="shared" si="356"/>
        <v>0</v>
      </c>
      <c r="AB767">
        <f t="shared" si="371"/>
        <v>765</v>
      </c>
      <c r="AD767">
        <f t="shared" si="357"/>
        <v>0</v>
      </c>
      <c r="AG767">
        <f t="shared" si="358"/>
        <v>0</v>
      </c>
      <c r="AJ767">
        <f t="shared" si="359"/>
        <v>0</v>
      </c>
      <c r="AM767">
        <f t="shared" si="360"/>
        <v>0</v>
      </c>
      <c r="AP767">
        <f t="shared" si="361"/>
        <v>0</v>
      </c>
      <c r="AS767">
        <f t="shared" si="362"/>
        <v>0</v>
      </c>
      <c r="AV767">
        <f t="shared" si="363"/>
        <v>0</v>
      </c>
      <c r="AY767">
        <f t="shared" si="372"/>
        <v>765</v>
      </c>
      <c r="BA767">
        <f t="shared" si="364"/>
        <v>0</v>
      </c>
      <c r="BD767">
        <f t="shared" si="365"/>
        <v>0</v>
      </c>
      <c r="BG767">
        <f t="shared" si="366"/>
        <v>0</v>
      </c>
      <c r="BJ767">
        <f t="shared" si="367"/>
        <v>0</v>
      </c>
      <c r="BM767">
        <f t="shared" si="368"/>
        <v>0</v>
      </c>
    </row>
    <row r="768" spans="4:65" x14ac:dyDescent="0.25">
      <c r="D768">
        <f t="shared" si="369"/>
        <v>766</v>
      </c>
      <c r="E768" s="1">
        <f t="shared" si="370"/>
        <v>4.1757638888888893E-2</v>
      </c>
      <c r="F768" s="1">
        <v>0.24975600000000001</v>
      </c>
      <c r="G768">
        <f t="shared" si="350"/>
        <v>1.8678880396319886E-5</v>
      </c>
      <c r="J768">
        <f t="shared" si="351"/>
        <v>0</v>
      </c>
      <c r="M768">
        <f t="shared" si="352"/>
        <v>0</v>
      </c>
      <c r="P768">
        <f t="shared" si="353"/>
        <v>0</v>
      </c>
      <c r="S768">
        <f t="shared" si="354"/>
        <v>0</v>
      </c>
      <c r="V768">
        <f t="shared" si="355"/>
        <v>0</v>
      </c>
      <c r="Y768">
        <f t="shared" si="356"/>
        <v>0</v>
      </c>
      <c r="AB768">
        <f t="shared" si="371"/>
        <v>766</v>
      </c>
      <c r="AD768">
        <f t="shared" si="357"/>
        <v>0</v>
      </c>
      <c r="AG768">
        <f t="shared" si="358"/>
        <v>0</v>
      </c>
      <c r="AJ768">
        <f t="shared" si="359"/>
        <v>0</v>
      </c>
      <c r="AM768">
        <f t="shared" si="360"/>
        <v>0</v>
      </c>
      <c r="AP768">
        <f t="shared" si="361"/>
        <v>0</v>
      </c>
      <c r="AS768">
        <f t="shared" si="362"/>
        <v>0</v>
      </c>
      <c r="AV768">
        <f t="shared" si="363"/>
        <v>0</v>
      </c>
      <c r="AY768">
        <f t="shared" si="372"/>
        <v>766</v>
      </c>
      <c r="BA768">
        <f t="shared" si="364"/>
        <v>0</v>
      </c>
      <c r="BD768">
        <f t="shared" si="365"/>
        <v>0</v>
      </c>
      <c r="BG768">
        <f t="shared" si="366"/>
        <v>0</v>
      </c>
      <c r="BJ768">
        <f t="shared" si="367"/>
        <v>0</v>
      </c>
      <c r="BM768">
        <f t="shared" si="368"/>
        <v>0</v>
      </c>
    </row>
    <row r="769" spans="4:65" x14ac:dyDescent="0.25">
      <c r="D769">
        <f t="shared" si="369"/>
        <v>767</v>
      </c>
      <c r="E769" s="1">
        <f t="shared" si="370"/>
        <v>4.1812152777777778E-2</v>
      </c>
      <c r="F769" s="1">
        <v>0.24823000000000001</v>
      </c>
      <c r="G769">
        <f t="shared" si="350"/>
        <v>1.8566691436659587E-5</v>
      </c>
      <c r="J769">
        <f t="shared" si="351"/>
        <v>0</v>
      </c>
      <c r="M769">
        <f t="shared" si="352"/>
        <v>0</v>
      </c>
      <c r="P769">
        <f t="shared" si="353"/>
        <v>0</v>
      </c>
      <c r="S769">
        <f t="shared" si="354"/>
        <v>0</v>
      </c>
      <c r="V769">
        <f t="shared" si="355"/>
        <v>0</v>
      </c>
      <c r="Y769">
        <f t="shared" si="356"/>
        <v>0</v>
      </c>
      <c r="AB769">
        <f t="shared" si="371"/>
        <v>767</v>
      </c>
      <c r="AD769">
        <f t="shared" si="357"/>
        <v>0</v>
      </c>
      <c r="AG769">
        <f t="shared" si="358"/>
        <v>0</v>
      </c>
      <c r="AJ769">
        <f t="shared" si="359"/>
        <v>0</v>
      </c>
      <c r="AM769">
        <f t="shared" si="360"/>
        <v>0</v>
      </c>
      <c r="AP769">
        <f t="shared" si="361"/>
        <v>0</v>
      </c>
      <c r="AS769">
        <f t="shared" si="362"/>
        <v>0</v>
      </c>
      <c r="AV769">
        <f t="shared" si="363"/>
        <v>0</v>
      </c>
      <c r="AY769">
        <f t="shared" si="372"/>
        <v>767</v>
      </c>
      <c r="BA769">
        <f t="shared" si="364"/>
        <v>0</v>
      </c>
      <c r="BD769">
        <f t="shared" si="365"/>
        <v>0</v>
      </c>
      <c r="BG769">
        <f t="shared" si="366"/>
        <v>0</v>
      </c>
      <c r="BJ769">
        <f t="shared" si="367"/>
        <v>0</v>
      </c>
      <c r="BM769">
        <f t="shared" si="368"/>
        <v>0</v>
      </c>
    </row>
    <row r="770" spans="4:65" x14ac:dyDescent="0.25">
      <c r="D770">
        <f t="shared" si="369"/>
        <v>768</v>
      </c>
      <c r="E770" s="1">
        <f t="shared" si="370"/>
        <v>4.1866666666666663E-2</v>
      </c>
      <c r="F770" s="1">
        <v>0.24676500000000001</v>
      </c>
      <c r="G770">
        <f t="shared" ref="G770:G833" si="373">(F770+F771)*1/2*0.212/0.785/3600</f>
        <v>1.8457953290870484E-5</v>
      </c>
      <c r="J770">
        <f t="shared" si="351"/>
        <v>0</v>
      </c>
      <c r="M770">
        <f t="shared" si="352"/>
        <v>0</v>
      </c>
      <c r="P770">
        <f t="shared" si="353"/>
        <v>0</v>
      </c>
      <c r="S770">
        <f t="shared" si="354"/>
        <v>0</v>
      </c>
      <c r="V770">
        <f t="shared" si="355"/>
        <v>0</v>
      </c>
      <c r="Y770">
        <f t="shared" si="356"/>
        <v>0</v>
      </c>
      <c r="AB770">
        <f t="shared" si="371"/>
        <v>768</v>
      </c>
      <c r="AD770">
        <f t="shared" si="357"/>
        <v>0</v>
      </c>
      <c r="AG770">
        <f t="shared" si="358"/>
        <v>0</v>
      </c>
      <c r="AJ770">
        <f t="shared" si="359"/>
        <v>0</v>
      </c>
      <c r="AM770">
        <f t="shared" si="360"/>
        <v>0</v>
      </c>
      <c r="AP770">
        <f t="shared" si="361"/>
        <v>0</v>
      </c>
      <c r="AS770">
        <f t="shared" si="362"/>
        <v>0</v>
      </c>
      <c r="AV770">
        <f t="shared" si="363"/>
        <v>0</v>
      </c>
      <c r="AY770">
        <f t="shared" si="372"/>
        <v>768</v>
      </c>
      <c r="BA770">
        <f t="shared" si="364"/>
        <v>0</v>
      </c>
      <c r="BD770">
        <f t="shared" si="365"/>
        <v>0</v>
      </c>
      <c r="BG770">
        <f t="shared" si="366"/>
        <v>0</v>
      </c>
      <c r="BJ770">
        <f t="shared" si="367"/>
        <v>0</v>
      </c>
      <c r="BM770">
        <f t="shared" si="368"/>
        <v>0</v>
      </c>
    </row>
    <row r="771" spans="4:65" x14ac:dyDescent="0.25">
      <c r="D771">
        <f t="shared" si="369"/>
        <v>769</v>
      </c>
      <c r="E771" s="1">
        <f t="shared" si="370"/>
        <v>4.1921180555555562E-2</v>
      </c>
      <c r="F771" s="1">
        <v>0.24533099999999999</v>
      </c>
      <c r="G771">
        <f t="shared" si="373"/>
        <v>1.8352665958952582E-5</v>
      </c>
      <c r="J771">
        <f t="shared" ref="J771:J834" si="374">(I771+I772)*1/2*0.3925/0.785/3600</f>
        <v>0</v>
      </c>
      <c r="M771">
        <f t="shared" ref="M771:M834" si="375">(L771+L772)*1/2*0.785/0.785/3600</f>
        <v>0</v>
      </c>
      <c r="P771">
        <f t="shared" ref="P771:P834" si="376">(O771+O772)*1/2*1.57/0.785/3600</f>
        <v>0</v>
      </c>
      <c r="S771">
        <f t="shared" ref="S771:S834" si="377">(R771+R772)*1/2*2.355/0.785/3600</f>
        <v>0</v>
      </c>
      <c r="V771">
        <f t="shared" ref="V771:V834" si="378">(U771+U772)*1/2*3.14/0.785/3600</f>
        <v>0</v>
      </c>
      <c r="Y771">
        <f t="shared" ref="Y771:Y834" si="379">(X771+X772)*1/2*3.925/0.785/3600</f>
        <v>0</v>
      </c>
      <c r="AB771">
        <f t="shared" si="371"/>
        <v>769</v>
      </c>
      <c r="AD771">
        <f t="shared" ref="AD771:AD834" si="380">(AC771+AC772)*1/2*0.19625/0.785/3600</f>
        <v>0</v>
      </c>
      <c r="AG771">
        <f t="shared" ref="AG771:AG834" si="381">(AF771+AF772)*1/2*0.393/0.785/3600</f>
        <v>0</v>
      </c>
      <c r="AJ771">
        <f t="shared" ref="AJ771:AJ834" si="382">(AI771+AI772)*1/2*0.785/0.785/3600</f>
        <v>0</v>
      </c>
      <c r="AM771">
        <f t="shared" ref="AM771:AM834" si="383">(AL771+AL772)*1/2*1.57/0.785/3600</f>
        <v>0</v>
      </c>
      <c r="AP771">
        <f t="shared" ref="AP771:AP834" si="384">(AO771+AO772)*1/2*2.355/0.785/3600</f>
        <v>0</v>
      </c>
      <c r="AS771">
        <f t="shared" ref="AS771:AS834" si="385">(AR771+AR772)*1/2*3.16/0.785/3600</f>
        <v>0</v>
      </c>
      <c r="AV771">
        <f t="shared" ref="AV771:AV834" si="386">(AU771+AU772)*1/2*3.925/0.785/3600</f>
        <v>0</v>
      </c>
      <c r="AY771">
        <f t="shared" si="372"/>
        <v>769</v>
      </c>
      <c r="BA771">
        <f t="shared" ref="BA771:BA834" si="387">(AZ771+AZ772)*1/2*0.19625/0.785/3600</f>
        <v>0</v>
      </c>
      <c r="BD771">
        <f t="shared" ref="BD771:BD834" si="388">(BC771+BC772)*1/2*0.3925/0.785/3600</f>
        <v>0</v>
      </c>
      <c r="BG771">
        <f t="shared" ref="BG771:BG834" si="389">(BF771+BF772)*1/2*0.785/0.785/3600</f>
        <v>0</v>
      </c>
      <c r="BJ771">
        <f t="shared" ref="BJ771:BJ834" si="390">(BI771+BI772)*1/2*1.57/0.785/3600</f>
        <v>0</v>
      </c>
      <c r="BM771">
        <f t="shared" ref="BM771:BM834" si="391">(BL771+BL772)*1/2*2.355/0.785/3600</f>
        <v>0</v>
      </c>
    </row>
    <row r="772" spans="4:65" x14ac:dyDescent="0.25">
      <c r="D772">
        <f t="shared" ref="D772:D835" si="392">D771+1</f>
        <v>770</v>
      </c>
      <c r="E772" s="1">
        <f t="shared" ref="E772:E835" si="393">D772*0.19625/3600</f>
        <v>4.1975694444444447E-2</v>
      </c>
      <c r="F772" s="1">
        <v>0.24395800000000001</v>
      </c>
      <c r="G772">
        <f t="shared" si="373"/>
        <v>1.8245053078556262E-5</v>
      </c>
      <c r="J772">
        <f t="shared" si="374"/>
        <v>0</v>
      </c>
      <c r="M772">
        <f t="shared" si="375"/>
        <v>0</v>
      </c>
      <c r="P772">
        <f t="shared" si="376"/>
        <v>0</v>
      </c>
      <c r="S772">
        <f t="shared" si="377"/>
        <v>0</v>
      </c>
      <c r="V772">
        <f t="shared" si="378"/>
        <v>0</v>
      </c>
      <c r="Y772">
        <f t="shared" si="379"/>
        <v>0</v>
      </c>
      <c r="AB772">
        <f t="shared" ref="AB772:AB835" si="394">AB771+1</f>
        <v>770</v>
      </c>
      <c r="AD772">
        <f t="shared" si="380"/>
        <v>0</v>
      </c>
      <c r="AG772">
        <f t="shared" si="381"/>
        <v>0</v>
      </c>
      <c r="AJ772">
        <f t="shared" si="382"/>
        <v>0</v>
      </c>
      <c r="AM772">
        <f t="shared" si="383"/>
        <v>0</v>
      </c>
      <c r="AP772">
        <f t="shared" si="384"/>
        <v>0</v>
      </c>
      <c r="AS772">
        <f t="shared" si="385"/>
        <v>0</v>
      </c>
      <c r="AV772">
        <f t="shared" si="386"/>
        <v>0</v>
      </c>
      <c r="AY772">
        <f t="shared" ref="AY772:AY835" si="395">AY771+1</f>
        <v>770</v>
      </c>
      <c r="BA772">
        <f t="shared" si="387"/>
        <v>0</v>
      </c>
      <c r="BD772">
        <f t="shared" si="388"/>
        <v>0</v>
      </c>
      <c r="BG772">
        <f t="shared" si="389"/>
        <v>0</v>
      </c>
      <c r="BJ772">
        <f t="shared" si="390"/>
        <v>0</v>
      </c>
      <c r="BM772">
        <f t="shared" si="391"/>
        <v>0</v>
      </c>
    </row>
    <row r="773" spans="4:65" x14ac:dyDescent="0.25">
      <c r="D773">
        <f t="shared" si="392"/>
        <v>771</v>
      </c>
      <c r="E773" s="1">
        <f t="shared" si="393"/>
        <v>4.2030208333333333E-2</v>
      </c>
      <c r="F773" s="1">
        <v>0.24246200000000001</v>
      </c>
      <c r="G773">
        <f t="shared" si="373"/>
        <v>1.8133989384288744E-5</v>
      </c>
      <c r="J773">
        <f t="shared" si="374"/>
        <v>0</v>
      </c>
      <c r="M773">
        <f t="shared" si="375"/>
        <v>0</v>
      </c>
      <c r="P773">
        <f t="shared" si="376"/>
        <v>0</v>
      </c>
      <c r="S773">
        <f t="shared" si="377"/>
        <v>0</v>
      </c>
      <c r="V773">
        <f t="shared" si="378"/>
        <v>0</v>
      </c>
      <c r="Y773">
        <f t="shared" si="379"/>
        <v>0</v>
      </c>
      <c r="AB773">
        <f t="shared" si="394"/>
        <v>771</v>
      </c>
      <c r="AD773">
        <f t="shared" si="380"/>
        <v>0</v>
      </c>
      <c r="AG773">
        <f t="shared" si="381"/>
        <v>0</v>
      </c>
      <c r="AJ773">
        <f t="shared" si="382"/>
        <v>0</v>
      </c>
      <c r="AM773">
        <f t="shared" si="383"/>
        <v>0</v>
      </c>
      <c r="AP773">
        <f t="shared" si="384"/>
        <v>0</v>
      </c>
      <c r="AS773">
        <f t="shared" si="385"/>
        <v>0</v>
      </c>
      <c r="AV773">
        <f t="shared" si="386"/>
        <v>0</v>
      </c>
      <c r="AY773">
        <f t="shared" si="395"/>
        <v>771</v>
      </c>
      <c r="BA773">
        <f t="shared" si="387"/>
        <v>0</v>
      </c>
      <c r="BD773">
        <f t="shared" si="388"/>
        <v>0</v>
      </c>
      <c r="BG773">
        <f t="shared" si="389"/>
        <v>0</v>
      </c>
      <c r="BJ773">
        <f t="shared" si="390"/>
        <v>0</v>
      </c>
      <c r="BM773">
        <f t="shared" si="391"/>
        <v>0</v>
      </c>
    </row>
    <row r="774" spans="4:65" x14ac:dyDescent="0.25">
      <c r="D774">
        <f t="shared" si="392"/>
        <v>772</v>
      </c>
      <c r="E774" s="1">
        <f t="shared" si="393"/>
        <v>4.2084722222222218E-2</v>
      </c>
      <c r="F774" s="1">
        <v>0.24099699999999999</v>
      </c>
      <c r="G774">
        <f t="shared" si="373"/>
        <v>1.8025251238499644E-5</v>
      </c>
      <c r="J774">
        <f t="shared" si="374"/>
        <v>0</v>
      </c>
      <c r="M774">
        <f t="shared" si="375"/>
        <v>0</v>
      </c>
      <c r="P774">
        <f t="shared" si="376"/>
        <v>0</v>
      </c>
      <c r="S774">
        <f t="shared" si="377"/>
        <v>0</v>
      </c>
      <c r="V774">
        <f t="shared" si="378"/>
        <v>0</v>
      </c>
      <c r="Y774">
        <f t="shared" si="379"/>
        <v>0</v>
      </c>
      <c r="AB774">
        <f t="shared" si="394"/>
        <v>772</v>
      </c>
      <c r="AD774">
        <f t="shared" si="380"/>
        <v>0</v>
      </c>
      <c r="AG774">
        <f t="shared" si="381"/>
        <v>0</v>
      </c>
      <c r="AJ774">
        <f t="shared" si="382"/>
        <v>0</v>
      </c>
      <c r="AM774">
        <f t="shared" si="383"/>
        <v>0</v>
      </c>
      <c r="AP774">
        <f t="shared" si="384"/>
        <v>0</v>
      </c>
      <c r="AS774">
        <f t="shared" si="385"/>
        <v>0</v>
      </c>
      <c r="AV774">
        <f t="shared" si="386"/>
        <v>0</v>
      </c>
      <c r="AY774">
        <f t="shared" si="395"/>
        <v>772</v>
      </c>
      <c r="BA774">
        <f t="shared" si="387"/>
        <v>0</v>
      </c>
      <c r="BD774">
        <f t="shared" si="388"/>
        <v>0</v>
      </c>
      <c r="BG774">
        <f t="shared" si="389"/>
        <v>0</v>
      </c>
      <c r="BJ774">
        <f t="shared" si="390"/>
        <v>0</v>
      </c>
      <c r="BM774">
        <f t="shared" si="391"/>
        <v>0</v>
      </c>
    </row>
    <row r="775" spans="4:65" x14ac:dyDescent="0.25">
      <c r="D775">
        <f t="shared" si="392"/>
        <v>773</v>
      </c>
      <c r="E775" s="1">
        <f t="shared" si="393"/>
        <v>4.2139236111111117E-2</v>
      </c>
      <c r="F775" s="1">
        <v>0.239563</v>
      </c>
      <c r="G775">
        <f t="shared" si="373"/>
        <v>1.791880113234253E-5</v>
      </c>
      <c r="J775">
        <f t="shared" si="374"/>
        <v>0</v>
      </c>
      <c r="M775">
        <f t="shared" si="375"/>
        <v>0</v>
      </c>
      <c r="P775">
        <f t="shared" si="376"/>
        <v>0</v>
      </c>
      <c r="S775">
        <f t="shared" si="377"/>
        <v>0</v>
      </c>
      <c r="V775">
        <f t="shared" si="378"/>
        <v>0</v>
      </c>
      <c r="Y775">
        <f t="shared" si="379"/>
        <v>0</v>
      </c>
      <c r="AB775">
        <f t="shared" si="394"/>
        <v>773</v>
      </c>
      <c r="AD775">
        <f t="shared" si="380"/>
        <v>0</v>
      </c>
      <c r="AG775">
        <f t="shared" si="381"/>
        <v>0</v>
      </c>
      <c r="AJ775">
        <f t="shared" si="382"/>
        <v>0</v>
      </c>
      <c r="AM775">
        <f t="shared" si="383"/>
        <v>0</v>
      </c>
      <c r="AP775">
        <f t="shared" si="384"/>
        <v>0</v>
      </c>
      <c r="AS775">
        <f t="shared" si="385"/>
        <v>0</v>
      </c>
      <c r="AV775">
        <f t="shared" si="386"/>
        <v>0</v>
      </c>
      <c r="AY775">
        <f t="shared" si="395"/>
        <v>773</v>
      </c>
      <c r="BA775">
        <f t="shared" si="387"/>
        <v>0</v>
      </c>
      <c r="BD775">
        <f t="shared" si="388"/>
        <v>0</v>
      </c>
      <c r="BG775">
        <f t="shared" si="389"/>
        <v>0</v>
      </c>
      <c r="BJ775">
        <f t="shared" si="390"/>
        <v>0</v>
      </c>
      <c r="BM775">
        <f t="shared" si="391"/>
        <v>0</v>
      </c>
    </row>
    <row r="776" spans="4:65" x14ac:dyDescent="0.25">
      <c r="D776">
        <f t="shared" si="392"/>
        <v>774</v>
      </c>
      <c r="E776" s="1">
        <f t="shared" si="393"/>
        <v>4.2193750000000002E-2</v>
      </c>
      <c r="F776" s="1">
        <v>0.23815900000000001</v>
      </c>
      <c r="G776">
        <f t="shared" si="373"/>
        <v>1.7812351026185419E-5</v>
      </c>
      <c r="J776">
        <f t="shared" si="374"/>
        <v>0</v>
      </c>
      <c r="M776">
        <f t="shared" si="375"/>
        <v>0</v>
      </c>
      <c r="P776">
        <f t="shared" si="376"/>
        <v>0</v>
      </c>
      <c r="S776">
        <f t="shared" si="377"/>
        <v>0</v>
      </c>
      <c r="V776">
        <f t="shared" si="378"/>
        <v>0</v>
      </c>
      <c r="Y776">
        <f t="shared" si="379"/>
        <v>0</v>
      </c>
      <c r="AB776">
        <f t="shared" si="394"/>
        <v>774</v>
      </c>
      <c r="AD776">
        <f t="shared" si="380"/>
        <v>0</v>
      </c>
      <c r="AG776">
        <f t="shared" si="381"/>
        <v>0</v>
      </c>
      <c r="AJ776">
        <f t="shared" si="382"/>
        <v>0</v>
      </c>
      <c r="AM776">
        <f t="shared" si="383"/>
        <v>0</v>
      </c>
      <c r="AP776">
        <f t="shared" si="384"/>
        <v>0</v>
      </c>
      <c r="AS776">
        <f t="shared" si="385"/>
        <v>0</v>
      </c>
      <c r="AV776">
        <f t="shared" si="386"/>
        <v>0</v>
      </c>
      <c r="AY776">
        <f t="shared" si="395"/>
        <v>774</v>
      </c>
      <c r="BA776">
        <f t="shared" si="387"/>
        <v>0</v>
      </c>
      <c r="BD776">
        <f t="shared" si="388"/>
        <v>0</v>
      </c>
      <c r="BG776">
        <f t="shared" si="389"/>
        <v>0</v>
      </c>
      <c r="BJ776">
        <f t="shared" si="390"/>
        <v>0</v>
      </c>
      <c r="BM776">
        <f t="shared" si="391"/>
        <v>0</v>
      </c>
    </row>
    <row r="777" spans="4:65" x14ac:dyDescent="0.25">
      <c r="D777">
        <f t="shared" si="392"/>
        <v>775</v>
      </c>
      <c r="E777" s="1">
        <f t="shared" si="393"/>
        <v>4.2248263888888887E-2</v>
      </c>
      <c r="F777" s="1">
        <v>0.23672499999999999</v>
      </c>
      <c r="G777">
        <f t="shared" si="373"/>
        <v>1.7697874026893134E-5</v>
      </c>
      <c r="J777">
        <f t="shared" si="374"/>
        <v>0</v>
      </c>
      <c r="M777">
        <f t="shared" si="375"/>
        <v>0</v>
      </c>
      <c r="P777">
        <f t="shared" si="376"/>
        <v>0</v>
      </c>
      <c r="S777">
        <f t="shared" si="377"/>
        <v>0</v>
      </c>
      <c r="V777">
        <f t="shared" si="378"/>
        <v>0</v>
      </c>
      <c r="Y777">
        <f t="shared" si="379"/>
        <v>0</v>
      </c>
      <c r="AB777">
        <f t="shared" si="394"/>
        <v>775</v>
      </c>
      <c r="AD777">
        <f t="shared" si="380"/>
        <v>0</v>
      </c>
      <c r="AG777">
        <f t="shared" si="381"/>
        <v>0</v>
      </c>
      <c r="AJ777">
        <f t="shared" si="382"/>
        <v>0</v>
      </c>
      <c r="AM777">
        <f t="shared" si="383"/>
        <v>0</v>
      </c>
      <c r="AP777">
        <f t="shared" si="384"/>
        <v>0</v>
      </c>
      <c r="AS777">
        <f t="shared" si="385"/>
        <v>0</v>
      </c>
      <c r="AV777">
        <f t="shared" si="386"/>
        <v>0</v>
      </c>
      <c r="AY777">
        <f t="shared" si="395"/>
        <v>775</v>
      </c>
      <c r="BA777">
        <f t="shared" si="387"/>
        <v>0</v>
      </c>
      <c r="BD777">
        <f t="shared" si="388"/>
        <v>0</v>
      </c>
      <c r="BG777">
        <f t="shared" si="389"/>
        <v>0</v>
      </c>
      <c r="BJ777">
        <f t="shared" si="390"/>
        <v>0</v>
      </c>
      <c r="BM777">
        <f t="shared" si="391"/>
        <v>0</v>
      </c>
    </row>
    <row r="778" spans="4:65" x14ac:dyDescent="0.25">
      <c r="D778">
        <f t="shared" si="392"/>
        <v>776</v>
      </c>
      <c r="E778" s="1">
        <f t="shared" si="393"/>
        <v>4.2302777777777772E-2</v>
      </c>
      <c r="F778" s="1">
        <v>0.23510700000000001</v>
      </c>
      <c r="G778">
        <f t="shared" si="373"/>
        <v>1.7589135881104034E-5</v>
      </c>
      <c r="J778">
        <f t="shared" si="374"/>
        <v>0</v>
      </c>
      <c r="M778">
        <f t="shared" si="375"/>
        <v>0</v>
      </c>
      <c r="P778">
        <f t="shared" si="376"/>
        <v>0</v>
      </c>
      <c r="S778">
        <f t="shared" si="377"/>
        <v>0</v>
      </c>
      <c r="V778">
        <f t="shared" si="378"/>
        <v>0</v>
      </c>
      <c r="Y778">
        <f t="shared" si="379"/>
        <v>0</v>
      </c>
      <c r="AB778">
        <f t="shared" si="394"/>
        <v>776</v>
      </c>
      <c r="AD778">
        <f t="shared" si="380"/>
        <v>0</v>
      </c>
      <c r="AG778">
        <f t="shared" si="381"/>
        <v>0</v>
      </c>
      <c r="AJ778">
        <f t="shared" si="382"/>
        <v>0</v>
      </c>
      <c r="AM778">
        <f t="shared" si="383"/>
        <v>0</v>
      </c>
      <c r="AP778">
        <f t="shared" si="384"/>
        <v>0</v>
      </c>
      <c r="AS778">
        <f t="shared" si="385"/>
        <v>0</v>
      </c>
      <c r="AV778">
        <f t="shared" si="386"/>
        <v>0</v>
      </c>
      <c r="AY778">
        <f t="shared" si="395"/>
        <v>776</v>
      </c>
      <c r="BA778">
        <f t="shared" si="387"/>
        <v>0</v>
      </c>
      <c r="BD778">
        <f t="shared" si="388"/>
        <v>0</v>
      </c>
      <c r="BG778">
        <f t="shared" si="389"/>
        <v>0</v>
      </c>
      <c r="BJ778">
        <f t="shared" si="390"/>
        <v>0</v>
      </c>
      <c r="BM778">
        <f t="shared" si="391"/>
        <v>0</v>
      </c>
    </row>
    <row r="779" spans="4:65" x14ac:dyDescent="0.25">
      <c r="D779">
        <f t="shared" si="392"/>
        <v>777</v>
      </c>
      <c r="E779" s="1">
        <f t="shared" si="393"/>
        <v>4.2357291666666672E-2</v>
      </c>
      <c r="F779" s="1">
        <v>0.23382600000000001</v>
      </c>
      <c r="G779">
        <f t="shared" si="373"/>
        <v>1.7489549893842885E-5</v>
      </c>
      <c r="J779">
        <f t="shared" si="374"/>
        <v>0</v>
      </c>
      <c r="M779">
        <f t="shared" si="375"/>
        <v>0</v>
      </c>
      <c r="P779">
        <f t="shared" si="376"/>
        <v>0</v>
      </c>
      <c r="S779">
        <f t="shared" si="377"/>
        <v>0</v>
      </c>
      <c r="V779">
        <f t="shared" si="378"/>
        <v>0</v>
      </c>
      <c r="Y779">
        <f t="shared" si="379"/>
        <v>0</v>
      </c>
      <c r="AB779">
        <f t="shared" si="394"/>
        <v>777</v>
      </c>
      <c r="AD779">
        <f t="shared" si="380"/>
        <v>0</v>
      </c>
      <c r="AG779">
        <f t="shared" si="381"/>
        <v>0</v>
      </c>
      <c r="AJ779">
        <f t="shared" si="382"/>
        <v>0</v>
      </c>
      <c r="AM779">
        <f t="shared" si="383"/>
        <v>0</v>
      </c>
      <c r="AP779">
        <f t="shared" si="384"/>
        <v>0</v>
      </c>
      <c r="AS779">
        <f t="shared" si="385"/>
        <v>0</v>
      </c>
      <c r="AV779">
        <f t="shared" si="386"/>
        <v>0</v>
      </c>
      <c r="AY779">
        <f t="shared" si="395"/>
        <v>777</v>
      </c>
      <c r="BA779">
        <f t="shared" si="387"/>
        <v>0</v>
      </c>
      <c r="BD779">
        <f t="shared" si="388"/>
        <v>0</v>
      </c>
      <c r="BG779">
        <f t="shared" si="389"/>
        <v>0</v>
      </c>
      <c r="BJ779">
        <f t="shared" si="390"/>
        <v>0</v>
      </c>
      <c r="BM779">
        <f t="shared" si="391"/>
        <v>0</v>
      </c>
    </row>
    <row r="780" spans="4:65" x14ac:dyDescent="0.25">
      <c r="D780">
        <f t="shared" si="392"/>
        <v>778</v>
      </c>
      <c r="E780" s="1">
        <f t="shared" si="393"/>
        <v>4.2411805555555557E-2</v>
      </c>
      <c r="F780" s="1">
        <v>0.23245199999999999</v>
      </c>
      <c r="G780">
        <f t="shared" si="373"/>
        <v>1.7386513092710544E-5</v>
      </c>
      <c r="J780">
        <f t="shared" si="374"/>
        <v>0</v>
      </c>
      <c r="M780">
        <f t="shared" si="375"/>
        <v>0</v>
      </c>
      <c r="P780">
        <f t="shared" si="376"/>
        <v>0</v>
      </c>
      <c r="S780">
        <f t="shared" si="377"/>
        <v>0</v>
      </c>
      <c r="V780">
        <f t="shared" si="378"/>
        <v>0</v>
      </c>
      <c r="Y780">
        <f t="shared" si="379"/>
        <v>0</v>
      </c>
      <c r="AB780">
        <f t="shared" si="394"/>
        <v>778</v>
      </c>
      <c r="AD780">
        <f t="shared" si="380"/>
        <v>0</v>
      </c>
      <c r="AG780">
        <f t="shared" si="381"/>
        <v>0</v>
      </c>
      <c r="AJ780">
        <f t="shared" si="382"/>
        <v>0</v>
      </c>
      <c r="AM780">
        <f t="shared" si="383"/>
        <v>0</v>
      </c>
      <c r="AP780">
        <f t="shared" si="384"/>
        <v>0</v>
      </c>
      <c r="AS780">
        <f t="shared" si="385"/>
        <v>0</v>
      </c>
      <c r="AV780">
        <f t="shared" si="386"/>
        <v>0</v>
      </c>
      <c r="AY780">
        <f t="shared" si="395"/>
        <v>778</v>
      </c>
      <c r="BA780">
        <f t="shared" si="387"/>
        <v>0</v>
      </c>
      <c r="BD780">
        <f t="shared" si="388"/>
        <v>0</v>
      </c>
      <c r="BG780">
        <f t="shared" si="389"/>
        <v>0</v>
      </c>
      <c r="BJ780">
        <f t="shared" si="390"/>
        <v>0</v>
      </c>
      <c r="BM780">
        <f t="shared" si="391"/>
        <v>0</v>
      </c>
    </row>
    <row r="781" spans="4:65" x14ac:dyDescent="0.25">
      <c r="D781">
        <f t="shared" si="392"/>
        <v>779</v>
      </c>
      <c r="E781" s="1">
        <f t="shared" si="393"/>
        <v>4.2466319444444442E-2</v>
      </c>
      <c r="F781" s="1">
        <v>0.23107900000000001</v>
      </c>
      <c r="G781">
        <f t="shared" si="373"/>
        <v>1.7280062986553433E-5</v>
      </c>
      <c r="J781">
        <f t="shared" si="374"/>
        <v>0</v>
      </c>
      <c r="M781">
        <f t="shared" si="375"/>
        <v>0</v>
      </c>
      <c r="P781">
        <f t="shared" si="376"/>
        <v>0</v>
      </c>
      <c r="S781">
        <f t="shared" si="377"/>
        <v>0</v>
      </c>
      <c r="V781">
        <f t="shared" si="378"/>
        <v>0</v>
      </c>
      <c r="Y781">
        <f t="shared" si="379"/>
        <v>0</v>
      </c>
      <c r="AB781">
        <f t="shared" si="394"/>
        <v>779</v>
      </c>
      <c r="AD781">
        <f t="shared" si="380"/>
        <v>0</v>
      </c>
      <c r="AG781">
        <f t="shared" si="381"/>
        <v>0</v>
      </c>
      <c r="AJ781">
        <f t="shared" si="382"/>
        <v>0</v>
      </c>
      <c r="AM781">
        <f t="shared" si="383"/>
        <v>0</v>
      </c>
      <c r="AP781">
        <f t="shared" si="384"/>
        <v>0</v>
      </c>
      <c r="AS781">
        <f t="shared" si="385"/>
        <v>0</v>
      </c>
      <c r="AV781">
        <f t="shared" si="386"/>
        <v>0</v>
      </c>
      <c r="AY781">
        <f t="shared" si="395"/>
        <v>779</v>
      </c>
      <c r="BA781">
        <f t="shared" si="387"/>
        <v>0</v>
      </c>
      <c r="BD781">
        <f t="shared" si="388"/>
        <v>0</v>
      </c>
      <c r="BG781">
        <f t="shared" si="389"/>
        <v>0</v>
      </c>
      <c r="BJ781">
        <f t="shared" si="390"/>
        <v>0</v>
      </c>
      <c r="BM781">
        <f t="shared" si="391"/>
        <v>0</v>
      </c>
    </row>
    <row r="782" spans="4:65" x14ac:dyDescent="0.25">
      <c r="D782">
        <f t="shared" si="392"/>
        <v>780</v>
      </c>
      <c r="E782" s="1">
        <f t="shared" si="393"/>
        <v>4.2520833333333341E-2</v>
      </c>
      <c r="F782" s="1">
        <v>0.22961400000000001</v>
      </c>
      <c r="G782">
        <f t="shared" si="373"/>
        <v>1.7173612880396319E-5</v>
      </c>
      <c r="J782">
        <f t="shared" si="374"/>
        <v>0</v>
      </c>
      <c r="M782">
        <f t="shared" si="375"/>
        <v>0</v>
      </c>
      <c r="P782">
        <f t="shared" si="376"/>
        <v>0</v>
      </c>
      <c r="S782">
        <f t="shared" si="377"/>
        <v>0</v>
      </c>
      <c r="V782">
        <f t="shared" si="378"/>
        <v>0</v>
      </c>
      <c r="Y782">
        <f t="shared" si="379"/>
        <v>0</v>
      </c>
      <c r="AB782">
        <f t="shared" si="394"/>
        <v>780</v>
      </c>
      <c r="AD782">
        <f t="shared" si="380"/>
        <v>0</v>
      </c>
      <c r="AG782">
        <f t="shared" si="381"/>
        <v>0</v>
      </c>
      <c r="AJ782">
        <f t="shared" si="382"/>
        <v>0</v>
      </c>
      <c r="AM782">
        <f t="shared" si="383"/>
        <v>0</v>
      </c>
      <c r="AP782">
        <f t="shared" si="384"/>
        <v>0</v>
      </c>
      <c r="AS782">
        <f t="shared" si="385"/>
        <v>0</v>
      </c>
      <c r="AV782">
        <f t="shared" si="386"/>
        <v>0</v>
      </c>
      <c r="AY782">
        <f t="shared" si="395"/>
        <v>780</v>
      </c>
      <c r="BA782">
        <f t="shared" si="387"/>
        <v>0</v>
      </c>
      <c r="BD782">
        <f t="shared" si="388"/>
        <v>0</v>
      </c>
      <c r="BG782">
        <f t="shared" si="389"/>
        <v>0</v>
      </c>
      <c r="BJ782">
        <f t="shared" si="390"/>
        <v>0</v>
      </c>
      <c r="BM782">
        <f t="shared" si="391"/>
        <v>0</v>
      </c>
    </row>
    <row r="783" spans="4:65" x14ac:dyDescent="0.25">
      <c r="D783">
        <f t="shared" si="392"/>
        <v>781</v>
      </c>
      <c r="E783" s="1">
        <f t="shared" si="393"/>
        <v>4.2575347222222226E-2</v>
      </c>
      <c r="F783" s="1">
        <v>0.228241</v>
      </c>
      <c r="G783">
        <f t="shared" si="373"/>
        <v>1.7068325548478413E-5</v>
      </c>
      <c r="J783">
        <f t="shared" si="374"/>
        <v>0</v>
      </c>
      <c r="M783">
        <f t="shared" si="375"/>
        <v>0</v>
      </c>
      <c r="P783">
        <f t="shared" si="376"/>
        <v>0</v>
      </c>
      <c r="S783">
        <f t="shared" si="377"/>
        <v>0</v>
      </c>
      <c r="V783">
        <f t="shared" si="378"/>
        <v>0</v>
      </c>
      <c r="Y783">
        <f t="shared" si="379"/>
        <v>0</v>
      </c>
      <c r="AB783">
        <f t="shared" si="394"/>
        <v>781</v>
      </c>
      <c r="AD783">
        <f t="shared" si="380"/>
        <v>0</v>
      </c>
      <c r="AG783">
        <f t="shared" si="381"/>
        <v>0</v>
      </c>
      <c r="AJ783">
        <f t="shared" si="382"/>
        <v>0</v>
      </c>
      <c r="AM783">
        <f t="shared" si="383"/>
        <v>0</v>
      </c>
      <c r="AP783">
        <f t="shared" si="384"/>
        <v>0</v>
      </c>
      <c r="AS783">
        <f t="shared" si="385"/>
        <v>0</v>
      </c>
      <c r="AV783">
        <f t="shared" si="386"/>
        <v>0</v>
      </c>
      <c r="AY783">
        <f t="shared" si="395"/>
        <v>781</v>
      </c>
      <c r="BA783">
        <f t="shared" si="387"/>
        <v>0</v>
      </c>
      <c r="BD783">
        <f t="shared" si="388"/>
        <v>0</v>
      </c>
      <c r="BG783">
        <f t="shared" si="389"/>
        <v>0</v>
      </c>
      <c r="BJ783">
        <f t="shared" si="390"/>
        <v>0</v>
      </c>
      <c r="BM783">
        <f t="shared" si="391"/>
        <v>0</v>
      </c>
    </row>
    <row r="784" spans="4:65" x14ac:dyDescent="0.25">
      <c r="D784">
        <f t="shared" si="392"/>
        <v>782</v>
      </c>
      <c r="E784" s="1">
        <f t="shared" si="393"/>
        <v>4.2629861111111111E-2</v>
      </c>
      <c r="F784" s="1">
        <v>0.22680700000000001</v>
      </c>
      <c r="G784">
        <f t="shared" si="373"/>
        <v>1.6964163481953288E-5</v>
      </c>
      <c r="J784">
        <f t="shared" si="374"/>
        <v>0</v>
      </c>
      <c r="M784">
        <f t="shared" si="375"/>
        <v>0</v>
      </c>
      <c r="P784">
        <f t="shared" si="376"/>
        <v>0</v>
      </c>
      <c r="S784">
        <f t="shared" si="377"/>
        <v>0</v>
      </c>
      <c r="V784">
        <f t="shared" si="378"/>
        <v>0</v>
      </c>
      <c r="Y784">
        <f t="shared" si="379"/>
        <v>0</v>
      </c>
      <c r="AB784">
        <f t="shared" si="394"/>
        <v>782</v>
      </c>
      <c r="AD784">
        <f t="shared" si="380"/>
        <v>0</v>
      </c>
      <c r="AG784">
        <f t="shared" si="381"/>
        <v>0</v>
      </c>
      <c r="AJ784">
        <f t="shared" si="382"/>
        <v>0</v>
      </c>
      <c r="AM784">
        <f t="shared" si="383"/>
        <v>0</v>
      </c>
      <c r="AP784">
        <f t="shared" si="384"/>
        <v>0</v>
      </c>
      <c r="AS784">
        <f t="shared" si="385"/>
        <v>0</v>
      </c>
      <c r="AV784">
        <f t="shared" si="386"/>
        <v>0</v>
      </c>
      <c r="AY784">
        <f t="shared" si="395"/>
        <v>782</v>
      </c>
      <c r="BA784">
        <f t="shared" si="387"/>
        <v>0</v>
      </c>
      <c r="BD784">
        <f t="shared" si="388"/>
        <v>0</v>
      </c>
      <c r="BG784">
        <f t="shared" si="389"/>
        <v>0</v>
      </c>
      <c r="BJ784">
        <f t="shared" si="390"/>
        <v>0</v>
      </c>
      <c r="BM784">
        <f t="shared" si="391"/>
        <v>0</v>
      </c>
    </row>
    <row r="785" spans="4:65" x14ac:dyDescent="0.25">
      <c r="D785">
        <f t="shared" si="392"/>
        <v>783</v>
      </c>
      <c r="E785" s="1">
        <f t="shared" si="393"/>
        <v>4.2684374999999997E-2</v>
      </c>
      <c r="F785" s="1">
        <v>0.225464</v>
      </c>
      <c r="G785">
        <f t="shared" si="373"/>
        <v>1.6864577494692146E-5</v>
      </c>
      <c r="J785">
        <f t="shared" si="374"/>
        <v>0</v>
      </c>
      <c r="M785">
        <f t="shared" si="375"/>
        <v>0</v>
      </c>
      <c r="P785">
        <f t="shared" si="376"/>
        <v>0</v>
      </c>
      <c r="S785">
        <f t="shared" si="377"/>
        <v>0</v>
      </c>
      <c r="V785">
        <f t="shared" si="378"/>
        <v>0</v>
      </c>
      <c r="Y785">
        <f t="shared" si="379"/>
        <v>0</v>
      </c>
      <c r="AB785">
        <f t="shared" si="394"/>
        <v>783</v>
      </c>
      <c r="AD785">
        <f t="shared" si="380"/>
        <v>0</v>
      </c>
      <c r="AG785">
        <f t="shared" si="381"/>
        <v>0</v>
      </c>
      <c r="AJ785">
        <f t="shared" si="382"/>
        <v>0</v>
      </c>
      <c r="AM785">
        <f t="shared" si="383"/>
        <v>0</v>
      </c>
      <c r="AP785">
        <f t="shared" si="384"/>
        <v>0</v>
      </c>
      <c r="AS785">
        <f t="shared" si="385"/>
        <v>0</v>
      </c>
      <c r="AV785">
        <f t="shared" si="386"/>
        <v>0</v>
      </c>
      <c r="AY785">
        <f t="shared" si="395"/>
        <v>783</v>
      </c>
      <c r="BA785">
        <f t="shared" si="387"/>
        <v>0</v>
      </c>
      <c r="BD785">
        <f t="shared" si="388"/>
        <v>0</v>
      </c>
      <c r="BG785">
        <f t="shared" si="389"/>
        <v>0</v>
      </c>
      <c r="BJ785">
        <f t="shared" si="390"/>
        <v>0</v>
      </c>
      <c r="BM785">
        <f t="shared" si="391"/>
        <v>0</v>
      </c>
    </row>
    <row r="786" spans="4:65" x14ac:dyDescent="0.25">
      <c r="D786">
        <f t="shared" si="392"/>
        <v>784</v>
      </c>
      <c r="E786" s="1">
        <f t="shared" si="393"/>
        <v>4.2738888888888896E-2</v>
      </c>
      <c r="F786" s="1">
        <v>0.22415199999999999</v>
      </c>
      <c r="G786">
        <f t="shared" si="373"/>
        <v>1.6759252653927812E-5</v>
      </c>
      <c r="J786">
        <f t="shared" si="374"/>
        <v>0</v>
      </c>
      <c r="M786">
        <f t="shared" si="375"/>
        <v>0</v>
      </c>
      <c r="P786">
        <f t="shared" si="376"/>
        <v>0</v>
      </c>
      <c r="S786">
        <f t="shared" si="377"/>
        <v>0</v>
      </c>
      <c r="V786">
        <f t="shared" si="378"/>
        <v>0</v>
      </c>
      <c r="Y786">
        <f t="shared" si="379"/>
        <v>0</v>
      </c>
      <c r="AB786">
        <f t="shared" si="394"/>
        <v>784</v>
      </c>
      <c r="AD786">
        <f t="shared" si="380"/>
        <v>0</v>
      </c>
      <c r="AG786">
        <f t="shared" si="381"/>
        <v>0</v>
      </c>
      <c r="AJ786">
        <f t="shared" si="382"/>
        <v>0</v>
      </c>
      <c r="AM786">
        <f t="shared" si="383"/>
        <v>0</v>
      </c>
      <c r="AP786">
        <f t="shared" si="384"/>
        <v>0</v>
      </c>
      <c r="AS786">
        <f t="shared" si="385"/>
        <v>0</v>
      </c>
      <c r="AV786">
        <f t="shared" si="386"/>
        <v>0</v>
      </c>
      <c r="AY786">
        <f t="shared" si="395"/>
        <v>784</v>
      </c>
      <c r="BA786">
        <f t="shared" si="387"/>
        <v>0</v>
      </c>
      <c r="BD786">
        <f t="shared" si="388"/>
        <v>0</v>
      </c>
      <c r="BG786">
        <f t="shared" si="389"/>
        <v>0</v>
      </c>
      <c r="BJ786">
        <f t="shared" si="390"/>
        <v>0</v>
      </c>
      <c r="BM786">
        <f t="shared" si="391"/>
        <v>0</v>
      </c>
    </row>
    <row r="787" spans="4:65" x14ac:dyDescent="0.25">
      <c r="D787">
        <f t="shared" si="392"/>
        <v>785</v>
      </c>
      <c r="E787" s="1">
        <f t="shared" si="393"/>
        <v>4.2793402777777781E-2</v>
      </c>
      <c r="F787" s="1">
        <v>0.22265599999999999</v>
      </c>
      <c r="G787">
        <f t="shared" si="373"/>
        <v>1.6652765038924273E-5</v>
      </c>
      <c r="J787">
        <f t="shared" si="374"/>
        <v>0</v>
      </c>
      <c r="M787">
        <f t="shared" si="375"/>
        <v>0</v>
      </c>
      <c r="P787">
        <f t="shared" si="376"/>
        <v>0</v>
      </c>
      <c r="S787">
        <f t="shared" si="377"/>
        <v>0</v>
      </c>
      <c r="V787">
        <f t="shared" si="378"/>
        <v>0</v>
      </c>
      <c r="Y787">
        <f t="shared" si="379"/>
        <v>0</v>
      </c>
      <c r="AB787">
        <f t="shared" si="394"/>
        <v>785</v>
      </c>
      <c r="AD787">
        <f t="shared" si="380"/>
        <v>0</v>
      </c>
      <c r="AG787">
        <f t="shared" si="381"/>
        <v>0</v>
      </c>
      <c r="AJ787">
        <f t="shared" si="382"/>
        <v>0</v>
      </c>
      <c r="AM787">
        <f t="shared" si="383"/>
        <v>0</v>
      </c>
      <c r="AP787">
        <f t="shared" si="384"/>
        <v>0</v>
      </c>
      <c r="AS787">
        <f t="shared" si="385"/>
        <v>0</v>
      </c>
      <c r="AV787">
        <f t="shared" si="386"/>
        <v>0</v>
      </c>
      <c r="AY787">
        <f t="shared" si="395"/>
        <v>785</v>
      </c>
      <c r="BA787">
        <f t="shared" si="387"/>
        <v>0</v>
      </c>
      <c r="BD787">
        <f t="shared" si="388"/>
        <v>0</v>
      </c>
      <c r="BG787">
        <f t="shared" si="389"/>
        <v>0</v>
      </c>
      <c r="BJ787">
        <f t="shared" si="390"/>
        <v>0</v>
      </c>
      <c r="BM787">
        <f t="shared" si="391"/>
        <v>0</v>
      </c>
    </row>
    <row r="788" spans="4:65" x14ac:dyDescent="0.25">
      <c r="D788">
        <f t="shared" si="392"/>
        <v>786</v>
      </c>
      <c r="E788" s="1">
        <f t="shared" si="393"/>
        <v>4.2847916666666666E-2</v>
      </c>
      <c r="F788" s="1">
        <v>0.22131300000000001</v>
      </c>
      <c r="G788">
        <f t="shared" si="373"/>
        <v>1.6552053786270346E-5</v>
      </c>
      <c r="J788">
        <f t="shared" si="374"/>
        <v>0</v>
      </c>
      <c r="M788">
        <f t="shared" si="375"/>
        <v>0</v>
      </c>
      <c r="P788">
        <f t="shared" si="376"/>
        <v>0</v>
      </c>
      <c r="S788">
        <f t="shared" si="377"/>
        <v>0</v>
      </c>
      <c r="V788">
        <f t="shared" si="378"/>
        <v>0</v>
      </c>
      <c r="Y788">
        <f t="shared" si="379"/>
        <v>0</v>
      </c>
      <c r="AB788">
        <f t="shared" si="394"/>
        <v>786</v>
      </c>
      <c r="AD788">
        <f t="shared" si="380"/>
        <v>0</v>
      </c>
      <c r="AG788">
        <f t="shared" si="381"/>
        <v>0</v>
      </c>
      <c r="AJ788">
        <f t="shared" si="382"/>
        <v>0</v>
      </c>
      <c r="AM788">
        <f t="shared" si="383"/>
        <v>0</v>
      </c>
      <c r="AP788">
        <f t="shared" si="384"/>
        <v>0</v>
      </c>
      <c r="AS788">
        <f t="shared" si="385"/>
        <v>0</v>
      </c>
      <c r="AV788">
        <f t="shared" si="386"/>
        <v>0</v>
      </c>
      <c r="AY788">
        <f t="shared" si="395"/>
        <v>786</v>
      </c>
      <c r="BA788">
        <f t="shared" si="387"/>
        <v>0</v>
      </c>
      <c r="BD788">
        <f t="shared" si="388"/>
        <v>0</v>
      </c>
      <c r="BG788">
        <f t="shared" si="389"/>
        <v>0</v>
      </c>
      <c r="BJ788">
        <f t="shared" si="390"/>
        <v>0</v>
      </c>
      <c r="BM788">
        <f t="shared" si="391"/>
        <v>0</v>
      </c>
    </row>
    <row r="789" spans="4:65" x14ac:dyDescent="0.25">
      <c r="D789">
        <f t="shared" si="392"/>
        <v>787</v>
      </c>
      <c r="E789" s="1">
        <f t="shared" si="393"/>
        <v>4.2902430555555558E-2</v>
      </c>
      <c r="F789" s="1">
        <v>0.219971</v>
      </c>
      <c r="G789">
        <f t="shared" si="373"/>
        <v>1.6447891719745224E-5</v>
      </c>
      <c r="J789">
        <f t="shared" si="374"/>
        <v>0</v>
      </c>
      <c r="M789">
        <f t="shared" si="375"/>
        <v>0</v>
      </c>
      <c r="P789">
        <f t="shared" si="376"/>
        <v>0</v>
      </c>
      <c r="S789">
        <f t="shared" si="377"/>
        <v>0</v>
      </c>
      <c r="V789">
        <f t="shared" si="378"/>
        <v>0</v>
      </c>
      <c r="Y789">
        <f t="shared" si="379"/>
        <v>0</v>
      </c>
      <c r="AB789">
        <f t="shared" si="394"/>
        <v>787</v>
      </c>
      <c r="AD789">
        <f t="shared" si="380"/>
        <v>0</v>
      </c>
      <c r="AG789">
        <f t="shared" si="381"/>
        <v>0</v>
      </c>
      <c r="AJ789">
        <f t="shared" si="382"/>
        <v>0</v>
      </c>
      <c r="AM789">
        <f t="shared" si="383"/>
        <v>0</v>
      </c>
      <c r="AP789">
        <f t="shared" si="384"/>
        <v>0</v>
      </c>
      <c r="AS789">
        <f t="shared" si="385"/>
        <v>0</v>
      </c>
      <c r="AV789">
        <f t="shared" si="386"/>
        <v>0</v>
      </c>
      <c r="AY789">
        <f t="shared" si="395"/>
        <v>787</v>
      </c>
      <c r="BA789">
        <f t="shared" si="387"/>
        <v>0</v>
      </c>
      <c r="BD789">
        <f t="shared" si="388"/>
        <v>0</v>
      </c>
      <c r="BG789">
        <f t="shared" si="389"/>
        <v>0</v>
      </c>
      <c r="BJ789">
        <f t="shared" si="390"/>
        <v>0</v>
      </c>
      <c r="BM789">
        <f t="shared" si="391"/>
        <v>0</v>
      </c>
    </row>
    <row r="790" spans="4:65" x14ac:dyDescent="0.25">
      <c r="D790">
        <f t="shared" si="392"/>
        <v>788</v>
      </c>
      <c r="E790" s="1">
        <f t="shared" si="393"/>
        <v>4.295694444444445E-2</v>
      </c>
      <c r="F790" s="1">
        <v>0.21853600000000001</v>
      </c>
      <c r="G790">
        <f t="shared" si="373"/>
        <v>1.6346017692852089E-5</v>
      </c>
      <c r="J790">
        <f t="shared" si="374"/>
        <v>0</v>
      </c>
      <c r="M790">
        <f t="shared" si="375"/>
        <v>0</v>
      </c>
      <c r="P790">
        <f t="shared" si="376"/>
        <v>0</v>
      </c>
      <c r="S790">
        <f t="shared" si="377"/>
        <v>0</v>
      </c>
      <c r="V790">
        <f t="shared" si="378"/>
        <v>0</v>
      </c>
      <c r="Y790">
        <f t="shared" si="379"/>
        <v>0</v>
      </c>
      <c r="AB790">
        <f t="shared" si="394"/>
        <v>788</v>
      </c>
      <c r="AD790">
        <f t="shared" si="380"/>
        <v>0</v>
      </c>
      <c r="AG790">
        <f t="shared" si="381"/>
        <v>0</v>
      </c>
      <c r="AJ790">
        <f t="shared" si="382"/>
        <v>0</v>
      </c>
      <c r="AM790">
        <f t="shared" si="383"/>
        <v>0</v>
      </c>
      <c r="AP790">
        <f t="shared" si="384"/>
        <v>0</v>
      </c>
      <c r="AS790">
        <f t="shared" si="385"/>
        <v>0</v>
      </c>
      <c r="AV790">
        <f t="shared" si="386"/>
        <v>0</v>
      </c>
      <c r="AY790">
        <f t="shared" si="395"/>
        <v>788</v>
      </c>
      <c r="BA790">
        <f t="shared" si="387"/>
        <v>0</v>
      </c>
      <c r="BD790">
        <f t="shared" si="388"/>
        <v>0</v>
      </c>
      <c r="BG790">
        <f t="shared" si="389"/>
        <v>0</v>
      </c>
      <c r="BJ790">
        <f t="shared" si="390"/>
        <v>0</v>
      </c>
      <c r="BM790">
        <f t="shared" si="391"/>
        <v>0</v>
      </c>
    </row>
    <row r="791" spans="4:65" x14ac:dyDescent="0.25">
      <c r="D791">
        <f t="shared" si="392"/>
        <v>789</v>
      </c>
      <c r="E791" s="1">
        <f t="shared" si="393"/>
        <v>4.3011458333333336E-2</v>
      </c>
      <c r="F791" s="1">
        <v>0.217255</v>
      </c>
      <c r="G791">
        <f t="shared" si="373"/>
        <v>1.624301840056617E-5</v>
      </c>
      <c r="J791">
        <f t="shared" si="374"/>
        <v>0</v>
      </c>
      <c r="M791">
        <f t="shared" si="375"/>
        <v>0</v>
      </c>
      <c r="P791">
        <f t="shared" si="376"/>
        <v>0</v>
      </c>
      <c r="S791">
        <f t="shared" si="377"/>
        <v>0</v>
      </c>
      <c r="V791">
        <f t="shared" si="378"/>
        <v>0</v>
      </c>
      <c r="Y791">
        <f t="shared" si="379"/>
        <v>0</v>
      </c>
      <c r="AB791">
        <f t="shared" si="394"/>
        <v>789</v>
      </c>
      <c r="AD791">
        <f t="shared" si="380"/>
        <v>0</v>
      </c>
      <c r="AG791">
        <f t="shared" si="381"/>
        <v>0</v>
      </c>
      <c r="AJ791">
        <f t="shared" si="382"/>
        <v>0</v>
      </c>
      <c r="AM791">
        <f t="shared" si="383"/>
        <v>0</v>
      </c>
      <c r="AP791">
        <f t="shared" si="384"/>
        <v>0</v>
      </c>
      <c r="AS791">
        <f t="shared" si="385"/>
        <v>0</v>
      </c>
      <c r="AV791">
        <f t="shared" si="386"/>
        <v>0</v>
      </c>
      <c r="AY791">
        <f t="shared" si="395"/>
        <v>789</v>
      </c>
      <c r="BA791">
        <f t="shared" si="387"/>
        <v>0</v>
      </c>
      <c r="BD791">
        <f t="shared" si="388"/>
        <v>0</v>
      </c>
      <c r="BG791">
        <f t="shared" si="389"/>
        <v>0</v>
      </c>
      <c r="BJ791">
        <f t="shared" si="390"/>
        <v>0</v>
      </c>
      <c r="BM791">
        <f t="shared" si="391"/>
        <v>0</v>
      </c>
    </row>
    <row r="792" spans="4:65" x14ac:dyDescent="0.25">
      <c r="D792">
        <f t="shared" si="392"/>
        <v>790</v>
      </c>
      <c r="E792" s="1">
        <f t="shared" si="393"/>
        <v>4.3065972222222221E-2</v>
      </c>
      <c r="F792" s="1">
        <v>0.21579000000000001</v>
      </c>
      <c r="G792">
        <f t="shared" si="373"/>
        <v>1.6139981599433829E-5</v>
      </c>
      <c r="J792">
        <f t="shared" si="374"/>
        <v>0</v>
      </c>
      <c r="M792">
        <f t="shared" si="375"/>
        <v>0</v>
      </c>
      <c r="P792">
        <f t="shared" si="376"/>
        <v>0</v>
      </c>
      <c r="S792">
        <f t="shared" si="377"/>
        <v>0</v>
      </c>
      <c r="V792">
        <f t="shared" si="378"/>
        <v>0</v>
      </c>
      <c r="Y792">
        <f t="shared" si="379"/>
        <v>0</v>
      </c>
      <c r="AB792">
        <f t="shared" si="394"/>
        <v>790</v>
      </c>
      <c r="AD792">
        <f t="shared" si="380"/>
        <v>0</v>
      </c>
      <c r="AG792">
        <f t="shared" si="381"/>
        <v>0</v>
      </c>
      <c r="AJ792">
        <f t="shared" si="382"/>
        <v>0</v>
      </c>
      <c r="AM792">
        <f t="shared" si="383"/>
        <v>0</v>
      </c>
      <c r="AP792">
        <f t="shared" si="384"/>
        <v>0</v>
      </c>
      <c r="AS792">
        <f t="shared" si="385"/>
        <v>0</v>
      </c>
      <c r="AV792">
        <f t="shared" si="386"/>
        <v>0</v>
      </c>
      <c r="AY792">
        <f t="shared" si="395"/>
        <v>790</v>
      </c>
      <c r="BA792">
        <f t="shared" si="387"/>
        <v>0</v>
      </c>
      <c r="BD792">
        <f t="shared" si="388"/>
        <v>0</v>
      </c>
      <c r="BG792">
        <f t="shared" si="389"/>
        <v>0</v>
      </c>
      <c r="BJ792">
        <f t="shared" si="390"/>
        <v>0</v>
      </c>
      <c r="BM792">
        <f t="shared" si="391"/>
        <v>0</v>
      </c>
    </row>
    <row r="793" spans="4:65" x14ac:dyDescent="0.25">
      <c r="D793">
        <f t="shared" si="392"/>
        <v>791</v>
      </c>
      <c r="E793" s="1">
        <f t="shared" si="393"/>
        <v>4.3120486111111113E-2</v>
      </c>
      <c r="F793" s="1">
        <v>0.214508</v>
      </c>
      <c r="G793">
        <f t="shared" si="373"/>
        <v>1.6041520877565463E-5</v>
      </c>
      <c r="J793">
        <f t="shared" si="374"/>
        <v>0</v>
      </c>
      <c r="M793">
        <f t="shared" si="375"/>
        <v>0</v>
      </c>
      <c r="P793">
        <f t="shared" si="376"/>
        <v>0</v>
      </c>
      <c r="S793">
        <f t="shared" si="377"/>
        <v>0</v>
      </c>
      <c r="V793">
        <f t="shared" si="378"/>
        <v>0</v>
      </c>
      <c r="Y793">
        <f t="shared" si="379"/>
        <v>0</v>
      </c>
      <c r="AB793">
        <f t="shared" si="394"/>
        <v>791</v>
      </c>
      <c r="AD793">
        <f t="shared" si="380"/>
        <v>0</v>
      </c>
      <c r="AG793">
        <f t="shared" si="381"/>
        <v>0</v>
      </c>
      <c r="AJ793">
        <f t="shared" si="382"/>
        <v>0</v>
      </c>
      <c r="AM793">
        <f t="shared" si="383"/>
        <v>0</v>
      </c>
      <c r="AP793">
        <f t="shared" si="384"/>
        <v>0</v>
      </c>
      <c r="AS793">
        <f t="shared" si="385"/>
        <v>0</v>
      </c>
      <c r="AV793">
        <f t="shared" si="386"/>
        <v>0</v>
      </c>
      <c r="AY793">
        <f t="shared" si="395"/>
        <v>791</v>
      </c>
      <c r="BA793">
        <f t="shared" si="387"/>
        <v>0</v>
      </c>
      <c r="BD793">
        <f t="shared" si="388"/>
        <v>0</v>
      </c>
      <c r="BG793">
        <f t="shared" si="389"/>
        <v>0</v>
      </c>
      <c r="BJ793">
        <f t="shared" si="390"/>
        <v>0</v>
      </c>
      <c r="BM793">
        <f t="shared" si="391"/>
        <v>0</v>
      </c>
    </row>
    <row r="794" spans="4:65" x14ac:dyDescent="0.25">
      <c r="D794">
        <f t="shared" si="392"/>
        <v>792</v>
      </c>
      <c r="E794" s="1">
        <f t="shared" si="393"/>
        <v>4.3175000000000005E-2</v>
      </c>
      <c r="F794" s="1">
        <v>0.21316499999999999</v>
      </c>
      <c r="G794">
        <f t="shared" si="373"/>
        <v>1.5939646850672327E-5</v>
      </c>
      <c r="J794">
        <f t="shared" si="374"/>
        <v>0</v>
      </c>
      <c r="M794">
        <f t="shared" si="375"/>
        <v>0</v>
      </c>
      <c r="P794">
        <f t="shared" si="376"/>
        <v>0</v>
      </c>
      <c r="S794">
        <f t="shared" si="377"/>
        <v>0</v>
      </c>
      <c r="V794">
        <f t="shared" si="378"/>
        <v>0</v>
      </c>
      <c r="Y794">
        <f t="shared" si="379"/>
        <v>0</v>
      </c>
      <c r="AB794">
        <f t="shared" si="394"/>
        <v>792</v>
      </c>
      <c r="AD794">
        <f t="shared" si="380"/>
        <v>0</v>
      </c>
      <c r="AG794">
        <f t="shared" si="381"/>
        <v>0</v>
      </c>
      <c r="AJ794">
        <f t="shared" si="382"/>
        <v>0</v>
      </c>
      <c r="AM794">
        <f t="shared" si="383"/>
        <v>0</v>
      </c>
      <c r="AP794">
        <f t="shared" si="384"/>
        <v>0</v>
      </c>
      <c r="AS794">
        <f t="shared" si="385"/>
        <v>0</v>
      </c>
      <c r="AV794">
        <f t="shared" si="386"/>
        <v>0</v>
      </c>
      <c r="AY794">
        <f t="shared" si="395"/>
        <v>792</v>
      </c>
      <c r="BA794">
        <f t="shared" si="387"/>
        <v>0</v>
      </c>
      <c r="BD794">
        <f t="shared" si="388"/>
        <v>0</v>
      </c>
      <c r="BG794">
        <f t="shared" si="389"/>
        <v>0</v>
      </c>
      <c r="BJ794">
        <f t="shared" si="390"/>
        <v>0</v>
      </c>
      <c r="BM794">
        <f t="shared" si="391"/>
        <v>0</v>
      </c>
    </row>
    <row r="795" spans="4:65" x14ac:dyDescent="0.25">
      <c r="D795">
        <f t="shared" si="392"/>
        <v>793</v>
      </c>
      <c r="E795" s="1">
        <f t="shared" si="393"/>
        <v>4.322951388888889E-2</v>
      </c>
      <c r="F795" s="1">
        <v>0.21179200000000001</v>
      </c>
      <c r="G795">
        <f t="shared" si="373"/>
        <v>1.5838935598018397E-5</v>
      </c>
      <c r="J795">
        <f t="shared" si="374"/>
        <v>0</v>
      </c>
      <c r="M795">
        <f t="shared" si="375"/>
        <v>0</v>
      </c>
      <c r="P795">
        <f t="shared" si="376"/>
        <v>0</v>
      </c>
      <c r="S795">
        <f t="shared" si="377"/>
        <v>0</v>
      </c>
      <c r="V795">
        <f t="shared" si="378"/>
        <v>0</v>
      </c>
      <c r="Y795">
        <f t="shared" si="379"/>
        <v>0</v>
      </c>
      <c r="AB795">
        <f t="shared" si="394"/>
        <v>793</v>
      </c>
      <c r="AD795">
        <f t="shared" si="380"/>
        <v>0</v>
      </c>
      <c r="AG795">
        <f t="shared" si="381"/>
        <v>0</v>
      </c>
      <c r="AJ795">
        <f t="shared" si="382"/>
        <v>0</v>
      </c>
      <c r="AM795">
        <f t="shared" si="383"/>
        <v>0</v>
      </c>
      <c r="AP795">
        <f t="shared" si="384"/>
        <v>0</v>
      </c>
      <c r="AS795">
        <f t="shared" si="385"/>
        <v>0</v>
      </c>
      <c r="AV795">
        <f t="shared" si="386"/>
        <v>0</v>
      </c>
      <c r="AY795">
        <f t="shared" si="395"/>
        <v>793</v>
      </c>
      <c r="BA795">
        <f t="shared" si="387"/>
        <v>0</v>
      </c>
      <c r="BD795">
        <f t="shared" si="388"/>
        <v>0</v>
      </c>
      <c r="BG795">
        <f t="shared" si="389"/>
        <v>0</v>
      </c>
      <c r="BJ795">
        <f t="shared" si="390"/>
        <v>0</v>
      </c>
      <c r="BM795">
        <f t="shared" si="391"/>
        <v>0</v>
      </c>
    </row>
    <row r="796" spans="4:65" x14ac:dyDescent="0.25">
      <c r="D796">
        <f t="shared" si="392"/>
        <v>794</v>
      </c>
      <c r="E796" s="1">
        <f t="shared" si="393"/>
        <v>4.3284027777777782E-2</v>
      </c>
      <c r="F796" s="1">
        <v>0.21048</v>
      </c>
      <c r="G796">
        <f t="shared" si="373"/>
        <v>1.5739349610757255E-5</v>
      </c>
      <c r="J796">
        <f t="shared" si="374"/>
        <v>0</v>
      </c>
      <c r="M796">
        <f t="shared" si="375"/>
        <v>0</v>
      </c>
      <c r="P796">
        <f t="shared" si="376"/>
        <v>0</v>
      </c>
      <c r="S796">
        <f t="shared" si="377"/>
        <v>0</v>
      </c>
      <c r="V796">
        <f t="shared" si="378"/>
        <v>0</v>
      </c>
      <c r="Y796">
        <f t="shared" si="379"/>
        <v>0</v>
      </c>
      <c r="AB796">
        <f t="shared" si="394"/>
        <v>794</v>
      </c>
      <c r="AD796">
        <f t="shared" si="380"/>
        <v>0</v>
      </c>
      <c r="AG796">
        <f t="shared" si="381"/>
        <v>0</v>
      </c>
      <c r="AJ796">
        <f t="shared" si="382"/>
        <v>0</v>
      </c>
      <c r="AM796">
        <f t="shared" si="383"/>
        <v>0</v>
      </c>
      <c r="AP796">
        <f t="shared" si="384"/>
        <v>0</v>
      </c>
      <c r="AS796">
        <f t="shared" si="385"/>
        <v>0</v>
      </c>
      <c r="AV796">
        <f t="shared" si="386"/>
        <v>0</v>
      </c>
      <c r="AY796">
        <f t="shared" si="395"/>
        <v>794</v>
      </c>
      <c r="BA796">
        <f t="shared" si="387"/>
        <v>0</v>
      </c>
      <c r="BD796">
        <f t="shared" si="388"/>
        <v>0</v>
      </c>
      <c r="BG796">
        <f t="shared" si="389"/>
        <v>0</v>
      </c>
      <c r="BJ796">
        <f t="shared" si="390"/>
        <v>0</v>
      </c>
      <c r="BM796">
        <f t="shared" si="391"/>
        <v>0</v>
      </c>
    </row>
    <row r="797" spans="4:65" x14ac:dyDescent="0.25">
      <c r="D797">
        <f t="shared" si="392"/>
        <v>795</v>
      </c>
      <c r="E797" s="1">
        <f t="shared" si="393"/>
        <v>4.3338541666666668E-2</v>
      </c>
      <c r="F797" s="1">
        <v>0.20913699999999999</v>
      </c>
      <c r="G797">
        <f t="shared" si="373"/>
        <v>1.5637475583864116E-5</v>
      </c>
      <c r="J797">
        <f t="shared" si="374"/>
        <v>0</v>
      </c>
      <c r="M797">
        <f t="shared" si="375"/>
        <v>0</v>
      </c>
      <c r="P797">
        <f t="shared" si="376"/>
        <v>0</v>
      </c>
      <c r="S797">
        <f t="shared" si="377"/>
        <v>0</v>
      </c>
      <c r="V797">
        <f t="shared" si="378"/>
        <v>0</v>
      </c>
      <c r="Y797">
        <f t="shared" si="379"/>
        <v>0</v>
      </c>
      <c r="AB797">
        <f t="shared" si="394"/>
        <v>795</v>
      </c>
      <c r="AD797">
        <f t="shared" si="380"/>
        <v>0</v>
      </c>
      <c r="AG797">
        <f t="shared" si="381"/>
        <v>0</v>
      </c>
      <c r="AJ797">
        <f t="shared" si="382"/>
        <v>0</v>
      </c>
      <c r="AM797">
        <f t="shared" si="383"/>
        <v>0</v>
      </c>
      <c r="AP797">
        <f t="shared" si="384"/>
        <v>0</v>
      </c>
      <c r="AS797">
        <f t="shared" si="385"/>
        <v>0</v>
      </c>
      <c r="AV797">
        <f t="shared" si="386"/>
        <v>0</v>
      </c>
      <c r="AY797">
        <f t="shared" si="395"/>
        <v>795</v>
      </c>
      <c r="BA797">
        <f t="shared" si="387"/>
        <v>0</v>
      </c>
      <c r="BD797">
        <f t="shared" si="388"/>
        <v>0</v>
      </c>
      <c r="BG797">
        <f t="shared" si="389"/>
        <v>0</v>
      </c>
      <c r="BJ797">
        <f t="shared" si="390"/>
        <v>0</v>
      </c>
      <c r="BM797">
        <f t="shared" si="391"/>
        <v>0</v>
      </c>
    </row>
    <row r="798" spans="4:65" x14ac:dyDescent="0.25">
      <c r="D798">
        <f t="shared" si="392"/>
        <v>796</v>
      </c>
      <c r="E798" s="1">
        <f t="shared" si="393"/>
        <v>4.339305555555556E-2</v>
      </c>
      <c r="F798" s="1">
        <v>0.207764</v>
      </c>
      <c r="G798">
        <f t="shared" si="373"/>
        <v>1.5536726822363764E-5</v>
      </c>
      <c r="J798">
        <f t="shared" si="374"/>
        <v>0</v>
      </c>
      <c r="M798">
        <f t="shared" si="375"/>
        <v>0</v>
      </c>
      <c r="P798">
        <f t="shared" si="376"/>
        <v>0</v>
      </c>
      <c r="S798">
        <f t="shared" si="377"/>
        <v>0</v>
      </c>
      <c r="V798">
        <f t="shared" si="378"/>
        <v>0</v>
      </c>
      <c r="Y798">
        <f t="shared" si="379"/>
        <v>0</v>
      </c>
      <c r="AB798">
        <f t="shared" si="394"/>
        <v>796</v>
      </c>
      <c r="AD798">
        <f t="shared" si="380"/>
        <v>0</v>
      </c>
      <c r="AG798">
        <f t="shared" si="381"/>
        <v>0</v>
      </c>
      <c r="AJ798">
        <f t="shared" si="382"/>
        <v>0</v>
      </c>
      <c r="AM798">
        <f t="shared" si="383"/>
        <v>0</v>
      </c>
      <c r="AP798">
        <f t="shared" si="384"/>
        <v>0</v>
      </c>
      <c r="AS798">
        <f t="shared" si="385"/>
        <v>0</v>
      </c>
      <c r="AV798">
        <f t="shared" si="386"/>
        <v>0</v>
      </c>
      <c r="AY798">
        <f t="shared" si="395"/>
        <v>796</v>
      </c>
      <c r="BA798">
        <f t="shared" si="387"/>
        <v>0</v>
      </c>
      <c r="BD798">
        <f t="shared" si="388"/>
        <v>0</v>
      </c>
      <c r="BG798">
        <f t="shared" si="389"/>
        <v>0</v>
      </c>
      <c r="BJ798">
        <f t="shared" si="390"/>
        <v>0</v>
      </c>
      <c r="BM798">
        <f t="shared" si="391"/>
        <v>0</v>
      </c>
    </row>
    <row r="799" spans="4:65" x14ac:dyDescent="0.25">
      <c r="D799">
        <f t="shared" si="392"/>
        <v>797</v>
      </c>
      <c r="E799" s="1">
        <f t="shared" si="393"/>
        <v>4.3447569444444445E-2</v>
      </c>
      <c r="F799" s="1">
        <v>0.206451</v>
      </c>
      <c r="G799">
        <f t="shared" si="373"/>
        <v>1.5439428874734607E-5</v>
      </c>
      <c r="J799">
        <f t="shared" si="374"/>
        <v>0</v>
      </c>
      <c r="M799">
        <f t="shared" si="375"/>
        <v>0</v>
      </c>
      <c r="P799">
        <f t="shared" si="376"/>
        <v>0</v>
      </c>
      <c r="S799">
        <f t="shared" si="377"/>
        <v>0</v>
      </c>
      <c r="V799">
        <f t="shared" si="378"/>
        <v>0</v>
      </c>
      <c r="Y799">
        <f t="shared" si="379"/>
        <v>0</v>
      </c>
      <c r="AB799">
        <f t="shared" si="394"/>
        <v>797</v>
      </c>
      <c r="AD799">
        <f t="shared" si="380"/>
        <v>0</v>
      </c>
      <c r="AG799">
        <f t="shared" si="381"/>
        <v>0</v>
      </c>
      <c r="AJ799">
        <f t="shared" si="382"/>
        <v>0</v>
      </c>
      <c r="AM799">
        <f t="shared" si="383"/>
        <v>0</v>
      </c>
      <c r="AP799">
        <f t="shared" si="384"/>
        <v>0</v>
      </c>
      <c r="AS799">
        <f t="shared" si="385"/>
        <v>0</v>
      </c>
      <c r="AV799">
        <f t="shared" si="386"/>
        <v>0</v>
      </c>
      <c r="AY799">
        <f t="shared" si="395"/>
        <v>797</v>
      </c>
      <c r="BA799">
        <f t="shared" si="387"/>
        <v>0</v>
      </c>
      <c r="BD799">
        <f t="shared" si="388"/>
        <v>0</v>
      </c>
      <c r="BG799">
        <f t="shared" si="389"/>
        <v>0</v>
      </c>
      <c r="BJ799">
        <f t="shared" si="390"/>
        <v>0</v>
      </c>
      <c r="BM799">
        <f t="shared" si="391"/>
        <v>0</v>
      </c>
    </row>
    <row r="800" spans="4:65" x14ac:dyDescent="0.25">
      <c r="D800">
        <f t="shared" si="392"/>
        <v>798</v>
      </c>
      <c r="E800" s="1">
        <f t="shared" si="393"/>
        <v>4.3502083333333337E-2</v>
      </c>
      <c r="F800" s="1">
        <v>0.20516999999999999</v>
      </c>
      <c r="G800">
        <f t="shared" si="373"/>
        <v>1.5341005661712667E-5</v>
      </c>
      <c r="J800">
        <f t="shared" si="374"/>
        <v>0</v>
      </c>
      <c r="M800">
        <f t="shared" si="375"/>
        <v>0</v>
      </c>
      <c r="P800">
        <f t="shared" si="376"/>
        <v>0</v>
      </c>
      <c r="S800">
        <f t="shared" si="377"/>
        <v>0</v>
      </c>
      <c r="V800">
        <f t="shared" si="378"/>
        <v>0</v>
      </c>
      <c r="Y800">
        <f t="shared" si="379"/>
        <v>0</v>
      </c>
      <c r="AB800">
        <f t="shared" si="394"/>
        <v>798</v>
      </c>
      <c r="AD800">
        <f t="shared" si="380"/>
        <v>0</v>
      </c>
      <c r="AG800">
        <f t="shared" si="381"/>
        <v>0</v>
      </c>
      <c r="AJ800">
        <f t="shared" si="382"/>
        <v>0</v>
      </c>
      <c r="AM800">
        <f t="shared" si="383"/>
        <v>0</v>
      </c>
      <c r="AP800">
        <f t="shared" si="384"/>
        <v>0</v>
      </c>
      <c r="AS800">
        <f t="shared" si="385"/>
        <v>0</v>
      </c>
      <c r="AV800">
        <f t="shared" si="386"/>
        <v>0</v>
      </c>
      <c r="AY800">
        <f t="shared" si="395"/>
        <v>798</v>
      </c>
      <c r="BA800">
        <f t="shared" si="387"/>
        <v>0</v>
      </c>
      <c r="BD800">
        <f t="shared" si="388"/>
        <v>0</v>
      </c>
      <c r="BG800">
        <f t="shared" si="389"/>
        <v>0</v>
      </c>
      <c r="BJ800">
        <f t="shared" si="390"/>
        <v>0</v>
      </c>
      <c r="BM800">
        <f t="shared" si="391"/>
        <v>0</v>
      </c>
    </row>
    <row r="801" spans="4:65" x14ac:dyDescent="0.25">
      <c r="D801">
        <f t="shared" si="392"/>
        <v>799</v>
      </c>
      <c r="E801" s="1">
        <f t="shared" si="393"/>
        <v>4.3556597222222222E-2</v>
      </c>
      <c r="F801" s="1">
        <v>0.20382700000000001</v>
      </c>
      <c r="G801">
        <f t="shared" si="373"/>
        <v>1.5241419674451521E-5</v>
      </c>
      <c r="J801">
        <f t="shared" si="374"/>
        <v>0</v>
      </c>
      <c r="M801">
        <f t="shared" si="375"/>
        <v>0</v>
      </c>
      <c r="P801">
        <f t="shared" si="376"/>
        <v>0</v>
      </c>
      <c r="S801">
        <f t="shared" si="377"/>
        <v>0</v>
      </c>
      <c r="V801">
        <f t="shared" si="378"/>
        <v>0</v>
      </c>
      <c r="Y801">
        <f t="shared" si="379"/>
        <v>0</v>
      </c>
      <c r="AB801">
        <f t="shared" si="394"/>
        <v>799</v>
      </c>
      <c r="AD801">
        <f t="shared" si="380"/>
        <v>0</v>
      </c>
      <c r="AG801">
        <f t="shared" si="381"/>
        <v>0</v>
      </c>
      <c r="AJ801">
        <f t="shared" si="382"/>
        <v>0</v>
      </c>
      <c r="AM801">
        <f t="shared" si="383"/>
        <v>0</v>
      </c>
      <c r="AP801">
        <f t="shared" si="384"/>
        <v>0</v>
      </c>
      <c r="AS801">
        <f t="shared" si="385"/>
        <v>0</v>
      </c>
      <c r="AV801">
        <f t="shared" si="386"/>
        <v>0</v>
      </c>
      <c r="AY801">
        <f t="shared" si="395"/>
        <v>799</v>
      </c>
      <c r="BA801">
        <f t="shared" si="387"/>
        <v>0</v>
      </c>
      <c r="BD801">
        <f t="shared" si="388"/>
        <v>0</v>
      </c>
      <c r="BG801">
        <f t="shared" si="389"/>
        <v>0</v>
      </c>
      <c r="BJ801">
        <f t="shared" si="390"/>
        <v>0</v>
      </c>
      <c r="BM801">
        <f t="shared" si="391"/>
        <v>0</v>
      </c>
    </row>
    <row r="802" spans="4:65" x14ac:dyDescent="0.25">
      <c r="D802">
        <f t="shared" si="392"/>
        <v>800</v>
      </c>
      <c r="E802" s="1">
        <f t="shared" si="393"/>
        <v>4.3611111111111114E-2</v>
      </c>
      <c r="F802" s="1">
        <v>0.202515</v>
      </c>
      <c r="G802">
        <f t="shared" si="373"/>
        <v>1.5139545647558385E-5</v>
      </c>
      <c r="J802">
        <f t="shared" si="374"/>
        <v>0</v>
      </c>
      <c r="M802">
        <f t="shared" si="375"/>
        <v>0</v>
      </c>
      <c r="P802">
        <f t="shared" si="376"/>
        <v>0</v>
      </c>
      <c r="S802">
        <f t="shared" si="377"/>
        <v>0</v>
      </c>
      <c r="V802">
        <f t="shared" si="378"/>
        <v>0</v>
      </c>
      <c r="Y802">
        <f t="shared" si="379"/>
        <v>0</v>
      </c>
      <c r="AB802">
        <f t="shared" si="394"/>
        <v>800</v>
      </c>
      <c r="AD802">
        <f t="shared" si="380"/>
        <v>0</v>
      </c>
      <c r="AG802">
        <f t="shared" si="381"/>
        <v>0</v>
      </c>
      <c r="AJ802">
        <f t="shared" si="382"/>
        <v>0</v>
      </c>
      <c r="AM802">
        <f t="shared" si="383"/>
        <v>0</v>
      </c>
      <c r="AP802">
        <f t="shared" si="384"/>
        <v>0</v>
      </c>
      <c r="AS802">
        <f t="shared" si="385"/>
        <v>0</v>
      </c>
      <c r="AV802">
        <f t="shared" si="386"/>
        <v>0</v>
      </c>
      <c r="AY802">
        <f t="shared" si="395"/>
        <v>800</v>
      </c>
      <c r="BA802">
        <f t="shared" si="387"/>
        <v>0</v>
      </c>
      <c r="BD802">
        <f t="shared" si="388"/>
        <v>0</v>
      </c>
      <c r="BG802">
        <f t="shared" si="389"/>
        <v>0</v>
      </c>
      <c r="BJ802">
        <f t="shared" si="390"/>
        <v>0</v>
      </c>
      <c r="BM802">
        <f t="shared" si="391"/>
        <v>0</v>
      </c>
    </row>
    <row r="803" spans="4:65" x14ac:dyDescent="0.25">
      <c r="D803">
        <f t="shared" si="392"/>
        <v>801</v>
      </c>
      <c r="E803" s="1">
        <f t="shared" si="393"/>
        <v>4.3665625E-2</v>
      </c>
      <c r="F803" s="1">
        <v>0.20111100000000001</v>
      </c>
      <c r="G803">
        <f t="shared" si="373"/>
        <v>1.5038796886058032E-5</v>
      </c>
      <c r="J803">
        <f t="shared" si="374"/>
        <v>0</v>
      </c>
      <c r="M803">
        <f t="shared" si="375"/>
        <v>0</v>
      </c>
      <c r="P803">
        <f t="shared" si="376"/>
        <v>0</v>
      </c>
      <c r="S803">
        <f t="shared" si="377"/>
        <v>0</v>
      </c>
      <c r="V803">
        <f t="shared" si="378"/>
        <v>0</v>
      </c>
      <c r="Y803">
        <f t="shared" si="379"/>
        <v>0</v>
      </c>
      <c r="AB803">
        <f t="shared" si="394"/>
        <v>801</v>
      </c>
      <c r="AD803">
        <f t="shared" si="380"/>
        <v>0</v>
      </c>
      <c r="AG803">
        <f t="shared" si="381"/>
        <v>0</v>
      </c>
      <c r="AJ803">
        <f t="shared" si="382"/>
        <v>0</v>
      </c>
      <c r="AM803">
        <f t="shared" si="383"/>
        <v>0</v>
      </c>
      <c r="AP803">
        <f t="shared" si="384"/>
        <v>0</v>
      </c>
      <c r="AS803">
        <f t="shared" si="385"/>
        <v>0</v>
      </c>
      <c r="AV803">
        <f t="shared" si="386"/>
        <v>0</v>
      </c>
      <c r="AY803">
        <f t="shared" si="395"/>
        <v>801</v>
      </c>
      <c r="BA803">
        <f t="shared" si="387"/>
        <v>0</v>
      </c>
      <c r="BD803">
        <f t="shared" si="388"/>
        <v>0</v>
      </c>
      <c r="BG803">
        <f t="shared" si="389"/>
        <v>0</v>
      </c>
      <c r="BJ803">
        <f t="shared" si="390"/>
        <v>0</v>
      </c>
      <c r="BM803">
        <f t="shared" si="391"/>
        <v>0</v>
      </c>
    </row>
    <row r="804" spans="4:65" x14ac:dyDescent="0.25">
      <c r="D804">
        <f t="shared" si="392"/>
        <v>802</v>
      </c>
      <c r="E804" s="1">
        <f t="shared" si="393"/>
        <v>4.3720138888888892E-2</v>
      </c>
      <c r="F804" s="1">
        <v>0.19982900000000001</v>
      </c>
      <c r="G804">
        <f t="shared" si="373"/>
        <v>1.4947200283085634E-5</v>
      </c>
      <c r="J804">
        <f t="shared" si="374"/>
        <v>0</v>
      </c>
      <c r="M804">
        <f t="shared" si="375"/>
        <v>0</v>
      </c>
      <c r="P804">
        <f t="shared" si="376"/>
        <v>0</v>
      </c>
      <c r="S804">
        <f t="shared" si="377"/>
        <v>0</v>
      </c>
      <c r="V804">
        <f t="shared" si="378"/>
        <v>0</v>
      </c>
      <c r="Y804">
        <f t="shared" si="379"/>
        <v>0</v>
      </c>
      <c r="AB804">
        <f t="shared" si="394"/>
        <v>802</v>
      </c>
      <c r="AD804">
        <f t="shared" si="380"/>
        <v>0</v>
      </c>
      <c r="AG804">
        <f t="shared" si="381"/>
        <v>0</v>
      </c>
      <c r="AJ804">
        <f t="shared" si="382"/>
        <v>0</v>
      </c>
      <c r="AM804">
        <f t="shared" si="383"/>
        <v>0</v>
      </c>
      <c r="AP804">
        <f t="shared" si="384"/>
        <v>0</v>
      </c>
      <c r="AS804">
        <f t="shared" si="385"/>
        <v>0</v>
      </c>
      <c r="AV804">
        <f t="shared" si="386"/>
        <v>0</v>
      </c>
      <c r="AY804">
        <f t="shared" si="395"/>
        <v>802</v>
      </c>
      <c r="BA804">
        <f t="shared" si="387"/>
        <v>0</v>
      </c>
      <c r="BD804">
        <f t="shared" si="388"/>
        <v>0</v>
      </c>
      <c r="BG804">
        <f t="shared" si="389"/>
        <v>0</v>
      </c>
      <c r="BJ804">
        <f t="shared" si="390"/>
        <v>0</v>
      </c>
      <c r="BM804">
        <f t="shared" si="391"/>
        <v>0</v>
      </c>
    </row>
    <row r="805" spans="4:65" x14ac:dyDescent="0.25">
      <c r="D805">
        <f t="shared" si="392"/>
        <v>803</v>
      </c>
      <c r="E805" s="1">
        <f t="shared" si="393"/>
        <v>4.3774652777777777E-2</v>
      </c>
      <c r="F805" s="1">
        <v>0.19866900000000001</v>
      </c>
      <c r="G805">
        <f t="shared" si="373"/>
        <v>1.4853353149327671E-5</v>
      </c>
      <c r="J805">
        <f t="shared" si="374"/>
        <v>0</v>
      </c>
      <c r="M805">
        <f t="shared" si="375"/>
        <v>0</v>
      </c>
      <c r="P805">
        <f t="shared" si="376"/>
        <v>0</v>
      </c>
      <c r="S805">
        <f t="shared" si="377"/>
        <v>0</v>
      </c>
      <c r="V805">
        <f t="shared" si="378"/>
        <v>0</v>
      </c>
      <c r="Y805">
        <f t="shared" si="379"/>
        <v>0</v>
      </c>
      <c r="AB805">
        <f t="shared" si="394"/>
        <v>803</v>
      </c>
      <c r="AD805">
        <f t="shared" si="380"/>
        <v>0</v>
      </c>
      <c r="AG805">
        <f t="shared" si="381"/>
        <v>0</v>
      </c>
      <c r="AJ805">
        <f t="shared" si="382"/>
        <v>0</v>
      </c>
      <c r="AM805">
        <f t="shared" si="383"/>
        <v>0</v>
      </c>
      <c r="AP805">
        <f t="shared" si="384"/>
        <v>0</v>
      </c>
      <c r="AS805">
        <f t="shared" si="385"/>
        <v>0</v>
      </c>
      <c r="AV805">
        <f t="shared" si="386"/>
        <v>0</v>
      </c>
      <c r="AY805">
        <f t="shared" si="395"/>
        <v>803</v>
      </c>
      <c r="BA805">
        <f t="shared" si="387"/>
        <v>0</v>
      </c>
      <c r="BD805">
        <f t="shared" si="388"/>
        <v>0</v>
      </c>
      <c r="BG805">
        <f t="shared" si="389"/>
        <v>0</v>
      </c>
      <c r="BJ805">
        <f t="shared" si="390"/>
        <v>0</v>
      </c>
      <c r="BM805">
        <f t="shared" si="391"/>
        <v>0</v>
      </c>
    </row>
    <row r="806" spans="4:65" x14ac:dyDescent="0.25">
      <c r="D806">
        <f t="shared" si="392"/>
        <v>804</v>
      </c>
      <c r="E806" s="1">
        <f t="shared" si="393"/>
        <v>4.3829166666666669E-2</v>
      </c>
      <c r="F806" s="1">
        <v>0.197327</v>
      </c>
      <c r="G806">
        <f t="shared" si="373"/>
        <v>1.4752641896673742E-5</v>
      </c>
      <c r="J806">
        <f t="shared" si="374"/>
        <v>0</v>
      </c>
      <c r="M806">
        <f t="shared" si="375"/>
        <v>0</v>
      </c>
      <c r="P806">
        <f t="shared" si="376"/>
        <v>0</v>
      </c>
      <c r="S806">
        <f t="shared" si="377"/>
        <v>0</v>
      </c>
      <c r="V806">
        <f t="shared" si="378"/>
        <v>0</v>
      </c>
      <c r="Y806">
        <f t="shared" si="379"/>
        <v>0</v>
      </c>
      <c r="AB806">
        <f t="shared" si="394"/>
        <v>804</v>
      </c>
      <c r="AD806">
        <f t="shared" si="380"/>
        <v>0</v>
      </c>
      <c r="AG806">
        <f t="shared" si="381"/>
        <v>0</v>
      </c>
      <c r="AJ806">
        <f t="shared" si="382"/>
        <v>0</v>
      </c>
      <c r="AM806">
        <f t="shared" si="383"/>
        <v>0</v>
      </c>
      <c r="AP806">
        <f t="shared" si="384"/>
        <v>0</v>
      </c>
      <c r="AS806">
        <f t="shared" si="385"/>
        <v>0</v>
      </c>
      <c r="AV806">
        <f t="shared" si="386"/>
        <v>0</v>
      </c>
      <c r="AY806">
        <f t="shared" si="395"/>
        <v>804</v>
      </c>
      <c r="BA806">
        <f t="shared" si="387"/>
        <v>0</v>
      </c>
      <c r="BD806">
        <f t="shared" si="388"/>
        <v>0</v>
      </c>
      <c r="BG806">
        <f t="shared" si="389"/>
        <v>0</v>
      </c>
      <c r="BJ806">
        <f t="shared" si="390"/>
        <v>0</v>
      </c>
      <c r="BM806">
        <f t="shared" si="391"/>
        <v>0</v>
      </c>
    </row>
    <row r="807" spans="4:65" x14ac:dyDescent="0.25">
      <c r="D807">
        <f t="shared" si="392"/>
        <v>805</v>
      </c>
      <c r="E807" s="1">
        <f t="shared" si="393"/>
        <v>4.3883680555555561E-2</v>
      </c>
      <c r="F807" s="1">
        <v>0.19598399999999999</v>
      </c>
      <c r="G807">
        <f t="shared" si="373"/>
        <v>1.4655343949044584E-5</v>
      </c>
      <c r="J807">
        <f t="shared" si="374"/>
        <v>0</v>
      </c>
      <c r="M807">
        <f t="shared" si="375"/>
        <v>0</v>
      </c>
      <c r="P807">
        <f t="shared" si="376"/>
        <v>0</v>
      </c>
      <c r="S807">
        <f t="shared" si="377"/>
        <v>0</v>
      </c>
      <c r="V807">
        <f t="shared" si="378"/>
        <v>0</v>
      </c>
      <c r="Y807">
        <f t="shared" si="379"/>
        <v>0</v>
      </c>
      <c r="AB807">
        <f t="shared" si="394"/>
        <v>805</v>
      </c>
      <c r="AD807">
        <f t="shared" si="380"/>
        <v>0</v>
      </c>
      <c r="AG807">
        <f t="shared" si="381"/>
        <v>0</v>
      </c>
      <c r="AJ807">
        <f t="shared" si="382"/>
        <v>0</v>
      </c>
      <c r="AM807">
        <f t="shared" si="383"/>
        <v>0</v>
      </c>
      <c r="AP807">
        <f t="shared" si="384"/>
        <v>0</v>
      </c>
      <c r="AS807">
        <f t="shared" si="385"/>
        <v>0</v>
      </c>
      <c r="AV807">
        <f t="shared" si="386"/>
        <v>0</v>
      </c>
      <c r="AY807">
        <f t="shared" si="395"/>
        <v>805</v>
      </c>
      <c r="BA807">
        <f t="shared" si="387"/>
        <v>0</v>
      </c>
      <c r="BD807">
        <f t="shared" si="388"/>
        <v>0</v>
      </c>
      <c r="BG807">
        <f t="shared" si="389"/>
        <v>0</v>
      </c>
      <c r="BJ807">
        <f t="shared" si="390"/>
        <v>0</v>
      </c>
      <c r="BM807">
        <f t="shared" si="391"/>
        <v>0</v>
      </c>
    </row>
    <row r="808" spans="4:65" x14ac:dyDescent="0.25">
      <c r="D808">
        <f t="shared" si="392"/>
        <v>806</v>
      </c>
      <c r="E808" s="1">
        <f t="shared" si="393"/>
        <v>4.3938194444444446E-2</v>
      </c>
      <c r="F808" s="1">
        <v>0.19473299999999999</v>
      </c>
      <c r="G808">
        <f t="shared" si="373"/>
        <v>1.4560334041047415E-5</v>
      </c>
      <c r="J808">
        <f t="shared" si="374"/>
        <v>0</v>
      </c>
      <c r="M808">
        <f t="shared" si="375"/>
        <v>0</v>
      </c>
      <c r="P808">
        <f t="shared" si="376"/>
        <v>0</v>
      </c>
      <c r="S808">
        <f t="shared" si="377"/>
        <v>0</v>
      </c>
      <c r="V808">
        <f t="shared" si="378"/>
        <v>0</v>
      </c>
      <c r="Y808">
        <f t="shared" si="379"/>
        <v>0</v>
      </c>
      <c r="AB808">
        <f t="shared" si="394"/>
        <v>806</v>
      </c>
      <c r="AD808">
        <f t="shared" si="380"/>
        <v>0</v>
      </c>
      <c r="AG808">
        <f t="shared" si="381"/>
        <v>0</v>
      </c>
      <c r="AJ808">
        <f t="shared" si="382"/>
        <v>0</v>
      </c>
      <c r="AM808">
        <f t="shared" si="383"/>
        <v>0</v>
      </c>
      <c r="AP808">
        <f t="shared" si="384"/>
        <v>0</v>
      </c>
      <c r="AS808">
        <f t="shared" si="385"/>
        <v>0</v>
      </c>
      <c r="AV808">
        <f t="shared" si="386"/>
        <v>0</v>
      </c>
      <c r="AY808">
        <f t="shared" si="395"/>
        <v>806</v>
      </c>
      <c r="BA808">
        <f t="shared" si="387"/>
        <v>0</v>
      </c>
      <c r="BD808">
        <f t="shared" si="388"/>
        <v>0</v>
      </c>
      <c r="BG808">
        <f t="shared" si="389"/>
        <v>0</v>
      </c>
      <c r="BJ808">
        <f t="shared" si="390"/>
        <v>0</v>
      </c>
      <c r="BM808">
        <f t="shared" si="391"/>
        <v>0</v>
      </c>
    </row>
    <row r="809" spans="4:65" x14ac:dyDescent="0.25">
      <c r="D809">
        <f t="shared" si="392"/>
        <v>807</v>
      </c>
      <c r="E809" s="1">
        <f t="shared" si="393"/>
        <v>4.3992708333333332E-2</v>
      </c>
      <c r="F809" s="1">
        <v>0.19345100000000001</v>
      </c>
      <c r="G809">
        <f t="shared" si="373"/>
        <v>1.4465324133050249E-5</v>
      </c>
      <c r="J809">
        <f t="shared" si="374"/>
        <v>0</v>
      </c>
      <c r="M809">
        <f t="shared" si="375"/>
        <v>0</v>
      </c>
      <c r="P809">
        <f t="shared" si="376"/>
        <v>0</v>
      </c>
      <c r="S809">
        <f t="shared" si="377"/>
        <v>0</v>
      </c>
      <c r="V809">
        <f t="shared" si="378"/>
        <v>0</v>
      </c>
      <c r="Y809">
        <f t="shared" si="379"/>
        <v>0</v>
      </c>
      <c r="AB809">
        <f t="shared" si="394"/>
        <v>807</v>
      </c>
      <c r="AD809">
        <f t="shared" si="380"/>
        <v>0</v>
      </c>
      <c r="AG809">
        <f t="shared" si="381"/>
        <v>0</v>
      </c>
      <c r="AJ809">
        <f t="shared" si="382"/>
        <v>0</v>
      </c>
      <c r="AM809">
        <f t="shared" si="383"/>
        <v>0</v>
      </c>
      <c r="AP809">
        <f t="shared" si="384"/>
        <v>0</v>
      </c>
      <c r="AS809">
        <f t="shared" si="385"/>
        <v>0</v>
      </c>
      <c r="AV809">
        <f t="shared" si="386"/>
        <v>0</v>
      </c>
      <c r="AY809">
        <f t="shared" si="395"/>
        <v>807</v>
      </c>
      <c r="BA809">
        <f t="shared" si="387"/>
        <v>0</v>
      </c>
      <c r="BD809">
        <f t="shared" si="388"/>
        <v>0</v>
      </c>
      <c r="BG809">
        <f t="shared" si="389"/>
        <v>0</v>
      </c>
      <c r="BJ809">
        <f t="shared" si="390"/>
        <v>0</v>
      </c>
      <c r="BM809">
        <f t="shared" si="391"/>
        <v>0</v>
      </c>
    </row>
    <row r="810" spans="4:65" x14ac:dyDescent="0.25">
      <c r="D810">
        <f t="shared" si="392"/>
        <v>808</v>
      </c>
      <c r="E810" s="1">
        <f t="shared" si="393"/>
        <v>4.4047222222222224E-2</v>
      </c>
      <c r="F810" s="1">
        <v>0.19220000000000001</v>
      </c>
      <c r="G810">
        <f t="shared" si="373"/>
        <v>1.437143949044586E-5</v>
      </c>
      <c r="J810">
        <f t="shared" si="374"/>
        <v>0</v>
      </c>
      <c r="M810">
        <f t="shared" si="375"/>
        <v>0</v>
      </c>
      <c r="P810">
        <f t="shared" si="376"/>
        <v>0</v>
      </c>
      <c r="S810">
        <f t="shared" si="377"/>
        <v>0</v>
      </c>
      <c r="V810">
        <f t="shared" si="378"/>
        <v>0</v>
      </c>
      <c r="Y810">
        <f t="shared" si="379"/>
        <v>0</v>
      </c>
      <c r="AB810">
        <f t="shared" si="394"/>
        <v>808</v>
      </c>
      <c r="AD810">
        <f t="shared" si="380"/>
        <v>0</v>
      </c>
      <c r="AG810">
        <f t="shared" si="381"/>
        <v>0</v>
      </c>
      <c r="AJ810">
        <f t="shared" si="382"/>
        <v>0</v>
      </c>
      <c r="AM810">
        <f t="shared" si="383"/>
        <v>0</v>
      </c>
      <c r="AP810">
        <f t="shared" si="384"/>
        <v>0</v>
      </c>
      <c r="AS810">
        <f t="shared" si="385"/>
        <v>0</v>
      </c>
      <c r="AV810">
        <f t="shared" si="386"/>
        <v>0</v>
      </c>
      <c r="AY810">
        <f t="shared" si="395"/>
        <v>808</v>
      </c>
      <c r="BA810">
        <f t="shared" si="387"/>
        <v>0</v>
      </c>
      <c r="BD810">
        <f t="shared" si="388"/>
        <v>0</v>
      </c>
      <c r="BG810">
        <f t="shared" si="389"/>
        <v>0</v>
      </c>
      <c r="BJ810">
        <f t="shared" si="390"/>
        <v>0</v>
      </c>
      <c r="BM810">
        <f t="shared" si="391"/>
        <v>0</v>
      </c>
    </row>
    <row r="811" spans="4:65" x14ac:dyDescent="0.25">
      <c r="D811">
        <f t="shared" si="392"/>
        <v>809</v>
      </c>
      <c r="E811" s="1">
        <f t="shared" si="393"/>
        <v>4.4101736111111116E-2</v>
      </c>
      <c r="F811" s="1">
        <v>0.19094800000000001</v>
      </c>
      <c r="G811">
        <f t="shared" si="373"/>
        <v>1.4276429582448691E-5</v>
      </c>
      <c r="J811">
        <f t="shared" si="374"/>
        <v>0</v>
      </c>
      <c r="M811">
        <f t="shared" si="375"/>
        <v>0</v>
      </c>
      <c r="P811">
        <f t="shared" si="376"/>
        <v>0</v>
      </c>
      <c r="S811">
        <f t="shared" si="377"/>
        <v>0</v>
      </c>
      <c r="V811">
        <f t="shared" si="378"/>
        <v>0</v>
      </c>
      <c r="Y811">
        <f t="shared" si="379"/>
        <v>0</v>
      </c>
      <c r="AB811">
        <f t="shared" si="394"/>
        <v>809</v>
      </c>
      <c r="AD811">
        <f t="shared" si="380"/>
        <v>0</v>
      </c>
      <c r="AG811">
        <f t="shared" si="381"/>
        <v>0</v>
      </c>
      <c r="AJ811">
        <f t="shared" si="382"/>
        <v>0</v>
      </c>
      <c r="AM811">
        <f t="shared" si="383"/>
        <v>0</v>
      </c>
      <c r="AP811">
        <f t="shared" si="384"/>
        <v>0</v>
      </c>
      <c r="AS811">
        <f t="shared" si="385"/>
        <v>0</v>
      </c>
      <c r="AV811">
        <f t="shared" si="386"/>
        <v>0</v>
      </c>
      <c r="AY811">
        <f t="shared" si="395"/>
        <v>809</v>
      </c>
      <c r="BA811">
        <f t="shared" si="387"/>
        <v>0</v>
      </c>
      <c r="BD811">
        <f t="shared" si="388"/>
        <v>0</v>
      </c>
      <c r="BG811">
        <f t="shared" si="389"/>
        <v>0</v>
      </c>
      <c r="BJ811">
        <f t="shared" si="390"/>
        <v>0</v>
      </c>
      <c r="BM811">
        <f t="shared" si="391"/>
        <v>0</v>
      </c>
    </row>
    <row r="812" spans="4:65" x14ac:dyDescent="0.25">
      <c r="D812">
        <f t="shared" si="392"/>
        <v>810</v>
      </c>
      <c r="E812" s="1">
        <f t="shared" si="393"/>
        <v>4.4156250000000001E-2</v>
      </c>
      <c r="F812" s="1">
        <v>0.189667</v>
      </c>
      <c r="G812">
        <f t="shared" si="373"/>
        <v>1.418029440905874E-5</v>
      </c>
      <c r="J812">
        <f t="shared" si="374"/>
        <v>0</v>
      </c>
      <c r="M812">
        <f t="shared" si="375"/>
        <v>0</v>
      </c>
      <c r="P812">
        <f t="shared" si="376"/>
        <v>0</v>
      </c>
      <c r="S812">
        <f t="shared" si="377"/>
        <v>0</v>
      </c>
      <c r="V812">
        <f t="shared" si="378"/>
        <v>0</v>
      </c>
      <c r="Y812">
        <f t="shared" si="379"/>
        <v>0</v>
      </c>
      <c r="AB812">
        <f t="shared" si="394"/>
        <v>810</v>
      </c>
      <c r="AD812">
        <f t="shared" si="380"/>
        <v>0</v>
      </c>
      <c r="AG812">
        <f t="shared" si="381"/>
        <v>0</v>
      </c>
      <c r="AJ812">
        <f t="shared" si="382"/>
        <v>0</v>
      </c>
      <c r="AM812">
        <f t="shared" si="383"/>
        <v>0</v>
      </c>
      <c r="AP812">
        <f t="shared" si="384"/>
        <v>0</v>
      </c>
      <c r="AS812">
        <f t="shared" si="385"/>
        <v>0</v>
      </c>
      <c r="AV812">
        <f t="shared" si="386"/>
        <v>0</v>
      </c>
      <c r="AY812">
        <f t="shared" si="395"/>
        <v>810</v>
      </c>
      <c r="BA812">
        <f t="shared" si="387"/>
        <v>0</v>
      </c>
      <c r="BD812">
        <f t="shared" si="388"/>
        <v>0</v>
      </c>
      <c r="BG812">
        <f t="shared" si="389"/>
        <v>0</v>
      </c>
      <c r="BJ812">
        <f t="shared" si="390"/>
        <v>0</v>
      </c>
      <c r="BM812">
        <f t="shared" si="391"/>
        <v>0</v>
      </c>
    </row>
    <row r="813" spans="4:65" x14ac:dyDescent="0.25">
      <c r="D813">
        <f t="shared" si="392"/>
        <v>811</v>
      </c>
      <c r="E813" s="1">
        <f t="shared" si="393"/>
        <v>4.4210763888888886E-2</v>
      </c>
      <c r="F813" s="1">
        <v>0.188385</v>
      </c>
      <c r="G813">
        <f t="shared" si="373"/>
        <v>1.4086409766454351E-5</v>
      </c>
      <c r="J813">
        <f t="shared" si="374"/>
        <v>0</v>
      </c>
      <c r="M813">
        <f t="shared" si="375"/>
        <v>0</v>
      </c>
      <c r="P813">
        <f t="shared" si="376"/>
        <v>0</v>
      </c>
      <c r="S813">
        <f t="shared" si="377"/>
        <v>0</v>
      </c>
      <c r="V813">
        <f t="shared" si="378"/>
        <v>0</v>
      </c>
      <c r="Y813">
        <f t="shared" si="379"/>
        <v>0</v>
      </c>
      <c r="AB813">
        <f t="shared" si="394"/>
        <v>811</v>
      </c>
      <c r="AD813">
        <f t="shared" si="380"/>
        <v>0</v>
      </c>
      <c r="AG813">
        <f t="shared" si="381"/>
        <v>0</v>
      </c>
      <c r="AJ813">
        <f t="shared" si="382"/>
        <v>0</v>
      </c>
      <c r="AM813">
        <f t="shared" si="383"/>
        <v>0</v>
      </c>
      <c r="AP813">
        <f t="shared" si="384"/>
        <v>0</v>
      </c>
      <c r="AS813">
        <f t="shared" si="385"/>
        <v>0</v>
      </c>
      <c r="AV813">
        <f t="shared" si="386"/>
        <v>0</v>
      </c>
      <c r="AY813">
        <f t="shared" si="395"/>
        <v>811</v>
      </c>
      <c r="BA813">
        <f t="shared" si="387"/>
        <v>0</v>
      </c>
      <c r="BD813">
        <f t="shared" si="388"/>
        <v>0</v>
      </c>
      <c r="BG813">
        <f t="shared" si="389"/>
        <v>0</v>
      </c>
      <c r="BJ813">
        <f t="shared" si="390"/>
        <v>0</v>
      </c>
      <c r="BM813">
        <f t="shared" si="391"/>
        <v>0</v>
      </c>
    </row>
    <row r="814" spans="4:65" x14ac:dyDescent="0.25">
      <c r="D814">
        <f t="shared" si="392"/>
        <v>812</v>
      </c>
      <c r="E814" s="1">
        <f t="shared" si="393"/>
        <v>4.4265277777777785E-2</v>
      </c>
      <c r="F814" s="1">
        <v>0.187164</v>
      </c>
      <c r="G814">
        <f t="shared" si="373"/>
        <v>1.3992562632696389E-5</v>
      </c>
      <c r="J814">
        <f t="shared" si="374"/>
        <v>0</v>
      </c>
      <c r="M814">
        <f t="shared" si="375"/>
        <v>0</v>
      </c>
      <c r="P814">
        <f t="shared" si="376"/>
        <v>0</v>
      </c>
      <c r="S814">
        <f t="shared" si="377"/>
        <v>0</v>
      </c>
      <c r="V814">
        <f t="shared" si="378"/>
        <v>0</v>
      </c>
      <c r="Y814">
        <f t="shared" si="379"/>
        <v>0</v>
      </c>
      <c r="AB814">
        <f t="shared" si="394"/>
        <v>812</v>
      </c>
      <c r="AD814">
        <f t="shared" si="380"/>
        <v>0</v>
      </c>
      <c r="AG814">
        <f t="shared" si="381"/>
        <v>0</v>
      </c>
      <c r="AJ814">
        <f t="shared" si="382"/>
        <v>0</v>
      </c>
      <c r="AM814">
        <f t="shared" si="383"/>
        <v>0</v>
      </c>
      <c r="AP814">
        <f t="shared" si="384"/>
        <v>0</v>
      </c>
      <c r="AS814">
        <f t="shared" si="385"/>
        <v>0</v>
      </c>
      <c r="AV814">
        <f t="shared" si="386"/>
        <v>0</v>
      </c>
      <c r="AY814">
        <f t="shared" si="395"/>
        <v>812</v>
      </c>
      <c r="BA814">
        <f t="shared" si="387"/>
        <v>0</v>
      </c>
      <c r="BD814">
        <f t="shared" si="388"/>
        <v>0</v>
      </c>
      <c r="BG814">
        <f t="shared" si="389"/>
        <v>0</v>
      </c>
      <c r="BJ814">
        <f t="shared" si="390"/>
        <v>0</v>
      </c>
      <c r="BM814">
        <f t="shared" si="391"/>
        <v>0</v>
      </c>
    </row>
    <row r="815" spans="4:65" x14ac:dyDescent="0.25">
      <c r="D815">
        <f t="shared" si="392"/>
        <v>813</v>
      </c>
      <c r="E815" s="1">
        <f t="shared" si="393"/>
        <v>4.4319791666666671E-2</v>
      </c>
      <c r="F815" s="1">
        <v>0.18588299999999999</v>
      </c>
      <c r="G815">
        <f t="shared" si="373"/>
        <v>1.3898715498938429E-5</v>
      </c>
      <c r="J815">
        <f t="shared" si="374"/>
        <v>0</v>
      </c>
      <c r="M815">
        <f t="shared" si="375"/>
        <v>0</v>
      </c>
      <c r="P815">
        <f t="shared" si="376"/>
        <v>0</v>
      </c>
      <c r="S815">
        <f t="shared" si="377"/>
        <v>0</v>
      </c>
      <c r="V815">
        <f t="shared" si="378"/>
        <v>0</v>
      </c>
      <c r="Y815">
        <f t="shared" si="379"/>
        <v>0</v>
      </c>
      <c r="AB815">
        <f t="shared" si="394"/>
        <v>813</v>
      </c>
      <c r="AD815">
        <f t="shared" si="380"/>
        <v>0</v>
      </c>
      <c r="AG815">
        <f t="shared" si="381"/>
        <v>0</v>
      </c>
      <c r="AJ815">
        <f t="shared" si="382"/>
        <v>0</v>
      </c>
      <c r="AM815">
        <f t="shared" si="383"/>
        <v>0</v>
      </c>
      <c r="AP815">
        <f t="shared" si="384"/>
        <v>0</v>
      </c>
      <c r="AS815">
        <f t="shared" si="385"/>
        <v>0</v>
      </c>
      <c r="AV815">
        <f t="shared" si="386"/>
        <v>0</v>
      </c>
      <c r="AY815">
        <f t="shared" si="395"/>
        <v>813</v>
      </c>
      <c r="BA815">
        <f t="shared" si="387"/>
        <v>0</v>
      </c>
      <c r="BD815">
        <f t="shared" si="388"/>
        <v>0</v>
      </c>
      <c r="BG815">
        <f t="shared" si="389"/>
        <v>0</v>
      </c>
      <c r="BJ815">
        <f t="shared" si="390"/>
        <v>0</v>
      </c>
      <c r="BM815">
        <f t="shared" si="391"/>
        <v>0</v>
      </c>
    </row>
    <row r="816" spans="4:65" x14ac:dyDescent="0.25">
      <c r="D816">
        <f t="shared" si="392"/>
        <v>814</v>
      </c>
      <c r="E816" s="1">
        <f t="shared" si="393"/>
        <v>4.4374305555555556E-2</v>
      </c>
      <c r="F816" s="1">
        <v>0.18466199999999999</v>
      </c>
      <c r="G816">
        <f t="shared" si="373"/>
        <v>1.3808281670205235E-5</v>
      </c>
      <c r="J816">
        <f t="shared" si="374"/>
        <v>0</v>
      </c>
      <c r="M816">
        <f t="shared" si="375"/>
        <v>0</v>
      </c>
      <c r="P816">
        <f t="shared" si="376"/>
        <v>0</v>
      </c>
      <c r="S816">
        <f t="shared" si="377"/>
        <v>0</v>
      </c>
      <c r="V816">
        <f t="shared" si="378"/>
        <v>0</v>
      </c>
      <c r="Y816">
        <f t="shared" si="379"/>
        <v>0</v>
      </c>
      <c r="AB816">
        <f t="shared" si="394"/>
        <v>814</v>
      </c>
      <c r="AD816">
        <f t="shared" si="380"/>
        <v>0</v>
      </c>
      <c r="AG816">
        <f t="shared" si="381"/>
        <v>0</v>
      </c>
      <c r="AJ816">
        <f t="shared" si="382"/>
        <v>0</v>
      </c>
      <c r="AM816">
        <f t="shared" si="383"/>
        <v>0</v>
      </c>
      <c r="AP816">
        <f t="shared" si="384"/>
        <v>0</v>
      </c>
      <c r="AS816">
        <f t="shared" si="385"/>
        <v>0</v>
      </c>
      <c r="AV816">
        <f t="shared" si="386"/>
        <v>0</v>
      </c>
      <c r="AY816">
        <f t="shared" si="395"/>
        <v>814</v>
      </c>
      <c r="BA816">
        <f t="shared" si="387"/>
        <v>0</v>
      </c>
      <c r="BD816">
        <f t="shared" si="388"/>
        <v>0</v>
      </c>
      <c r="BG816">
        <f t="shared" si="389"/>
        <v>0</v>
      </c>
      <c r="BJ816">
        <f t="shared" si="390"/>
        <v>0</v>
      </c>
      <c r="BM816">
        <f t="shared" si="391"/>
        <v>0</v>
      </c>
    </row>
    <row r="817" spans="4:65" x14ac:dyDescent="0.25">
      <c r="D817">
        <f t="shared" si="392"/>
        <v>815</v>
      </c>
      <c r="E817" s="1">
        <f t="shared" si="393"/>
        <v>4.4428819444444441E-2</v>
      </c>
      <c r="F817" s="1">
        <v>0.183472</v>
      </c>
      <c r="G817">
        <f t="shared" si="373"/>
        <v>1.3716685067232838E-5</v>
      </c>
      <c r="J817">
        <f t="shared" si="374"/>
        <v>0</v>
      </c>
      <c r="M817">
        <f t="shared" si="375"/>
        <v>0</v>
      </c>
      <c r="P817">
        <f t="shared" si="376"/>
        <v>0</v>
      </c>
      <c r="S817">
        <f t="shared" si="377"/>
        <v>0</v>
      </c>
      <c r="V817">
        <f t="shared" si="378"/>
        <v>0</v>
      </c>
      <c r="Y817">
        <f t="shared" si="379"/>
        <v>0</v>
      </c>
      <c r="AB817">
        <f t="shared" si="394"/>
        <v>815</v>
      </c>
      <c r="AD817">
        <f t="shared" si="380"/>
        <v>0</v>
      </c>
      <c r="AG817">
        <f t="shared" si="381"/>
        <v>0</v>
      </c>
      <c r="AJ817">
        <f t="shared" si="382"/>
        <v>0</v>
      </c>
      <c r="AM817">
        <f t="shared" si="383"/>
        <v>0</v>
      </c>
      <c r="AP817">
        <f t="shared" si="384"/>
        <v>0</v>
      </c>
      <c r="AS817">
        <f t="shared" si="385"/>
        <v>0</v>
      </c>
      <c r="AV817">
        <f t="shared" si="386"/>
        <v>0</v>
      </c>
      <c r="AY817">
        <f t="shared" si="395"/>
        <v>815</v>
      </c>
      <c r="BA817">
        <f t="shared" si="387"/>
        <v>0</v>
      </c>
      <c r="BD817">
        <f t="shared" si="388"/>
        <v>0</v>
      </c>
      <c r="BG817">
        <f t="shared" si="389"/>
        <v>0</v>
      </c>
      <c r="BJ817">
        <f t="shared" si="390"/>
        <v>0</v>
      </c>
      <c r="BM817">
        <f t="shared" si="391"/>
        <v>0</v>
      </c>
    </row>
    <row r="818" spans="4:65" x14ac:dyDescent="0.25">
      <c r="D818">
        <f t="shared" si="392"/>
        <v>816</v>
      </c>
      <c r="E818" s="1">
        <f t="shared" si="393"/>
        <v>4.448333333333334E-2</v>
      </c>
      <c r="F818" s="1">
        <v>0.18221999999999999</v>
      </c>
      <c r="G818">
        <f t="shared" si="373"/>
        <v>1.3621675159235669E-5</v>
      </c>
      <c r="J818">
        <f t="shared" si="374"/>
        <v>0</v>
      </c>
      <c r="M818">
        <f t="shared" si="375"/>
        <v>0</v>
      </c>
      <c r="P818">
        <f t="shared" si="376"/>
        <v>0</v>
      </c>
      <c r="S818">
        <f t="shared" si="377"/>
        <v>0</v>
      </c>
      <c r="V818">
        <f t="shared" si="378"/>
        <v>0</v>
      </c>
      <c r="Y818">
        <f t="shared" si="379"/>
        <v>0</v>
      </c>
      <c r="AB818">
        <f t="shared" si="394"/>
        <v>816</v>
      </c>
      <c r="AD818">
        <f t="shared" si="380"/>
        <v>0</v>
      </c>
      <c r="AG818">
        <f t="shared" si="381"/>
        <v>0</v>
      </c>
      <c r="AJ818">
        <f t="shared" si="382"/>
        <v>0</v>
      </c>
      <c r="AM818">
        <f t="shared" si="383"/>
        <v>0</v>
      </c>
      <c r="AP818">
        <f t="shared" si="384"/>
        <v>0</v>
      </c>
      <c r="AS818">
        <f t="shared" si="385"/>
        <v>0</v>
      </c>
      <c r="AV818">
        <f t="shared" si="386"/>
        <v>0</v>
      </c>
      <c r="AY818">
        <f t="shared" si="395"/>
        <v>816</v>
      </c>
      <c r="BA818">
        <f t="shared" si="387"/>
        <v>0</v>
      </c>
      <c r="BD818">
        <f t="shared" si="388"/>
        <v>0</v>
      </c>
      <c r="BG818">
        <f t="shared" si="389"/>
        <v>0</v>
      </c>
      <c r="BJ818">
        <f t="shared" si="390"/>
        <v>0</v>
      </c>
      <c r="BM818">
        <f t="shared" si="391"/>
        <v>0</v>
      </c>
    </row>
    <row r="819" spans="4:65" x14ac:dyDescent="0.25">
      <c r="D819">
        <f t="shared" si="392"/>
        <v>817</v>
      </c>
      <c r="E819" s="1">
        <f t="shared" si="393"/>
        <v>4.4537847222222225E-2</v>
      </c>
      <c r="F819" s="1">
        <v>0.18093899999999999</v>
      </c>
      <c r="G819">
        <f t="shared" si="373"/>
        <v>1.3530116065109693E-5</v>
      </c>
      <c r="J819">
        <f t="shared" si="374"/>
        <v>0</v>
      </c>
      <c r="M819">
        <f t="shared" si="375"/>
        <v>0</v>
      </c>
      <c r="P819">
        <f t="shared" si="376"/>
        <v>0</v>
      </c>
      <c r="S819">
        <f t="shared" si="377"/>
        <v>0</v>
      </c>
      <c r="V819">
        <f t="shared" si="378"/>
        <v>0</v>
      </c>
      <c r="Y819">
        <f t="shared" si="379"/>
        <v>0</v>
      </c>
      <c r="AB819">
        <f t="shared" si="394"/>
        <v>817</v>
      </c>
      <c r="AD819">
        <f t="shared" si="380"/>
        <v>0</v>
      </c>
      <c r="AG819">
        <f t="shared" si="381"/>
        <v>0</v>
      </c>
      <c r="AJ819">
        <f t="shared" si="382"/>
        <v>0</v>
      </c>
      <c r="AM819">
        <f t="shared" si="383"/>
        <v>0</v>
      </c>
      <c r="AP819">
        <f t="shared" si="384"/>
        <v>0</v>
      </c>
      <c r="AS819">
        <f t="shared" si="385"/>
        <v>0</v>
      </c>
      <c r="AV819">
        <f t="shared" si="386"/>
        <v>0</v>
      </c>
      <c r="AY819">
        <f t="shared" si="395"/>
        <v>817</v>
      </c>
      <c r="BA819">
        <f t="shared" si="387"/>
        <v>0</v>
      </c>
      <c r="BD819">
        <f t="shared" si="388"/>
        <v>0</v>
      </c>
      <c r="BG819">
        <f t="shared" si="389"/>
        <v>0</v>
      </c>
      <c r="BJ819">
        <f t="shared" si="390"/>
        <v>0</v>
      </c>
      <c r="BM819">
        <f t="shared" si="391"/>
        <v>0</v>
      </c>
    </row>
    <row r="820" spans="4:65" x14ac:dyDescent="0.25">
      <c r="D820">
        <f t="shared" si="392"/>
        <v>818</v>
      </c>
      <c r="E820" s="1">
        <f t="shared" si="393"/>
        <v>4.459236111111111E-2</v>
      </c>
      <c r="F820" s="1">
        <v>0.17977899999999999</v>
      </c>
      <c r="G820">
        <f t="shared" si="373"/>
        <v>1.3441970276008494E-5</v>
      </c>
      <c r="J820">
        <f t="shared" si="374"/>
        <v>0</v>
      </c>
      <c r="M820">
        <f t="shared" si="375"/>
        <v>0</v>
      </c>
      <c r="P820">
        <f t="shared" si="376"/>
        <v>0</v>
      </c>
      <c r="S820">
        <f t="shared" si="377"/>
        <v>0</v>
      </c>
      <c r="V820">
        <f t="shared" si="378"/>
        <v>0</v>
      </c>
      <c r="Y820">
        <f t="shared" si="379"/>
        <v>0</v>
      </c>
      <c r="AB820">
        <f t="shared" si="394"/>
        <v>818</v>
      </c>
      <c r="AD820">
        <f t="shared" si="380"/>
        <v>0</v>
      </c>
      <c r="AG820">
        <f t="shared" si="381"/>
        <v>0</v>
      </c>
      <c r="AJ820">
        <f t="shared" si="382"/>
        <v>0</v>
      </c>
      <c r="AM820">
        <f t="shared" si="383"/>
        <v>0</v>
      </c>
      <c r="AP820">
        <f t="shared" si="384"/>
        <v>0</v>
      </c>
      <c r="AS820">
        <f t="shared" si="385"/>
        <v>0</v>
      </c>
      <c r="AV820">
        <f t="shared" si="386"/>
        <v>0</v>
      </c>
      <c r="AY820">
        <f t="shared" si="395"/>
        <v>818</v>
      </c>
      <c r="BA820">
        <f t="shared" si="387"/>
        <v>0</v>
      </c>
      <c r="BD820">
        <f t="shared" si="388"/>
        <v>0</v>
      </c>
      <c r="BG820">
        <f t="shared" si="389"/>
        <v>0</v>
      </c>
      <c r="BJ820">
        <f t="shared" si="390"/>
        <v>0</v>
      </c>
      <c r="BM820">
        <f t="shared" si="391"/>
        <v>0</v>
      </c>
    </row>
    <row r="821" spans="4:65" x14ac:dyDescent="0.25">
      <c r="D821">
        <f t="shared" si="392"/>
        <v>819</v>
      </c>
      <c r="E821" s="1">
        <f t="shared" si="393"/>
        <v>4.4646875000000003E-2</v>
      </c>
      <c r="F821" s="1">
        <v>0.178589</v>
      </c>
      <c r="G821">
        <f t="shared" si="373"/>
        <v>1.3350411181882518E-5</v>
      </c>
      <c r="J821">
        <f t="shared" si="374"/>
        <v>0</v>
      </c>
      <c r="M821">
        <f t="shared" si="375"/>
        <v>0</v>
      </c>
      <c r="P821">
        <f t="shared" si="376"/>
        <v>0</v>
      </c>
      <c r="S821">
        <f t="shared" si="377"/>
        <v>0</v>
      </c>
      <c r="V821">
        <f t="shared" si="378"/>
        <v>0</v>
      </c>
      <c r="Y821">
        <f t="shared" si="379"/>
        <v>0</v>
      </c>
      <c r="AB821">
        <f t="shared" si="394"/>
        <v>819</v>
      </c>
      <c r="AD821">
        <f t="shared" si="380"/>
        <v>0</v>
      </c>
      <c r="AG821">
        <f t="shared" si="381"/>
        <v>0</v>
      </c>
      <c r="AJ821">
        <f t="shared" si="382"/>
        <v>0</v>
      </c>
      <c r="AM821">
        <f t="shared" si="383"/>
        <v>0</v>
      </c>
      <c r="AP821">
        <f t="shared" si="384"/>
        <v>0</v>
      </c>
      <c r="AS821">
        <f t="shared" si="385"/>
        <v>0</v>
      </c>
      <c r="AV821">
        <f t="shared" si="386"/>
        <v>0</v>
      </c>
      <c r="AY821">
        <f t="shared" si="395"/>
        <v>819</v>
      </c>
      <c r="BA821">
        <f t="shared" si="387"/>
        <v>0</v>
      </c>
      <c r="BD821">
        <f t="shared" si="388"/>
        <v>0</v>
      </c>
      <c r="BG821">
        <f t="shared" si="389"/>
        <v>0</v>
      </c>
      <c r="BJ821">
        <f t="shared" si="390"/>
        <v>0</v>
      </c>
      <c r="BM821">
        <f t="shared" si="391"/>
        <v>0</v>
      </c>
    </row>
    <row r="822" spans="4:65" x14ac:dyDescent="0.25">
      <c r="D822">
        <f t="shared" si="392"/>
        <v>820</v>
      </c>
      <c r="E822" s="1">
        <f t="shared" si="393"/>
        <v>4.4701388888888895E-2</v>
      </c>
      <c r="F822" s="1">
        <v>0.177338</v>
      </c>
      <c r="G822">
        <f t="shared" si="373"/>
        <v>1.3257689313517338E-5</v>
      </c>
      <c r="J822">
        <f t="shared" si="374"/>
        <v>0</v>
      </c>
      <c r="M822">
        <f t="shared" si="375"/>
        <v>0</v>
      </c>
      <c r="P822">
        <f t="shared" si="376"/>
        <v>0</v>
      </c>
      <c r="S822">
        <f t="shared" si="377"/>
        <v>0</v>
      </c>
      <c r="V822">
        <f t="shared" si="378"/>
        <v>0</v>
      </c>
      <c r="Y822">
        <f t="shared" si="379"/>
        <v>0</v>
      </c>
      <c r="AB822">
        <f t="shared" si="394"/>
        <v>820</v>
      </c>
      <c r="AD822">
        <f t="shared" si="380"/>
        <v>0</v>
      </c>
      <c r="AG822">
        <f t="shared" si="381"/>
        <v>0</v>
      </c>
      <c r="AJ822">
        <f t="shared" si="382"/>
        <v>0</v>
      </c>
      <c r="AM822">
        <f t="shared" si="383"/>
        <v>0</v>
      </c>
      <c r="AP822">
        <f t="shared" si="384"/>
        <v>0</v>
      </c>
      <c r="AS822">
        <f t="shared" si="385"/>
        <v>0</v>
      </c>
      <c r="AV822">
        <f t="shared" si="386"/>
        <v>0</v>
      </c>
      <c r="AY822">
        <f t="shared" si="395"/>
        <v>820</v>
      </c>
      <c r="BA822">
        <f t="shared" si="387"/>
        <v>0</v>
      </c>
      <c r="BD822">
        <f t="shared" si="388"/>
        <v>0</v>
      </c>
      <c r="BG822">
        <f t="shared" si="389"/>
        <v>0</v>
      </c>
      <c r="BJ822">
        <f t="shared" si="390"/>
        <v>0</v>
      </c>
      <c r="BM822">
        <f t="shared" si="391"/>
        <v>0</v>
      </c>
    </row>
    <row r="823" spans="4:65" x14ac:dyDescent="0.25">
      <c r="D823">
        <f t="shared" si="392"/>
        <v>821</v>
      </c>
      <c r="E823" s="1">
        <f t="shared" si="393"/>
        <v>4.475590277777778E-2</v>
      </c>
      <c r="F823" s="1">
        <v>0.176117</v>
      </c>
      <c r="G823">
        <f t="shared" si="373"/>
        <v>1.3167255484784148E-5</v>
      </c>
      <c r="J823">
        <f t="shared" si="374"/>
        <v>0</v>
      </c>
      <c r="M823">
        <f t="shared" si="375"/>
        <v>0</v>
      </c>
      <c r="P823">
        <f t="shared" si="376"/>
        <v>0</v>
      </c>
      <c r="S823">
        <f t="shared" si="377"/>
        <v>0</v>
      </c>
      <c r="V823">
        <f t="shared" si="378"/>
        <v>0</v>
      </c>
      <c r="Y823">
        <f t="shared" si="379"/>
        <v>0</v>
      </c>
      <c r="AB823">
        <f t="shared" si="394"/>
        <v>821</v>
      </c>
      <c r="AD823">
        <f t="shared" si="380"/>
        <v>0</v>
      </c>
      <c r="AG823">
        <f t="shared" si="381"/>
        <v>0</v>
      </c>
      <c r="AJ823">
        <f t="shared" si="382"/>
        <v>0</v>
      </c>
      <c r="AM823">
        <f t="shared" si="383"/>
        <v>0</v>
      </c>
      <c r="AP823">
        <f t="shared" si="384"/>
        <v>0</v>
      </c>
      <c r="AS823">
        <f t="shared" si="385"/>
        <v>0</v>
      </c>
      <c r="AV823">
        <f t="shared" si="386"/>
        <v>0</v>
      </c>
      <c r="AY823">
        <f t="shared" si="395"/>
        <v>821</v>
      </c>
      <c r="BA823">
        <f t="shared" si="387"/>
        <v>0</v>
      </c>
      <c r="BD823">
        <f t="shared" si="388"/>
        <v>0</v>
      </c>
      <c r="BG823">
        <f t="shared" si="389"/>
        <v>0</v>
      </c>
      <c r="BJ823">
        <f t="shared" si="390"/>
        <v>0</v>
      </c>
      <c r="BM823">
        <f t="shared" si="391"/>
        <v>0</v>
      </c>
    </row>
    <row r="824" spans="4:65" x14ac:dyDescent="0.25">
      <c r="D824">
        <f t="shared" si="392"/>
        <v>822</v>
      </c>
      <c r="E824" s="1">
        <f t="shared" si="393"/>
        <v>4.4810416666666665E-2</v>
      </c>
      <c r="F824" s="1">
        <v>0.174927</v>
      </c>
      <c r="G824">
        <f t="shared" si="373"/>
        <v>1.3074533616418964E-5</v>
      </c>
      <c r="J824">
        <f t="shared" si="374"/>
        <v>0</v>
      </c>
      <c r="M824">
        <f t="shared" si="375"/>
        <v>0</v>
      </c>
      <c r="P824">
        <f t="shared" si="376"/>
        <v>0</v>
      </c>
      <c r="S824">
        <f t="shared" si="377"/>
        <v>0</v>
      </c>
      <c r="V824">
        <f t="shared" si="378"/>
        <v>0</v>
      </c>
      <c r="Y824">
        <f t="shared" si="379"/>
        <v>0</v>
      </c>
      <c r="AB824">
        <f t="shared" si="394"/>
        <v>822</v>
      </c>
      <c r="AD824">
        <f t="shared" si="380"/>
        <v>0</v>
      </c>
      <c r="AG824">
        <f t="shared" si="381"/>
        <v>0</v>
      </c>
      <c r="AJ824">
        <f t="shared" si="382"/>
        <v>0</v>
      </c>
      <c r="AM824">
        <f t="shared" si="383"/>
        <v>0</v>
      </c>
      <c r="AP824">
        <f t="shared" si="384"/>
        <v>0</v>
      </c>
      <c r="AS824">
        <f t="shared" si="385"/>
        <v>0</v>
      </c>
      <c r="AV824">
        <f t="shared" si="386"/>
        <v>0</v>
      </c>
      <c r="AY824">
        <f t="shared" si="395"/>
        <v>822</v>
      </c>
      <c r="BA824">
        <f t="shared" si="387"/>
        <v>0</v>
      </c>
      <c r="BD824">
        <f t="shared" si="388"/>
        <v>0</v>
      </c>
      <c r="BG824">
        <f t="shared" si="389"/>
        <v>0</v>
      </c>
      <c r="BJ824">
        <f t="shared" si="390"/>
        <v>0</v>
      </c>
      <c r="BM824">
        <f t="shared" si="391"/>
        <v>0</v>
      </c>
    </row>
    <row r="825" spans="4:65" x14ac:dyDescent="0.25">
      <c r="D825">
        <f t="shared" si="392"/>
        <v>823</v>
      </c>
      <c r="E825" s="1">
        <f t="shared" si="393"/>
        <v>4.4864930555555557E-2</v>
      </c>
      <c r="F825" s="1">
        <v>0.17364499999999999</v>
      </c>
      <c r="G825">
        <f t="shared" si="373"/>
        <v>1.2986387827317763E-5</v>
      </c>
      <c r="J825">
        <f t="shared" si="374"/>
        <v>0</v>
      </c>
      <c r="M825">
        <f t="shared" si="375"/>
        <v>0</v>
      </c>
      <c r="P825">
        <f t="shared" si="376"/>
        <v>0</v>
      </c>
      <c r="S825">
        <f t="shared" si="377"/>
        <v>0</v>
      </c>
      <c r="V825">
        <f t="shared" si="378"/>
        <v>0</v>
      </c>
      <c r="Y825">
        <f t="shared" si="379"/>
        <v>0</v>
      </c>
      <c r="AB825">
        <f t="shared" si="394"/>
        <v>823</v>
      </c>
      <c r="AD825">
        <f t="shared" si="380"/>
        <v>0</v>
      </c>
      <c r="AG825">
        <f t="shared" si="381"/>
        <v>0</v>
      </c>
      <c r="AJ825">
        <f t="shared" si="382"/>
        <v>0</v>
      </c>
      <c r="AM825">
        <f t="shared" si="383"/>
        <v>0</v>
      </c>
      <c r="AP825">
        <f t="shared" si="384"/>
        <v>0</v>
      </c>
      <c r="AS825">
        <f t="shared" si="385"/>
        <v>0</v>
      </c>
      <c r="AV825">
        <f t="shared" si="386"/>
        <v>0</v>
      </c>
      <c r="AY825">
        <f t="shared" si="395"/>
        <v>823</v>
      </c>
      <c r="BA825">
        <f t="shared" si="387"/>
        <v>0</v>
      </c>
      <c r="BD825">
        <f t="shared" si="388"/>
        <v>0</v>
      </c>
      <c r="BG825">
        <f t="shared" si="389"/>
        <v>0</v>
      </c>
      <c r="BJ825">
        <f t="shared" si="390"/>
        <v>0</v>
      </c>
      <c r="BM825">
        <f t="shared" si="391"/>
        <v>0</v>
      </c>
    </row>
    <row r="826" spans="4:65" x14ac:dyDescent="0.25">
      <c r="D826">
        <f t="shared" si="392"/>
        <v>824</v>
      </c>
      <c r="E826" s="1">
        <f t="shared" si="393"/>
        <v>4.4919444444444449E-2</v>
      </c>
      <c r="F826" s="1">
        <v>0.17257700000000001</v>
      </c>
      <c r="G826">
        <f t="shared" si="373"/>
        <v>1.2900530077848548E-5</v>
      </c>
      <c r="J826">
        <f t="shared" si="374"/>
        <v>0</v>
      </c>
      <c r="M826">
        <f t="shared" si="375"/>
        <v>0</v>
      </c>
      <c r="P826">
        <f t="shared" si="376"/>
        <v>0</v>
      </c>
      <c r="S826">
        <f t="shared" si="377"/>
        <v>0</v>
      </c>
      <c r="V826">
        <f t="shared" si="378"/>
        <v>0</v>
      </c>
      <c r="Y826">
        <f t="shared" si="379"/>
        <v>0</v>
      </c>
      <c r="AB826">
        <f t="shared" si="394"/>
        <v>824</v>
      </c>
      <c r="AD826">
        <f t="shared" si="380"/>
        <v>0</v>
      </c>
      <c r="AG826">
        <f t="shared" si="381"/>
        <v>0</v>
      </c>
      <c r="AJ826">
        <f t="shared" si="382"/>
        <v>0</v>
      </c>
      <c r="AM826">
        <f t="shared" si="383"/>
        <v>0</v>
      </c>
      <c r="AP826">
        <f t="shared" si="384"/>
        <v>0</v>
      </c>
      <c r="AS826">
        <f t="shared" si="385"/>
        <v>0</v>
      </c>
      <c r="AV826">
        <f t="shared" si="386"/>
        <v>0</v>
      </c>
      <c r="AY826">
        <f t="shared" si="395"/>
        <v>824</v>
      </c>
      <c r="BA826">
        <f t="shared" si="387"/>
        <v>0</v>
      </c>
      <c r="BD826">
        <f t="shared" si="388"/>
        <v>0</v>
      </c>
      <c r="BG826">
        <f t="shared" si="389"/>
        <v>0</v>
      </c>
      <c r="BJ826">
        <f t="shared" si="390"/>
        <v>0</v>
      </c>
      <c r="BM826">
        <f t="shared" si="391"/>
        <v>0</v>
      </c>
    </row>
    <row r="827" spans="4:65" x14ac:dyDescent="0.25">
      <c r="D827">
        <f t="shared" si="392"/>
        <v>825</v>
      </c>
      <c r="E827" s="1">
        <f t="shared" si="393"/>
        <v>4.4973958333333335E-2</v>
      </c>
      <c r="F827" s="1">
        <v>0.17135600000000001</v>
      </c>
      <c r="G827">
        <f t="shared" si="373"/>
        <v>1.2810096249115355E-5</v>
      </c>
      <c r="J827">
        <f t="shared" si="374"/>
        <v>0</v>
      </c>
      <c r="M827">
        <f t="shared" si="375"/>
        <v>0</v>
      </c>
      <c r="P827">
        <f t="shared" si="376"/>
        <v>0</v>
      </c>
      <c r="S827">
        <f t="shared" si="377"/>
        <v>0</v>
      </c>
      <c r="V827">
        <f t="shared" si="378"/>
        <v>0</v>
      </c>
      <c r="Y827">
        <f t="shared" si="379"/>
        <v>0</v>
      </c>
      <c r="AB827">
        <f t="shared" si="394"/>
        <v>825</v>
      </c>
      <c r="AD827">
        <f t="shared" si="380"/>
        <v>0</v>
      </c>
      <c r="AG827">
        <f t="shared" si="381"/>
        <v>0</v>
      </c>
      <c r="AJ827">
        <f t="shared" si="382"/>
        <v>0</v>
      </c>
      <c r="AM827">
        <f t="shared" si="383"/>
        <v>0</v>
      </c>
      <c r="AP827">
        <f t="shared" si="384"/>
        <v>0</v>
      </c>
      <c r="AS827">
        <f t="shared" si="385"/>
        <v>0</v>
      </c>
      <c r="AV827">
        <f t="shared" si="386"/>
        <v>0</v>
      </c>
      <c r="AY827">
        <f t="shared" si="395"/>
        <v>825</v>
      </c>
      <c r="BA827">
        <f t="shared" si="387"/>
        <v>0</v>
      </c>
      <c r="BD827">
        <f t="shared" si="388"/>
        <v>0</v>
      </c>
      <c r="BG827">
        <f t="shared" si="389"/>
        <v>0</v>
      </c>
      <c r="BJ827">
        <f t="shared" si="390"/>
        <v>0</v>
      </c>
      <c r="BM827">
        <f t="shared" si="391"/>
        <v>0</v>
      </c>
    </row>
    <row r="828" spans="4:65" x14ac:dyDescent="0.25">
      <c r="D828">
        <f t="shared" si="392"/>
        <v>826</v>
      </c>
      <c r="E828" s="1">
        <f t="shared" si="393"/>
        <v>4.5028472222222227E-2</v>
      </c>
      <c r="F828" s="1">
        <v>0.17016600000000001</v>
      </c>
      <c r="G828">
        <f t="shared" si="373"/>
        <v>1.2719662420382166E-5</v>
      </c>
      <c r="J828">
        <f t="shared" si="374"/>
        <v>0</v>
      </c>
      <c r="M828">
        <f t="shared" si="375"/>
        <v>0</v>
      </c>
      <c r="P828">
        <f t="shared" si="376"/>
        <v>0</v>
      </c>
      <c r="S828">
        <f t="shared" si="377"/>
        <v>0</v>
      </c>
      <c r="V828">
        <f t="shared" si="378"/>
        <v>0</v>
      </c>
      <c r="Y828">
        <f t="shared" si="379"/>
        <v>0</v>
      </c>
      <c r="AB828">
        <f t="shared" si="394"/>
        <v>826</v>
      </c>
      <c r="AD828">
        <f t="shared" si="380"/>
        <v>0</v>
      </c>
      <c r="AG828">
        <f t="shared" si="381"/>
        <v>0</v>
      </c>
      <c r="AJ828">
        <f t="shared" si="382"/>
        <v>0</v>
      </c>
      <c r="AM828">
        <f t="shared" si="383"/>
        <v>0</v>
      </c>
      <c r="AP828">
        <f t="shared" si="384"/>
        <v>0</v>
      </c>
      <c r="AS828">
        <f t="shared" si="385"/>
        <v>0</v>
      </c>
      <c r="AV828">
        <f t="shared" si="386"/>
        <v>0</v>
      </c>
      <c r="AY828">
        <f t="shared" si="395"/>
        <v>826</v>
      </c>
      <c r="BA828">
        <f t="shared" si="387"/>
        <v>0</v>
      </c>
      <c r="BD828">
        <f t="shared" si="388"/>
        <v>0</v>
      </c>
      <c r="BG828">
        <f t="shared" si="389"/>
        <v>0</v>
      </c>
      <c r="BJ828">
        <f t="shared" si="390"/>
        <v>0</v>
      </c>
      <c r="BM828">
        <f t="shared" si="391"/>
        <v>0</v>
      </c>
    </row>
    <row r="829" spans="4:65" x14ac:dyDescent="0.25">
      <c r="D829">
        <f t="shared" si="392"/>
        <v>827</v>
      </c>
      <c r="E829" s="1">
        <f t="shared" si="393"/>
        <v>4.5082986111111112E-2</v>
      </c>
      <c r="F829" s="1">
        <v>0.16894500000000001</v>
      </c>
      <c r="G829">
        <f t="shared" si="373"/>
        <v>1.2632679405520169E-5</v>
      </c>
      <c r="J829">
        <f t="shared" si="374"/>
        <v>0</v>
      </c>
      <c r="M829">
        <f t="shared" si="375"/>
        <v>0</v>
      </c>
      <c r="P829">
        <f t="shared" si="376"/>
        <v>0</v>
      </c>
      <c r="S829">
        <f t="shared" si="377"/>
        <v>0</v>
      </c>
      <c r="V829">
        <f t="shared" si="378"/>
        <v>0</v>
      </c>
      <c r="Y829">
        <f t="shared" si="379"/>
        <v>0</v>
      </c>
      <c r="AB829">
        <f t="shared" si="394"/>
        <v>827</v>
      </c>
      <c r="AD829">
        <f t="shared" si="380"/>
        <v>0</v>
      </c>
      <c r="AG829">
        <f t="shared" si="381"/>
        <v>0</v>
      </c>
      <c r="AJ829">
        <f t="shared" si="382"/>
        <v>0</v>
      </c>
      <c r="AM829">
        <f t="shared" si="383"/>
        <v>0</v>
      </c>
      <c r="AP829">
        <f t="shared" si="384"/>
        <v>0</v>
      </c>
      <c r="AS829">
        <f t="shared" si="385"/>
        <v>0</v>
      </c>
      <c r="AV829">
        <f t="shared" si="386"/>
        <v>0</v>
      </c>
      <c r="AY829">
        <f t="shared" si="395"/>
        <v>827</v>
      </c>
      <c r="BA829">
        <f t="shared" si="387"/>
        <v>0</v>
      </c>
      <c r="BD829">
        <f t="shared" si="388"/>
        <v>0</v>
      </c>
      <c r="BG829">
        <f t="shared" si="389"/>
        <v>0</v>
      </c>
      <c r="BJ829">
        <f t="shared" si="390"/>
        <v>0</v>
      </c>
      <c r="BM829">
        <f t="shared" si="391"/>
        <v>0</v>
      </c>
    </row>
    <row r="830" spans="4:65" x14ac:dyDescent="0.25">
      <c r="D830">
        <f t="shared" si="392"/>
        <v>828</v>
      </c>
      <c r="E830" s="1">
        <f t="shared" si="393"/>
        <v>4.5137500000000004E-2</v>
      </c>
      <c r="F830" s="1">
        <v>0.167847</v>
      </c>
      <c r="G830">
        <f t="shared" si="373"/>
        <v>1.2549147204529368E-5</v>
      </c>
      <c r="J830">
        <f t="shared" si="374"/>
        <v>0</v>
      </c>
      <c r="M830">
        <f t="shared" si="375"/>
        <v>0</v>
      </c>
      <c r="P830">
        <f t="shared" si="376"/>
        <v>0</v>
      </c>
      <c r="S830">
        <f t="shared" si="377"/>
        <v>0</v>
      </c>
      <c r="V830">
        <f t="shared" si="378"/>
        <v>0</v>
      </c>
      <c r="Y830">
        <f t="shared" si="379"/>
        <v>0</v>
      </c>
      <c r="AB830">
        <f t="shared" si="394"/>
        <v>828</v>
      </c>
      <c r="AD830">
        <f t="shared" si="380"/>
        <v>0</v>
      </c>
      <c r="AG830">
        <f t="shared" si="381"/>
        <v>0</v>
      </c>
      <c r="AJ830">
        <f t="shared" si="382"/>
        <v>0</v>
      </c>
      <c r="AM830">
        <f t="shared" si="383"/>
        <v>0</v>
      </c>
      <c r="AP830">
        <f t="shared" si="384"/>
        <v>0</v>
      </c>
      <c r="AS830">
        <f t="shared" si="385"/>
        <v>0</v>
      </c>
      <c r="AV830">
        <f t="shared" si="386"/>
        <v>0</v>
      </c>
      <c r="AY830">
        <f t="shared" si="395"/>
        <v>828</v>
      </c>
      <c r="BA830">
        <f t="shared" si="387"/>
        <v>0</v>
      </c>
      <c r="BD830">
        <f t="shared" si="388"/>
        <v>0</v>
      </c>
      <c r="BG830">
        <f t="shared" si="389"/>
        <v>0</v>
      </c>
      <c r="BJ830">
        <f t="shared" si="390"/>
        <v>0</v>
      </c>
      <c r="BM830">
        <f t="shared" si="391"/>
        <v>0</v>
      </c>
    </row>
    <row r="831" spans="4:65" x14ac:dyDescent="0.25">
      <c r="D831">
        <f t="shared" si="392"/>
        <v>829</v>
      </c>
      <c r="E831" s="1">
        <f t="shared" si="393"/>
        <v>4.5192013888888889E-2</v>
      </c>
      <c r="F831" s="1">
        <v>0.16671800000000001</v>
      </c>
      <c r="G831">
        <f t="shared" si="373"/>
        <v>1.2456425336164187E-5</v>
      </c>
      <c r="J831">
        <f t="shared" si="374"/>
        <v>0</v>
      </c>
      <c r="M831">
        <f t="shared" si="375"/>
        <v>0</v>
      </c>
      <c r="P831">
        <f t="shared" si="376"/>
        <v>0</v>
      </c>
      <c r="S831">
        <f t="shared" si="377"/>
        <v>0</v>
      </c>
      <c r="V831">
        <f t="shared" si="378"/>
        <v>0</v>
      </c>
      <c r="Y831">
        <f t="shared" si="379"/>
        <v>0</v>
      </c>
      <c r="AB831">
        <f t="shared" si="394"/>
        <v>829</v>
      </c>
      <c r="AD831">
        <f t="shared" si="380"/>
        <v>0</v>
      </c>
      <c r="AG831">
        <f t="shared" si="381"/>
        <v>0</v>
      </c>
      <c r="AJ831">
        <f t="shared" si="382"/>
        <v>0</v>
      </c>
      <c r="AM831">
        <f t="shared" si="383"/>
        <v>0</v>
      </c>
      <c r="AP831">
        <f t="shared" si="384"/>
        <v>0</v>
      </c>
      <c r="AS831">
        <f t="shared" si="385"/>
        <v>0</v>
      </c>
      <c r="AV831">
        <f t="shared" si="386"/>
        <v>0</v>
      </c>
      <c r="AY831">
        <f t="shared" si="395"/>
        <v>829</v>
      </c>
      <c r="BA831">
        <f t="shared" si="387"/>
        <v>0</v>
      </c>
      <c r="BD831">
        <f t="shared" si="388"/>
        <v>0</v>
      </c>
      <c r="BG831">
        <f t="shared" si="389"/>
        <v>0</v>
      </c>
      <c r="BJ831">
        <f t="shared" si="390"/>
        <v>0</v>
      </c>
      <c r="BM831">
        <f t="shared" si="391"/>
        <v>0</v>
      </c>
    </row>
    <row r="832" spans="4:65" x14ac:dyDescent="0.25">
      <c r="D832">
        <f t="shared" si="392"/>
        <v>830</v>
      </c>
      <c r="E832" s="1">
        <f t="shared" si="393"/>
        <v>4.5246527777777781E-2</v>
      </c>
      <c r="F832" s="1">
        <v>0.16537499999999999</v>
      </c>
      <c r="G832">
        <f t="shared" si="373"/>
        <v>1.2368279547062986E-5</v>
      </c>
      <c r="J832">
        <f t="shared" si="374"/>
        <v>0</v>
      </c>
      <c r="M832">
        <f t="shared" si="375"/>
        <v>0</v>
      </c>
      <c r="P832">
        <f t="shared" si="376"/>
        <v>0</v>
      </c>
      <c r="S832">
        <f t="shared" si="377"/>
        <v>0</v>
      </c>
      <c r="V832">
        <f t="shared" si="378"/>
        <v>0</v>
      </c>
      <c r="Y832">
        <f t="shared" si="379"/>
        <v>0</v>
      </c>
      <c r="AB832">
        <f t="shared" si="394"/>
        <v>830</v>
      </c>
      <c r="AD832">
        <f t="shared" si="380"/>
        <v>0</v>
      </c>
      <c r="AG832">
        <f t="shared" si="381"/>
        <v>0</v>
      </c>
      <c r="AJ832">
        <f t="shared" si="382"/>
        <v>0</v>
      </c>
      <c r="AM832">
        <f t="shared" si="383"/>
        <v>0</v>
      </c>
      <c r="AP832">
        <f t="shared" si="384"/>
        <v>0</v>
      </c>
      <c r="AS832">
        <f t="shared" si="385"/>
        <v>0</v>
      </c>
      <c r="AV832">
        <f t="shared" si="386"/>
        <v>0</v>
      </c>
      <c r="AY832">
        <f t="shared" si="395"/>
        <v>830</v>
      </c>
      <c r="BA832">
        <f t="shared" si="387"/>
        <v>0</v>
      </c>
      <c r="BD832">
        <f t="shared" si="388"/>
        <v>0</v>
      </c>
      <c r="BG832">
        <f t="shared" si="389"/>
        <v>0</v>
      </c>
      <c r="BJ832">
        <f t="shared" si="390"/>
        <v>0</v>
      </c>
      <c r="BM832">
        <f t="shared" si="391"/>
        <v>0</v>
      </c>
    </row>
    <row r="833" spans="4:65" x14ac:dyDescent="0.25">
      <c r="D833">
        <f t="shared" si="392"/>
        <v>831</v>
      </c>
      <c r="E833" s="1">
        <f t="shared" si="393"/>
        <v>4.5301041666666667E-2</v>
      </c>
      <c r="F833" s="1">
        <v>0.16436799999999999</v>
      </c>
      <c r="G833">
        <f t="shared" si="373"/>
        <v>1.228470983722576E-5</v>
      </c>
      <c r="J833">
        <f t="shared" si="374"/>
        <v>0</v>
      </c>
      <c r="M833">
        <f t="shared" si="375"/>
        <v>0</v>
      </c>
      <c r="P833">
        <f t="shared" si="376"/>
        <v>0</v>
      </c>
      <c r="S833">
        <f t="shared" si="377"/>
        <v>0</v>
      </c>
      <c r="V833">
        <f t="shared" si="378"/>
        <v>0</v>
      </c>
      <c r="Y833">
        <f t="shared" si="379"/>
        <v>0</v>
      </c>
      <c r="AB833">
        <f t="shared" si="394"/>
        <v>831</v>
      </c>
      <c r="AD833">
        <f t="shared" si="380"/>
        <v>0</v>
      </c>
      <c r="AG833">
        <f t="shared" si="381"/>
        <v>0</v>
      </c>
      <c r="AJ833">
        <f t="shared" si="382"/>
        <v>0</v>
      </c>
      <c r="AM833">
        <f t="shared" si="383"/>
        <v>0</v>
      </c>
      <c r="AP833">
        <f t="shared" si="384"/>
        <v>0</v>
      </c>
      <c r="AS833">
        <f t="shared" si="385"/>
        <v>0</v>
      </c>
      <c r="AV833">
        <f t="shared" si="386"/>
        <v>0</v>
      </c>
      <c r="AY833">
        <f t="shared" si="395"/>
        <v>831</v>
      </c>
      <c r="BA833">
        <f t="shared" si="387"/>
        <v>0</v>
      </c>
      <c r="BD833">
        <f t="shared" si="388"/>
        <v>0</v>
      </c>
      <c r="BG833">
        <f t="shared" si="389"/>
        <v>0</v>
      </c>
      <c r="BJ833">
        <f t="shared" si="390"/>
        <v>0</v>
      </c>
      <c r="BM833">
        <f t="shared" si="391"/>
        <v>0</v>
      </c>
    </row>
    <row r="834" spans="4:65" x14ac:dyDescent="0.25">
      <c r="D834">
        <f t="shared" si="392"/>
        <v>832</v>
      </c>
      <c r="E834" s="1">
        <f t="shared" si="393"/>
        <v>4.5355555555555559E-2</v>
      </c>
      <c r="F834" s="1">
        <v>0.16314699999999999</v>
      </c>
      <c r="G834">
        <f t="shared" ref="G834:G897" si="396">(F834+F835)*1/2*0.212/0.785/3600</f>
        <v>1.219540127388535E-5</v>
      </c>
      <c r="J834">
        <f t="shared" si="374"/>
        <v>0</v>
      </c>
      <c r="M834">
        <f t="shared" si="375"/>
        <v>0</v>
      </c>
      <c r="P834">
        <f t="shared" si="376"/>
        <v>0</v>
      </c>
      <c r="S834">
        <f t="shared" si="377"/>
        <v>0</v>
      </c>
      <c r="V834">
        <f t="shared" si="378"/>
        <v>0</v>
      </c>
      <c r="Y834">
        <f t="shared" si="379"/>
        <v>0</v>
      </c>
      <c r="AB834">
        <f t="shared" si="394"/>
        <v>832</v>
      </c>
      <c r="AD834">
        <f t="shared" si="380"/>
        <v>0</v>
      </c>
      <c r="AG834">
        <f t="shared" si="381"/>
        <v>0</v>
      </c>
      <c r="AJ834">
        <f t="shared" si="382"/>
        <v>0</v>
      </c>
      <c r="AM834">
        <f t="shared" si="383"/>
        <v>0</v>
      </c>
      <c r="AP834">
        <f t="shared" si="384"/>
        <v>0</v>
      </c>
      <c r="AS834">
        <f t="shared" si="385"/>
        <v>0</v>
      </c>
      <c r="AV834">
        <f t="shared" si="386"/>
        <v>0</v>
      </c>
      <c r="AY834">
        <f t="shared" si="395"/>
        <v>832</v>
      </c>
      <c r="BA834">
        <f t="shared" si="387"/>
        <v>0</v>
      </c>
      <c r="BD834">
        <f t="shared" si="388"/>
        <v>0</v>
      </c>
      <c r="BG834">
        <f t="shared" si="389"/>
        <v>0</v>
      </c>
      <c r="BJ834">
        <f t="shared" si="390"/>
        <v>0</v>
      </c>
      <c r="BM834">
        <f t="shared" si="391"/>
        <v>0</v>
      </c>
    </row>
    <row r="835" spans="4:65" x14ac:dyDescent="0.25">
      <c r="D835">
        <f t="shared" si="392"/>
        <v>833</v>
      </c>
      <c r="E835" s="1">
        <f t="shared" si="393"/>
        <v>4.5410069444444444E-2</v>
      </c>
      <c r="F835" s="1">
        <v>0.16198699999999999</v>
      </c>
      <c r="G835">
        <f t="shared" si="396"/>
        <v>1.2112994338287332E-5</v>
      </c>
      <c r="J835">
        <f t="shared" ref="J835:J898" si="397">(I835+I836)*1/2*0.3925/0.785/3600</f>
        <v>0</v>
      </c>
      <c r="M835">
        <f t="shared" ref="M835:M898" si="398">(L835+L836)*1/2*0.785/0.785/3600</f>
        <v>0</v>
      </c>
      <c r="P835">
        <f t="shared" ref="P835:P898" si="399">(O835+O836)*1/2*1.57/0.785/3600</f>
        <v>0</v>
      </c>
      <c r="S835">
        <f t="shared" ref="S835:S898" si="400">(R835+R836)*1/2*2.355/0.785/3600</f>
        <v>0</v>
      </c>
      <c r="V835">
        <f t="shared" ref="V835:V898" si="401">(U835+U836)*1/2*3.14/0.785/3600</f>
        <v>0</v>
      </c>
      <c r="Y835">
        <f t="shared" ref="Y835:Y898" si="402">(X835+X836)*1/2*3.925/0.785/3600</f>
        <v>0</v>
      </c>
      <c r="AB835">
        <f t="shared" si="394"/>
        <v>833</v>
      </c>
      <c r="AD835">
        <f t="shared" ref="AD835:AD898" si="403">(AC835+AC836)*1/2*0.19625/0.785/3600</f>
        <v>0</v>
      </c>
      <c r="AG835">
        <f t="shared" ref="AG835:AG898" si="404">(AF835+AF836)*1/2*0.393/0.785/3600</f>
        <v>0</v>
      </c>
      <c r="AJ835">
        <f t="shared" ref="AJ835:AJ898" si="405">(AI835+AI836)*1/2*0.785/0.785/3600</f>
        <v>0</v>
      </c>
      <c r="AM835">
        <f t="shared" ref="AM835:AM898" si="406">(AL835+AL836)*1/2*1.57/0.785/3600</f>
        <v>0</v>
      </c>
      <c r="AP835">
        <f t="shared" ref="AP835:AP898" si="407">(AO835+AO836)*1/2*2.355/0.785/3600</f>
        <v>0</v>
      </c>
      <c r="AS835">
        <f t="shared" ref="AS835:AS898" si="408">(AR835+AR836)*1/2*3.16/0.785/3600</f>
        <v>0</v>
      </c>
      <c r="AV835">
        <f t="shared" ref="AV835:AV898" si="409">(AU835+AU836)*1/2*3.925/0.785/3600</f>
        <v>0</v>
      </c>
      <c r="AY835">
        <f t="shared" si="395"/>
        <v>833</v>
      </c>
      <c r="BA835">
        <f t="shared" ref="BA835:BA898" si="410">(AZ835+AZ836)*1/2*0.19625/0.785/3600</f>
        <v>0</v>
      </c>
      <c r="BD835">
        <f t="shared" ref="BD835:BD898" si="411">(BC835+BC836)*1/2*0.3925/0.785/3600</f>
        <v>0</v>
      </c>
      <c r="BG835">
        <f t="shared" ref="BG835:BG898" si="412">(BF835+BF836)*1/2*0.785/0.785/3600</f>
        <v>0</v>
      </c>
      <c r="BJ835">
        <f t="shared" ref="BJ835:BJ898" si="413">(BI835+BI836)*1/2*1.57/0.785/3600</f>
        <v>0</v>
      </c>
      <c r="BM835">
        <f t="shared" ref="BM835:BM898" si="414">(BL835+BL836)*1/2*2.355/0.785/3600</f>
        <v>0</v>
      </c>
    </row>
    <row r="836" spans="4:65" x14ac:dyDescent="0.25">
      <c r="D836">
        <f t="shared" ref="D836:D899" si="415">D835+1</f>
        <v>834</v>
      </c>
      <c r="E836" s="1">
        <f t="shared" ref="E836:E899" si="416">D836*0.19625/3600</f>
        <v>4.5464583333333336E-2</v>
      </c>
      <c r="F836" s="1">
        <v>0.16095000000000001</v>
      </c>
      <c r="G836">
        <f t="shared" si="396"/>
        <v>1.2031750176928522E-5</v>
      </c>
      <c r="J836">
        <f t="shared" si="397"/>
        <v>0</v>
      </c>
      <c r="M836">
        <f t="shared" si="398"/>
        <v>0</v>
      </c>
      <c r="P836">
        <f t="shared" si="399"/>
        <v>0</v>
      </c>
      <c r="S836">
        <f t="shared" si="400"/>
        <v>0</v>
      </c>
      <c r="V836">
        <f t="shared" si="401"/>
        <v>0</v>
      </c>
      <c r="Y836">
        <f t="shared" si="402"/>
        <v>0</v>
      </c>
      <c r="AB836">
        <f t="shared" ref="AB836:AB899" si="417">AB835+1</f>
        <v>834</v>
      </c>
      <c r="AD836">
        <f t="shared" si="403"/>
        <v>0</v>
      </c>
      <c r="AG836">
        <f t="shared" si="404"/>
        <v>0</v>
      </c>
      <c r="AJ836">
        <f t="shared" si="405"/>
        <v>0</v>
      </c>
      <c r="AM836">
        <f t="shared" si="406"/>
        <v>0</v>
      </c>
      <c r="AP836">
        <f t="shared" si="407"/>
        <v>0</v>
      </c>
      <c r="AS836">
        <f t="shared" si="408"/>
        <v>0</v>
      </c>
      <c r="AV836">
        <f t="shared" si="409"/>
        <v>0</v>
      </c>
      <c r="AY836">
        <f t="shared" ref="AY836:AY899" si="418">AY835+1</f>
        <v>834</v>
      </c>
      <c r="BA836">
        <f t="shared" si="410"/>
        <v>0</v>
      </c>
      <c r="BD836">
        <f t="shared" si="411"/>
        <v>0</v>
      </c>
      <c r="BG836">
        <f t="shared" si="412"/>
        <v>0</v>
      </c>
      <c r="BJ836">
        <f t="shared" si="413"/>
        <v>0</v>
      </c>
      <c r="BM836">
        <f t="shared" si="414"/>
        <v>0</v>
      </c>
    </row>
    <row r="837" spans="4:65" x14ac:dyDescent="0.25">
      <c r="D837">
        <f t="shared" si="415"/>
        <v>835</v>
      </c>
      <c r="E837" s="1">
        <f t="shared" si="416"/>
        <v>4.5519097222222221E-2</v>
      </c>
      <c r="F837" s="1">
        <v>0.15982099999999999</v>
      </c>
      <c r="G837">
        <f t="shared" si="396"/>
        <v>1.1941316348195327E-5</v>
      </c>
      <c r="J837">
        <f t="shared" si="397"/>
        <v>0</v>
      </c>
      <c r="M837">
        <f t="shared" si="398"/>
        <v>0</v>
      </c>
      <c r="P837">
        <f t="shared" si="399"/>
        <v>0</v>
      </c>
      <c r="S837">
        <f t="shared" si="400"/>
        <v>0</v>
      </c>
      <c r="V837">
        <f t="shared" si="401"/>
        <v>0</v>
      </c>
      <c r="Y837">
        <f t="shared" si="402"/>
        <v>0</v>
      </c>
      <c r="AB837">
        <f t="shared" si="417"/>
        <v>835</v>
      </c>
      <c r="AD837">
        <f t="shared" si="403"/>
        <v>0</v>
      </c>
      <c r="AG837">
        <f t="shared" si="404"/>
        <v>0</v>
      </c>
      <c r="AJ837">
        <f t="shared" si="405"/>
        <v>0</v>
      </c>
      <c r="AM837">
        <f t="shared" si="406"/>
        <v>0</v>
      </c>
      <c r="AP837">
        <f t="shared" si="407"/>
        <v>0</v>
      </c>
      <c r="AS837">
        <f t="shared" si="408"/>
        <v>0</v>
      </c>
      <c r="AV837">
        <f t="shared" si="409"/>
        <v>0</v>
      </c>
      <c r="AY837">
        <f t="shared" si="418"/>
        <v>835</v>
      </c>
      <c r="BA837">
        <f t="shared" si="410"/>
        <v>0</v>
      </c>
      <c r="BD837">
        <f t="shared" si="411"/>
        <v>0</v>
      </c>
      <c r="BG837">
        <f t="shared" si="412"/>
        <v>0</v>
      </c>
      <c r="BJ837">
        <f t="shared" si="413"/>
        <v>0</v>
      </c>
      <c r="BM837">
        <f t="shared" si="414"/>
        <v>0</v>
      </c>
    </row>
    <row r="838" spans="4:65" x14ac:dyDescent="0.25">
      <c r="D838">
        <f t="shared" si="415"/>
        <v>836</v>
      </c>
      <c r="E838" s="1">
        <f t="shared" si="416"/>
        <v>4.5573611111111113E-2</v>
      </c>
      <c r="F838" s="1">
        <v>0.15853900000000001</v>
      </c>
      <c r="G838">
        <f t="shared" si="396"/>
        <v>1.1852007784854918E-5</v>
      </c>
      <c r="J838">
        <f t="shared" si="397"/>
        <v>0</v>
      </c>
      <c r="M838">
        <f t="shared" si="398"/>
        <v>0</v>
      </c>
      <c r="P838">
        <f t="shared" si="399"/>
        <v>0</v>
      </c>
      <c r="S838">
        <f t="shared" si="400"/>
        <v>0</v>
      </c>
      <c r="V838">
        <f t="shared" si="401"/>
        <v>0</v>
      </c>
      <c r="Y838">
        <f t="shared" si="402"/>
        <v>0</v>
      </c>
      <c r="AB838">
        <f t="shared" si="417"/>
        <v>836</v>
      </c>
      <c r="AD838">
        <f t="shared" si="403"/>
        <v>0</v>
      </c>
      <c r="AG838">
        <f t="shared" si="404"/>
        <v>0</v>
      </c>
      <c r="AJ838">
        <f t="shared" si="405"/>
        <v>0</v>
      </c>
      <c r="AM838">
        <f t="shared" si="406"/>
        <v>0</v>
      </c>
      <c r="AP838">
        <f t="shared" si="407"/>
        <v>0</v>
      </c>
      <c r="AS838">
        <f t="shared" si="408"/>
        <v>0</v>
      </c>
      <c r="AV838">
        <f t="shared" si="409"/>
        <v>0</v>
      </c>
      <c r="AY838">
        <f t="shared" si="418"/>
        <v>836</v>
      </c>
      <c r="BA838">
        <f t="shared" si="410"/>
        <v>0</v>
      </c>
      <c r="BD838">
        <f t="shared" si="411"/>
        <v>0</v>
      </c>
      <c r="BG838">
        <f t="shared" si="412"/>
        <v>0</v>
      </c>
      <c r="BJ838">
        <f t="shared" si="413"/>
        <v>0</v>
      </c>
      <c r="BM838">
        <f t="shared" si="414"/>
        <v>0</v>
      </c>
    </row>
    <row r="839" spans="4:65" x14ac:dyDescent="0.25">
      <c r="D839">
        <f t="shared" si="415"/>
        <v>837</v>
      </c>
      <c r="E839" s="1">
        <f t="shared" si="416"/>
        <v>4.5628125000000005E-2</v>
      </c>
      <c r="F839" s="1">
        <v>0.15744</v>
      </c>
      <c r="G839">
        <f t="shared" si="396"/>
        <v>1.1776464968152865E-5</v>
      </c>
      <c r="J839">
        <f t="shared" si="397"/>
        <v>0</v>
      </c>
      <c r="M839">
        <f t="shared" si="398"/>
        <v>0</v>
      </c>
      <c r="P839">
        <f t="shared" si="399"/>
        <v>0</v>
      </c>
      <c r="S839">
        <f t="shared" si="400"/>
        <v>0</v>
      </c>
      <c r="V839">
        <f t="shared" si="401"/>
        <v>0</v>
      </c>
      <c r="Y839">
        <f t="shared" si="402"/>
        <v>0</v>
      </c>
      <c r="AB839">
        <f t="shared" si="417"/>
        <v>837</v>
      </c>
      <c r="AD839">
        <f t="shared" si="403"/>
        <v>0</v>
      </c>
      <c r="AG839">
        <f t="shared" si="404"/>
        <v>0</v>
      </c>
      <c r="AJ839">
        <f t="shared" si="405"/>
        <v>0</v>
      </c>
      <c r="AM839">
        <f t="shared" si="406"/>
        <v>0</v>
      </c>
      <c r="AP839">
        <f t="shared" si="407"/>
        <v>0</v>
      </c>
      <c r="AS839">
        <f t="shared" si="408"/>
        <v>0</v>
      </c>
      <c r="AV839">
        <f t="shared" si="409"/>
        <v>0</v>
      </c>
      <c r="AY839">
        <f t="shared" si="418"/>
        <v>837</v>
      </c>
      <c r="BA839">
        <f t="shared" si="410"/>
        <v>0</v>
      </c>
      <c r="BD839">
        <f t="shared" si="411"/>
        <v>0</v>
      </c>
      <c r="BG839">
        <f t="shared" si="412"/>
        <v>0</v>
      </c>
      <c r="BJ839">
        <f t="shared" si="413"/>
        <v>0</v>
      </c>
      <c r="BM839">
        <f t="shared" si="414"/>
        <v>0</v>
      </c>
    </row>
    <row r="840" spans="4:65" x14ac:dyDescent="0.25">
      <c r="D840">
        <f t="shared" si="415"/>
        <v>838</v>
      </c>
      <c r="E840" s="1">
        <f t="shared" si="416"/>
        <v>4.5682638888888891E-2</v>
      </c>
      <c r="F840" s="1">
        <v>0.156525</v>
      </c>
      <c r="G840">
        <f t="shared" si="396"/>
        <v>1.168831917905166E-5</v>
      </c>
      <c r="J840">
        <f t="shared" si="397"/>
        <v>0</v>
      </c>
      <c r="M840">
        <f t="shared" si="398"/>
        <v>0</v>
      </c>
      <c r="P840">
        <f t="shared" si="399"/>
        <v>0</v>
      </c>
      <c r="S840">
        <f t="shared" si="400"/>
        <v>0</v>
      </c>
      <c r="V840">
        <f t="shared" si="401"/>
        <v>0</v>
      </c>
      <c r="Y840">
        <f t="shared" si="402"/>
        <v>0</v>
      </c>
      <c r="AB840">
        <f t="shared" si="417"/>
        <v>838</v>
      </c>
      <c r="AD840">
        <f t="shared" si="403"/>
        <v>0</v>
      </c>
      <c r="AG840">
        <f t="shared" si="404"/>
        <v>0</v>
      </c>
      <c r="AJ840">
        <f t="shared" si="405"/>
        <v>0</v>
      </c>
      <c r="AM840">
        <f t="shared" si="406"/>
        <v>0</v>
      </c>
      <c r="AP840">
        <f t="shared" si="407"/>
        <v>0</v>
      </c>
      <c r="AS840">
        <f t="shared" si="408"/>
        <v>0</v>
      </c>
      <c r="AV840">
        <f t="shared" si="409"/>
        <v>0</v>
      </c>
      <c r="AY840">
        <f t="shared" si="418"/>
        <v>838</v>
      </c>
      <c r="BA840">
        <f t="shared" si="410"/>
        <v>0</v>
      </c>
      <c r="BD840">
        <f t="shared" si="411"/>
        <v>0</v>
      </c>
      <c r="BG840">
        <f t="shared" si="412"/>
        <v>0</v>
      </c>
      <c r="BJ840">
        <f t="shared" si="413"/>
        <v>0</v>
      </c>
      <c r="BM840">
        <f t="shared" si="414"/>
        <v>0</v>
      </c>
    </row>
    <row r="841" spans="4:65" x14ac:dyDescent="0.25">
      <c r="D841">
        <f t="shared" si="415"/>
        <v>839</v>
      </c>
      <c r="E841" s="1">
        <f t="shared" si="416"/>
        <v>4.5737152777777776E-2</v>
      </c>
      <c r="F841" s="1">
        <v>0.15509000000000001</v>
      </c>
      <c r="G841">
        <f t="shared" si="396"/>
        <v>1.1599010615711254E-5</v>
      </c>
      <c r="J841">
        <f t="shared" si="397"/>
        <v>0</v>
      </c>
      <c r="M841">
        <f t="shared" si="398"/>
        <v>0</v>
      </c>
      <c r="P841">
        <f t="shared" si="399"/>
        <v>0</v>
      </c>
      <c r="S841">
        <f t="shared" si="400"/>
        <v>0</v>
      </c>
      <c r="V841">
        <f t="shared" si="401"/>
        <v>0</v>
      </c>
      <c r="Y841">
        <f t="shared" si="402"/>
        <v>0</v>
      </c>
      <c r="AB841">
        <f t="shared" si="417"/>
        <v>839</v>
      </c>
      <c r="AD841">
        <f t="shared" si="403"/>
        <v>0</v>
      </c>
      <c r="AG841">
        <f t="shared" si="404"/>
        <v>0</v>
      </c>
      <c r="AJ841">
        <f t="shared" si="405"/>
        <v>0</v>
      </c>
      <c r="AM841">
        <f t="shared" si="406"/>
        <v>0</v>
      </c>
      <c r="AP841">
        <f t="shared" si="407"/>
        <v>0</v>
      </c>
      <c r="AS841">
        <f t="shared" si="408"/>
        <v>0</v>
      </c>
      <c r="AV841">
        <f t="shared" si="409"/>
        <v>0</v>
      </c>
      <c r="AY841">
        <f t="shared" si="418"/>
        <v>839</v>
      </c>
      <c r="BA841">
        <f t="shared" si="410"/>
        <v>0</v>
      </c>
      <c r="BD841">
        <f t="shared" si="411"/>
        <v>0</v>
      </c>
      <c r="BG841">
        <f t="shared" si="412"/>
        <v>0</v>
      </c>
      <c r="BJ841">
        <f t="shared" si="413"/>
        <v>0</v>
      </c>
      <c r="BM841">
        <f t="shared" si="414"/>
        <v>0</v>
      </c>
    </row>
    <row r="842" spans="4:65" x14ac:dyDescent="0.25">
      <c r="D842">
        <f t="shared" si="415"/>
        <v>840</v>
      </c>
      <c r="E842" s="1">
        <f t="shared" si="416"/>
        <v>4.5791666666666668E-2</v>
      </c>
      <c r="F842" s="1">
        <v>0.154144</v>
      </c>
      <c r="G842">
        <f t="shared" si="396"/>
        <v>1.1526918612880398E-5</v>
      </c>
      <c r="J842">
        <f t="shared" si="397"/>
        <v>0</v>
      </c>
      <c r="M842">
        <f t="shared" si="398"/>
        <v>0</v>
      </c>
      <c r="P842">
        <f t="shared" si="399"/>
        <v>0</v>
      </c>
      <c r="S842">
        <f t="shared" si="400"/>
        <v>0</v>
      </c>
      <c r="V842">
        <f t="shared" si="401"/>
        <v>0</v>
      </c>
      <c r="Y842">
        <f t="shared" si="402"/>
        <v>0</v>
      </c>
      <c r="AB842">
        <f t="shared" si="417"/>
        <v>840</v>
      </c>
      <c r="AD842">
        <f t="shared" si="403"/>
        <v>0</v>
      </c>
      <c r="AG842">
        <f t="shared" si="404"/>
        <v>0</v>
      </c>
      <c r="AJ842">
        <f t="shared" si="405"/>
        <v>0</v>
      </c>
      <c r="AM842">
        <f t="shared" si="406"/>
        <v>0</v>
      </c>
      <c r="AP842">
        <f t="shared" si="407"/>
        <v>0</v>
      </c>
      <c r="AS842">
        <f t="shared" si="408"/>
        <v>0</v>
      </c>
      <c r="AV842">
        <f t="shared" si="409"/>
        <v>0</v>
      </c>
      <c r="AY842">
        <f t="shared" si="418"/>
        <v>840</v>
      </c>
      <c r="BA842">
        <f t="shared" si="410"/>
        <v>0</v>
      </c>
      <c r="BD842">
        <f t="shared" si="411"/>
        <v>0</v>
      </c>
      <c r="BG842">
        <f t="shared" si="412"/>
        <v>0</v>
      </c>
      <c r="BJ842">
        <f t="shared" si="413"/>
        <v>0</v>
      </c>
      <c r="BM842">
        <f t="shared" si="414"/>
        <v>0</v>
      </c>
    </row>
    <row r="843" spans="4:65" x14ac:dyDescent="0.25">
      <c r="D843">
        <f t="shared" si="415"/>
        <v>841</v>
      </c>
      <c r="E843" s="1">
        <f t="shared" si="416"/>
        <v>4.584618055555556E-2</v>
      </c>
      <c r="F843" s="1">
        <v>0.153168</v>
      </c>
      <c r="G843">
        <f t="shared" si="396"/>
        <v>1.1441060863411182E-5</v>
      </c>
      <c r="J843">
        <f t="shared" si="397"/>
        <v>0</v>
      </c>
      <c r="M843">
        <f t="shared" si="398"/>
        <v>0</v>
      </c>
      <c r="P843">
        <f t="shared" si="399"/>
        <v>0</v>
      </c>
      <c r="S843">
        <f t="shared" si="400"/>
        <v>0</v>
      </c>
      <c r="V843">
        <f t="shared" si="401"/>
        <v>0</v>
      </c>
      <c r="Y843">
        <f t="shared" si="402"/>
        <v>0</v>
      </c>
      <c r="AB843">
        <f t="shared" si="417"/>
        <v>841</v>
      </c>
      <c r="AD843">
        <f t="shared" si="403"/>
        <v>0</v>
      </c>
      <c r="AG843">
        <f t="shared" si="404"/>
        <v>0</v>
      </c>
      <c r="AJ843">
        <f t="shared" si="405"/>
        <v>0</v>
      </c>
      <c r="AM843">
        <f t="shared" si="406"/>
        <v>0</v>
      </c>
      <c r="AP843">
        <f t="shared" si="407"/>
        <v>0</v>
      </c>
      <c r="AS843">
        <f t="shared" si="408"/>
        <v>0</v>
      </c>
      <c r="AV843">
        <f t="shared" si="409"/>
        <v>0</v>
      </c>
      <c r="AY843">
        <f t="shared" si="418"/>
        <v>841</v>
      </c>
      <c r="BA843">
        <f t="shared" si="410"/>
        <v>0</v>
      </c>
      <c r="BD843">
        <f t="shared" si="411"/>
        <v>0</v>
      </c>
      <c r="BG843">
        <f t="shared" si="412"/>
        <v>0</v>
      </c>
      <c r="BJ843">
        <f t="shared" si="413"/>
        <v>0</v>
      </c>
      <c r="BM843">
        <f t="shared" si="414"/>
        <v>0</v>
      </c>
    </row>
    <row r="844" spans="4:65" x14ac:dyDescent="0.25">
      <c r="D844">
        <f t="shared" si="415"/>
        <v>842</v>
      </c>
      <c r="E844" s="1">
        <f t="shared" si="416"/>
        <v>4.5900694444444445E-2</v>
      </c>
      <c r="F844" s="1">
        <v>0.15185499999999999</v>
      </c>
      <c r="G844">
        <f t="shared" si="396"/>
        <v>1.1356328379334747E-5</v>
      </c>
      <c r="J844">
        <f t="shared" si="397"/>
        <v>0</v>
      </c>
      <c r="M844">
        <f t="shared" si="398"/>
        <v>0</v>
      </c>
      <c r="P844">
        <f t="shared" si="399"/>
        <v>0</v>
      </c>
      <c r="S844">
        <f t="shared" si="400"/>
        <v>0</v>
      </c>
      <c r="V844">
        <f t="shared" si="401"/>
        <v>0</v>
      </c>
      <c r="Y844">
        <f t="shared" si="402"/>
        <v>0</v>
      </c>
      <c r="AB844">
        <f t="shared" si="417"/>
        <v>842</v>
      </c>
      <c r="AD844">
        <f t="shared" si="403"/>
        <v>0</v>
      </c>
      <c r="AG844">
        <f t="shared" si="404"/>
        <v>0</v>
      </c>
      <c r="AJ844">
        <f t="shared" si="405"/>
        <v>0</v>
      </c>
      <c r="AM844">
        <f t="shared" si="406"/>
        <v>0</v>
      </c>
      <c r="AP844">
        <f t="shared" si="407"/>
        <v>0</v>
      </c>
      <c r="AS844">
        <f t="shared" si="408"/>
        <v>0</v>
      </c>
      <c r="AV844">
        <f t="shared" si="409"/>
        <v>0</v>
      </c>
      <c r="AY844">
        <f t="shared" si="418"/>
        <v>842</v>
      </c>
      <c r="BA844">
        <f t="shared" si="410"/>
        <v>0</v>
      </c>
      <c r="BD844">
        <f t="shared" si="411"/>
        <v>0</v>
      </c>
      <c r="BG844">
        <f t="shared" si="412"/>
        <v>0</v>
      </c>
      <c r="BJ844">
        <f t="shared" si="413"/>
        <v>0</v>
      </c>
      <c r="BM844">
        <f t="shared" si="414"/>
        <v>0</v>
      </c>
    </row>
    <row r="845" spans="4:65" x14ac:dyDescent="0.25">
      <c r="D845">
        <f t="shared" si="415"/>
        <v>843</v>
      </c>
      <c r="E845" s="1">
        <f t="shared" si="416"/>
        <v>4.5955208333333331E-2</v>
      </c>
      <c r="F845" s="1">
        <v>0.15090899999999999</v>
      </c>
      <c r="G845">
        <f t="shared" si="396"/>
        <v>1.1280785562632695E-5</v>
      </c>
      <c r="J845">
        <f t="shared" si="397"/>
        <v>0</v>
      </c>
      <c r="M845">
        <f t="shared" si="398"/>
        <v>0</v>
      </c>
      <c r="P845">
        <f t="shared" si="399"/>
        <v>0</v>
      </c>
      <c r="S845">
        <f t="shared" si="400"/>
        <v>0</v>
      </c>
      <c r="V845">
        <f t="shared" si="401"/>
        <v>0</v>
      </c>
      <c r="Y845">
        <f t="shared" si="402"/>
        <v>0</v>
      </c>
      <c r="AB845">
        <f t="shared" si="417"/>
        <v>843</v>
      </c>
      <c r="AD845">
        <f t="shared" si="403"/>
        <v>0</v>
      </c>
      <c r="AG845">
        <f t="shared" si="404"/>
        <v>0</v>
      </c>
      <c r="AJ845">
        <f t="shared" si="405"/>
        <v>0</v>
      </c>
      <c r="AM845">
        <f t="shared" si="406"/>
        <v>0</v>
      </c>
      <c r="AP845">
        <f t="shared" si="407"/>
        <v>0</v>
      </c>
      <c r="AS845">
        <f t="shared" si="408"/>
        <v>0</v>
      </c>
      <c r="AV845">
        <f t="shared" si="409"/>
        <v>0</v>
      </c>
      <c r="AY845">
        <f t="shared" si="418"/>
        <v>843</v>
      </c>
      <c r="BA845">
        <f t="shared" si="410"/>
        <v>0</v>
      </c>
      <c r="BD845">
        <f t="shared" si="411"/>
        <v>0</v>
      </c>
      <c r="BG845">
        <f t="shared" si="412"/>
        <v>0</v>
      </c>
      <c r="BJ845">
        <f t="shared" si="413"/>
        <v>0</v>
      </c>
      <c r="BM845">
        <f t="shared" si="414"/>
        <v>0</v>
      </c>
    </row>
    <row r="846" spans="4:65" x14ac:dyDescent="0.25">
      <c r="D846">
        <f t="shared" si="415"/>
        <v>844</v>
      </c>
      <c r="E846" s="1">
        <f t="shared" si="416"/>
        <v>4.600972222222223E-2</v>
      </c>
      <c r="F846" s="1">
        <v>0.149841</v>
      </c>
      <c r="G846">
        <f t="shared" si="396"/>
        <v>1.1196090587402689E-5</v>
      </c>
      <c r="J846">
        <f t="shared" si="397"/>
        <v>0</v>
      </c>
      <c r="M846">
        <f t="shared" si="398"/>
        <v>0</v>
      </c>
      <c r="P846">
        <f t="shared" si="399"/>
        <v>0</v>
      </c>
      <c r="S846">
        <f t="shared" si="400"/>
        <v>0</v>
      </c>
      <c r="V846">
        <f t="shared" si="401"/>
        <v>0</v>
      </c>
      <c r="Y846">
        <f t="shared" si="402"/>
        <v>0</v>
      </c>
      <c r="AB846">
        <f t="shared" si="417"/>
        <v>844</v>
      </c>
      <c r="AD846">
        <f t="shared" si="403"/>
        <v>0</v>
      </c>
      <c r="AG846">
        <f t="shared" si="404"/>
        <v>0</v>
      </c>
      <c r="AJ846">
        <f t="shared" si="405"/>
        <v>0</v>
      </c>
      <c r="AM846">
        <f t="shared" si="406"/>
        <v>0</v>
      </c>
      <c r="AP846">
        <f t="shared" si="407"/>
        <v>0</v>
      </c>
      <c r="AS846">
        <f t="shared" si="408"/>
        <v>0</v>
      </c>
      <c r="AV846">
        <f t="shared" si="409"/>
        <v>0</v>
      </c>
      <c r="AY846">
        <f t="shared" si="418"/>
        <v>844</v>
      </c>
      <c r="BA846">
        <f t="shared" si="410"/>
        <v>0</v>
      </c>
      <c r="BD846">
        <f t="shared" si="411"/>
        <v>0</v>
      </c>
      <c r="BG846">
        <f t="shared" si="412"/>
        <v>0</v>
      </c>
      <c r="BJ846">
        <f t="shared" si="413"/>
        <v>0</v>
      </c>
      <c r="BM846">
        <f t="shared" si="414"/>
        <v>0</v>
      </c>
    </row>
    <row r="847" spans="4:65" x14ac:dyDescent="0.25">
      <c r="D847">
        <f t="shared" si="415"/>
        <v>845</v>
      </c>
      <c r="E847" s="1">
        <f t="shared" si="416"/>
        <v>4.6064236111111115E-2</v>
      </c>
      <c r="F847" s="1">
        <v>0.14865100000000001</v>
      </c>
      <c r="G847">
        <f t="shared" si="396"/>
        <v>1.1114846426043878E-5</v>
      </c>
      <c r="J847">
        <f t="shared" si="397"/>
        <v>0</v>
      </c>
      <c r="M847">
        <f t="shared" si="398"/>
        <v>0</v>
      </c>
      <c r="P847">
        <f t="shared" si="399"/>
        <v>0</v>
      </c>
      <c r="S847">
        <f t="shared" si="400"/>
        <v>0</v>
      </c>
      <c r="V847">
        <f t="shared" si="401"/>
        <v>0</v>
      </c>
      <c r="Y847">
        <f t="shared" si="402"/>
        <v>0</v>
      </c>
      <c r="AB847">
        <f t="shared" si="417"/>
        <v>845</v>
      </c>
      <c r="AD847">
        <f t="shared" si="403"/>
        <v>0</v>
      </c>
      <c r="AG847">
        <f t="shared" si="404"/>
        <v>0</v>
      </c>
      <c r="AJ847">
        <f t="shared" si="405"/>
        <v>0</v>
      </c>
      <c r="AM847">
        <f t="shared" si="406"/>
        <v>0</v>
      </c>
      <c r="AP847">
        <f t="shared" si="407"/>
        <v>0</v>
      </c>
      <c r="AS847">
        <f t="shared" si="408"/>
        <v>0</v>
      </c>
      <c r="AV847">
        <f t="shared" si="409"/>
        <v>0</v>
      </c>
      <c r="AY847">
        <f t="shared" si="418"/>
        <v>845</v>
      </c>
      <c r="BA847">
        <f t="shared" si="410"/>
        <v>0</v>
      </c>
      <c r="BD847">
        <f t="shared" si="411"/>
        <v>0</v>
      </c>
      <c r="BG847">
        <f t="shared" si="412"/>
        <v>0</v>
      </c>
      <c r="BJ847">
        <f t="shared" si="413"/>
        <v>0</v>
      </c>
      <c r="BM847">
        <f t="shared" si="414"/>
        <v>0</v>
      </c>
    </row>
    <row r="848" spans="4:65" x14ac:dyDescent="0.25">
      <c r="D848">
        <f t="shared" si="415"/>
        <v>846</v>
      </c>
      <c r="E848" s="1">
        <f t="shared" si="416"/>
        <v>4.611875E-2</v>
      </c>
      <c r="F848" s="1">
        <v>0.147675</v>
      </c>
      <c r="G848">
        <f t="shared" si="396"/>
        <v>1.1033564755838641E-5</v>
      </c>
      <c r="J848">
        <f t="shared" si="397"/>
        <v>0</v>
      </c>
      <c r="M848">
        <f t="shared" si="398"/>
        <v>0</v>
      </c>
      <c r="P848">
        <f t="shared" si="399"/>
        <v>0</v>
      </c>
      <c r="S848">
        <f t="shared" si="400"/>
        <v>0</v>
      </c>
      <c r="V848">
        <f t="shared" si="401"/>
        <v>0</v>
      </c>
      <c r="Y848">
        <f t="shared" si="402"/>
        <v>0</v>
      </c>
      <c r="AB848">
        <f t="shared" si="417"/>
        <v>846</v>
      </c>
      <c r="AD848">
        <f t="shared" si="403"/>
        <v>0</v>
      </c>
      <c r="AG848">
        <f t="shared" si="404"/>
        <v>0</v>
      </c>
      <c r="AJ848">
        <f t="shared" si="405"/>
        <v>0</v>
      </c>
      <c r="AM848">
        <f t="shared" si="406"/>
        <v>0</v>
      </c>
      <c r="AP848">
        <f t="shared" si="407"/>
        <v>0</v>
      </c>
      <c r="AS848">
        <f t="shared" si="408"/>
        <v>0</v>
      </c>
      <c r="AV848">
        <f t="shared" si="409"/>
        <v>0</v>
      </c>
      <c r="AY848">
        <f t="shared" si="418"/>
        <v>846</v>
      </c>
      <c r="BA848">
        <f t="shared" si="410"/>
        <v>0</v>
      </c>
      <c r="BD848">
        <f t="shared" si="411"/>
        <v>0</v>
      </c>
      <c r="BG848">
        <f t="shared" si="412"/>
        <v>0</v>
      </c>
      <c r="BJ848">
        <f t="shared" si="413"/>
        <v>0</v>
      </c>
      <c r="BM848">
        <f t="shared" si="414"/>
        <v>0</v>
      </c>
    </row>
    <row r="849" spans="4:65" x14ac:dyDescent="0.25">
      <c r="D849">
        <f t="shared" si="415"/>
        <v>847</v>
      </c>
      <c r="E849" s="1">
        <f t="shared" si="416"/>
        <v>4.6173263888888885E-2</v>
      </c>
      <c r="F849" s="1">
        <v>0.146484</v>
      </c>
      <c r="G849">
        <f t="shared" si="396"/>
        <v>1.0946544232130219E-5</v>
      </c>
      <c r="J849">
        <f t="shared" si="397"/>
        <v>0</v>
      </c>
      <c r="M849">
        <f t="shared" si="398"/>
        <v>0</v>
      </c>
      <c r="P849">
        <f t="shared" si="399"/>
        <v>0</v>
      </c>
      <c r="S849">
        <f t="shared" si="400"/>
        <v>0</v>
      </c>
      <c r="V849">
        <f t="shared" si="401"/>
        <v>0</v>
      </c>
      <c r="Y849">
        <f t="shared" si="402"/>
        <v>0</v>
      </c>
      <c r="AB849">
        <f t="shared" si="417"/>
        <v>847</v>
      </c>
      <c r="AD849">
        <f t="shared" si="403"/>
        <v>0</v>
      </c>
      <c r="AG849">
        <f t="shared" si="404"/>
        <v>0</v>
      </c>
      <c r="AJ849">
        <f t="shared" si="405"/>
        <v>0</v>
      </c>
      <c r="AM849">
        <f t="shared" si="406"/>
        <v>0</v>
      </c>
      <c r="AP849">
        <f t="shared" si="407"/>
        <v>0</v>
      </c>
      <c r="AS849">
        <f t="shared" si="408"/>
        <v>0</v>
      </c>
      <c r="AV849">
        <f t="shared" si="409"/>
        <v>0</v>
      </c>
      <c r="AY849">
        <f t="shared" si="418"/>
        <v>847</v>
      </c>
      <c r="BA849">
        <f t="shared" si="410"/>
        <v>0</v>
      </c>
      <c r="BD849">
        <f t="shared" si="411"/>
        <v>0</v>
      </c>
      <c r="BG849">
        <f t="shared" si="412"/>
        <v>0</v>
      </c>
      <c r="BJ849">
        <f t="shared" si="413"/>
        <v>0</v>
      </c>
      <c r="BM849">
        <f t="shared" si="414"/>
        <v>0</v>
      </c>
    </row>
    <row r="850" spans="4:65" x14ac:dyDescent="0.25">
      <c r="D850">
        <f t="shared" si="415"/>
        <v>848</v>
      </c>
      <c r="E850" s="1">
        <f t="shared" si="416"/>
        <v>4.6227777777777784E-2</v>
      </c>
      <c r="F850" s="1">
        <v>0.14535500000000001</v>
      </c>
      <c r="G850">
        <f t="shared" si="396"/>
        <v>1.0866425336164192E-5</v>
      </c>
      <c r="J850">
        <f t="shared" si="397"/>
        <v>0</v>
      </c>
      <c r="M850">
        <f t="shared" si="398"/>
        <v>0</v>
      </c>
      <c r="P850">
        <f t="shared" si="399"/>
        <v>0</v>
      </c>
      <c r="S850">
        <f t="shared" si="400"/>
        <v>0</v>
      </c>
      <c r="V850">
        <f t="shared" si="401"/>
        <v>0</v>
      </c>
      <c r="Y850">
        <f t="shared" si="402"/>
        <v>0</v>
      </c>
      <c r="AB850">
        <f t="shared" si="417"/>
        <v>848</v>
      </c>
      <c r="AD850">
        <f t="shared" si="403"/>
        <v>0</v>
      </c>
      <c r="AG850">
        <f t="shared" si="404"/>
        <v>0</v>
      </c>
      <c r="AJ850">
        <f t="shared" si="405"/>
        <v>0</v>
      </c>
      <c r="AM850">
        <f t="shared" si="406"/>
        <v>0</v>
      </c>
      <c r="AP850">
        <f t="shared" si="407"/>
        <v>0</v>
      </c>
      <c r="AS850">
        <f t="shared" si="408"/>
        <v>0</v>
      </c>
      <c r="AV850">
        <f t="shared" si="409"/>
        <v>0</v>
      </c>
      <c r="AY850">
        <f t="shared" si="418"/>
        <v>848</v>
      </c>
      <c r="BA850">
        <f t="shared" si="410"/>
        <v>0</v>
      </c>
      <c r="BD850">
        <f t="shared" si="411"/>
        <v>0</v>
      </c>
      <c r="BG850">
        <f t="shared" si="412"/>
        <v>0</v>
      </c>
      <c r="BJ850">
        <f t="shared" si="413"/>
        <v>0</v>
      </c>
      <c r="BM850">
        <f t="shared" si="414"/>
        <v>0</v>
      </c>
    </row>
    <row r="851" spans="4:65" x14ac:dyDescent="0.25">
      <c r="D851">
        <f t="shared" si="415"/>
        <v>849</v>
      </c>
      <c r="E851" s="1">
        <f t="shared" si="416"/>
        <v>4.6282291666666669E-2</v>
      </c>
      <c r="F851" s="1">
        <v>0.144348</v>
      </c>
      <c r="G851">
        <f t="shared" si="396"/>
        <v>1.0786306440198161E-5</v>
      </c>
      <c r="J851">
        <f t="shared" si="397"/>
        <v>0</v>
      </c>
      <c r="M851">
        <f t="shared" si="398"/>
        <v>0</v>
      </c>
      <c r="P851">
        <f t="shared" si="399"/>
        <v>0</v>
      </c>
      <c r="S851">
        <f t="shared" si="400"/>
        <v>0</v>
      </c>
      <c r="V851">
        <f t="shared" si="401"/>
        <v>0</v>
      </c>
      <c r="Y851">
        <f t="shared" si="402"/>
        <v>0</v>
      </c>
      <c r="AB851">
        <f t="shared" si="417"/>
        <v>849</v>
      </c>
      <c r="AD851">
        <f t="shared" si="403"/>
        <v>0</v>
      </c>
      <c r="AG851">
        <f t="shared" si="404"/>
        <v>0</v>
      </c>
      <c r="AJ851">
        <f t="shared" si="405"/>
        <v>0</v>
      </c>
      <c r="AM851">
        <f t="shared" si="406"/>
        <v>0</v>
      </c>
      <c r="AP851">
        <f t="shared" si="407"/>
        <v>0</v>
      </c>
      <c r="AS851">
        <f t="shared" si="408"/>
        <v>0</v>
      </c>
      <c r="AV851">
        <f t="shared" si="409"/>
        <v>0</v>
      </c>
      <c r="AY851">
        <f t="shared" si="418"/>
        <v>849</v>
      </c>
      <c r="BA851">
        <f t="shared" si="410"/>
        <v>0</v>
      </c>
      <c r="BD851">
        <f t="shared" si="411"/>
        <v>0</v>
      </c>
      <c r="BG851">
        <f t="shared" si="412"/>
        <v>0</v>
      </c>
      <c r="BJ851">
        <f t="shared" si="413"/>
        <v>0</v>
      </c>
      <c r="BM851">
        <f t="shared" si="414"/>
        <v>0</v>
      </c>
    </row>
    <row r="852" spans="4:65" x14ac:dyDescent="0.25">
      <c r="D852">
        <f t="shared" si="415"/>
        <v>850</v>
      </c>
      <c r="E852" s="1">
        <f t="shared" si="416"/>
        <v>4.6336805555555555E-2</v>
      </c>
      <c r="F852" s="1">
        <v>0.14321900000000001</v>
      </c>
      <c r="G852">
        <f t="shared" si="396"/>
        <v>1.0706187544232128E-5</v>
      </c>
      <c r="J852">
        <f t="shared" si="397"/>
        <v>0</v>
      </c>
      <c r="M852">
        <f t="shared" si="398"/>
        <v>0</v>
      </c>
      <c r="P852">
        <f t="shared" si="399"/>
        <v>0</v>
      </c>
      <c r="S852">
        <f t="shared" si="400"/>
        <v>0</v>
      </c>
      <c r="V852">
        <f t="shared" si="401"/>
        <v>0</v>
      </c>
      <c r="Y852">
        <f t="shared" si="402"/>
        <v>0</v>
      </c>
      <c r="AB852">
        <f t="shared" si="417"/>
        <v>850</v>
      </c>
      <c r="AD852">
        <f t="shared" si="403"/>
        <v>0</v>
      </c>
      <c r="AG852">
        <f t="shared" si="404"/>
        <v>0</v>
      </c>
      <c r="AJ852">
        <f t="shared" si="405"/>
        <v>0</v>
      </c>
      <c r="AM852">
        <f t="shared" si="406"/>
        <v>0</v>
      </c>
      <c r="AP852">
        <f t="shared" si="407"/>
        <v>0</v>
      </c>
      <c r="AS852">
        <f t="shared" si="408"/>
        <v>0</v>
      </c>
      <c r="AV852">
        <f t="shared" si="409"/>
        <v>0</v>
      </c>
      <c r="AY852">
        <f t="shared" si="418"/>
        <v>850</v>
      </c>
      <c r="BA852">
        <f t="shared" si="410"/>
        <v>0</v>
      </c>
      <c r="BD852">
        <f t="shared" si="411"/>
        <v>0</v>
      </c>
      <c r="BG852">
        <f t="shared" si="412"/>
        <v>0</v>
      </c>
      <c r="BJ852">
        <f t="shared" si="413"/>
        <v>0</v>
      </c>
      <c r="BM852">
        <f t="shared" si="414"/>
        <v>0</v>
      </c>
    </row>
    <row r="853" spans="4:65" x14ac:dyDescent="0.25">
      <c r="D853">
        <f t="shared" si="415"/>
        <v>851</v>
      </c>
      <c r="E853" s="1">
        <f t="shared" si="416"/>
        <v>4.6391319444444447E-2</v>
      </c>
      <c r="F853" s="1">
        <v>0.14221200000000001</v>
      </c>
      <c r="G853">
        <f t="shared" si="396"/>
        <v>1.0624905874026894E-5</v>
      </c>
      <c r="J853">
        <f t="shared" si="397"/>
        <v>0</v>
      </c>
      <c r="M853">
        <f t="shared" si="398"/>
        <v>0</v>
      </c>
      <c r="P853">
        <f t="shared" si="399"/>
        <v>0</v>
      </c>
      <c r="S853">
        <f t="shared" si="400"/>
        <v>0</v>
      </c>
      <c r="V853">
        <f t="shared" si="401"/>
        <v>0</v>
      </c>
      <c r="Y853">
        <f t="shared" si="402"/>
        <v>0</v>
      </c>
      <c r="AB853">
        <f t="shared" si="417"/>
        <v>851</v>
      </c>
      <c r="AD853">
        <f t="shared" si="403"/>
        <v>0</v>
      </c>
      <c r="AG853">
        <f t="shared" si="404"/>
        <v>0</v>
      </c>
      <c r="AJ853">
        <f t="shared" si="405"/>
        <v>0</v>
      </c>
      <c r="AM853">
        <f t="shared" si="406"/>
        <v>0</v>
      </c>
      <c r="AP853">
        <f t="shared" si="407"/>
        <v>0</v>
      </c>
      <c r="AS853">
        <f t="shared" si="408"/>
        <v>0</v>
      </c>
      <c r="AV853">
        <f t="shared" si="409"/>
        <v>0</v>
      </c>
      <c r="AY853">
        <f t="shared" si="418"/>
        <v>851</v>
      </c>
      <c r="BA853">
        <f t="shared" si="410"/>
        <v>0</v>
      </c>
      <c r="BD853">
        <f t="shared" si="411"/>
        <v>0</v>
      </c>
      <c r="BG853">
        <f t="shared" si="412"/>
        <v>0</v>
      </c>
      <c r="BJ853">
        <f t="shared" si="413"/>
        <v>0</v>
      </c>
      <c r="BM853">
        <f t="shared" si="414"/>
        <v>0</v>
      </c>
    </row>
    <row r="854" spans="4:65" x14ac:dyDescent="0.25">
      <c r="D854">
        <f t="shared" si="415"/>
        <v>852</v>
      </c>
      <c r="E854" s="1">
        <f t="shared" si="416"/>
        <v>4.6445833333333339E-2</v>
      </c>
      <c r="F854" s="1">
        <v>0.14105200000000001</v>
      </c>
      <c r="G854">
        <f t="shared" si="396"/>
        <v>1.0544786978060865E-5</v>
      </c>
      <c r="J854">
        <f t="shared" si="397"/>
        <v>0</v>
      </c>
      <c r="M854">
        <f t="shared" si="398"/>
        <v>0</v>
      </c>
      <c r="P854">
        <f t="shared" si="399"/>
        <v>0</v>
      </c>
      <c r="S854">
        <f t="shared" si="400"/>
        <v>0</v>
      </c>
      <c r="V854">
        <f t="shared" si="401"/>
        <v>0</v>
      </c>
      <c r="Y854">
        <f t="shared" si="402"/>
        <v>0</v>
      </c>
      <c r="AB854">
        <f t="shared" si="417"/>
        <v>852</v>
      </c>
      <c r="AD854">
        <f t="shared" si="403"/>
        <v>0</v>
      </c>
      <c r="AG854">
        <f t="shared" si="404"/>
        <v>0</v>
      </c>
      <c r="AJ854">
        <f t="shared" si="405"/>
        <v>0</v>
      </c>
      <c r="AM854">
        <f t="shared" si="406"/>
        <v>0</v>
      </c>
      <c r="AP854">
        <f t="shared" si="407"/>
        <v>0</v>
      </c>
      <c r="AS854">
        <f t="shared" si="408"/>
        <v>0</v>
      </c>
      <c r="AV854">
        <f t="shared" si="409"/>
        <v>0</v>
      </c>
      <c r="AY854">
        <f t="shared" si="418"/>
        <v>852</v>
      </c>
      <c r="BA854">
        <f t="shared" si="410"/>
        <v>0</v>
      </c>
      <c r="BD854">
        <f t="shared" si="411"/>
        <v>0</v>
      </c>
      <c r="BG854">
        <f t="shared" si="412"/>
        <v>0</v>
      </c>
      <c r="BJ854">
        <f t="shared" si="413"/>
        <v>0</v>
      </c>
      <c r="BM854">
        <f t="shared" si="414"/>
        <v>0</v>
      </c>
    </row>
    <row r="855" spans="4:65" x14ac:dyDescent="0.25">
      <c r="D855">
        <f t="shared" si="415"/>
        <v>853</v>
      </c>
      <c r="E855" s="1">
        <f t="shared" si="416"/>
        <v>4.6500347222222224E-2</v>
      </c>
      <c r="F855" s="1">
        <v>0.14007600000000001</v>
      </c>
      <c r="G855">
        <f t="shared" si="396"/>
        <v>1.0468118895966029E-5</v>
      </c>
      <c r="J855">
        <f t="shared" si="397"/>
        <v>0</v>
      </c>
      <c r="M855">
        <f t="shared" si="398"/>
        <v>0</v>
      </c>
      <c r="P855">
        <f t="shared" si="399"/>
        <v>0</v>
      </c>
      <c r="S855">
        <f t="shared" si="400"/>
        <v>0</v>
      </c>
      <c r="V855">
        <f t="shared" si="401"/>
        <v>0</v>
      </c>
      <c r="Y855">
        <f t="shared" si="402"/>
        <v>0</v>
      </c>
      <c r="AB855">
        <f t="shared" si="417"/>
        <v>853</v>
      </c>
      <c r="AD855">
        <f t="shared" si="403"/>
        <v>0</v>
      </c>
      <c r="AG855">
        <f t="shared" si="404"/>
        <v>0</v>
      </c>
      <c r="AJ855">
        <f t="shared" si="405"/>
        <v>0</v>
      </c>
      <c r="AM855">
        <f t="shared" si="406"/>
        <v>0</v>
      </c>
      <c r="AP855">
        <f t="shared" si="407"/>
        <v>0</v>
      </c>
      <c r="AS855">
        <f t="shared" si="408"/>
        <v>0</v>
      </c>
      <c r="AV855">
        <f t="shared" si="409"/>
        <v>0</v>
      </c>
      <c r="AY855">
        <f t="shared" si="418"/>
        <v>853</v>
      </c>
      <c r="BA855">
        <f t="shared" si="410"/>
        <v>0</v>
      </c>
      <c r="BD855">
        <f t="shared" si="411"/>
        <v>0</v>
      </c>
      <c r="BG855">
        <f t="shared" si="412"/>
        <v>0</v>
      </c>
      <c r="BJ855">
        <f t="shared" si="413"/>
        <v>0</v>
      </c>
      <c r="BM855">
        <f t="shared" si="414"/>
        <v>0</v>
      </c>
    </row>
    <row r="856" spans="4:65" x14ac:dyDescent="0.25">
      <c r="D856">
        <f t="shared" si="415"/>
        <v>854</v>
      </c>
      <c r="E856" s="1">
        <f t="shared" si="416"/>
        <v>4.6554861111111109E-2</v>
      </c>
      <c r="F856" s="1">
        <v>0.13900799999999999</v>
      </c>
      <c r="G856">
        <f t="shared" si="396"/>
        <v>1.0389125265392782E-5</v>
      </c>
      <c r="J856">
        <f t="shared" si="397"/>
        <v>0</v>
      </c>
      <c r="M856">
        <f t="shared" si="398"/>
        <v>0</v>
      </c>
      <c r="P856">
        <f t="shared" si="399"/>
        <v>0</v>
      </c>
      <c r="S856">
        <f t="shared" si="400"/>
        <v>0</v>
      </c>
      <c r="V856">
        <f t="shared" si="401"/>
        <v>0</v>
      </c>
      <c r="Y856">
        <f t="shared" si="402"/>
        <v>0</v>
      </c>
      <c r="AB856">
        <f t="shared" si="417"/>
        <v>854</v>
      </c>
      <c r="AD856">
        <f t="shared" si="403"/>
        <v>0</v>
      </c>
      <c r="AG856">
        <f t="shared" si="404"/>
        <v>0</v>
      </c>
      <c r="AJ856">
        <f t="shared" si="405"/>
        <v>0</v>
      </c>
      <c r="AM856">
        <f t="shared" si="406"/>
        <v>0</v>
      </c>
      <c r="AP856">
        <f t="shared" si="407"/>
        <v>0</v>
      </c>
      <c r="AS856">
        <f t="shared" si="408"/>
        <v>0</v>
      </c>
      <c r="AV856">
        <f t="shared" si="409"/>
        <v>0</v>
      </c>
      <c r="AY856">
        <f t="shared" si="418"/>
        <v>854</v>
      </c>
      <c r="BA856">
        <f t="shared" si="410"/>
        <v>0</v>
      </c>
      <c r="BD856">
        <f t="shared" si="411"/>
        <v>0</v>
      </c>
      <c r="BG856">
        <f t="shared" si="412"/>
        <v>0</v>
      </c>
      <c r="BJ856">
        <f t="shared" si="413"/>
        <v>0</v>
      </c>
      <c r="BM856">
        <f t="shared" si="414"/>
        <v>0</v>
      </c>
    </row>
    <row r="857" spans="4:65" x14ac:dyDescent="0.25">
      <c r="D857">
        <f t="shared" si="415"/>
        <v>855</v>
      </c>
      <c r="E857" s="1">
        <f t="shared" si="416"/>
        <v>4.6609375000000001E-2</v>
      </c>
      <c r="F857" s="1">
        <v>0.13797000000000001</v>
      </c>
      <c r="G857">
        <f t="shared" si="396"/>
        <v>1.0310131634819533E-5</v>
      </c>
      <c r="J857">
        <f t="shared" si="397"/>
        <v>0</v>
      </c>
      <c r="M857">
        <f t="shared" si="398"/>
        <v>0</v>
      </c>
      <c r="P857">
        <f t="shared" si="399"/>
        <v>0</v>
      </c>
      <c r="S857">
        <f t="shared" si="400"/>
        <v>0</v>
      </c>
      <c r="V857">
        <f t="shared" si="401"/>
        <v>0</v>
      </c>
      <c r="Y857">
        <f t="shared" si="402"/>
        <v>0</v>
      </c>
      <c r="AB857">
        <f t="shared" si="417"/>
        <v>855</v>
      </c>
      <c r="AD857">
        <f t="shared" si="403"/>
        <v>0</v>
      </c>
      <c r="AG857">
        <f t="shared" si="404"/>
        <v>0</v>
      </c>
      <c r="AJ857">
        <f t="shared" si="405"/>
        <v>0</v>
      </c>
      <c r="AM857">
        <f t="shared" si="406"/>
        <v>0</v>
      </c>
      <c r="AP857">
        <f t="shared" si="407"/>
        <v>0</v>
      </c>
      <c r="AS857">
        <f t="shared" si="408"/>
        <v>0</v>
      </c>
      <c r="AV857">
        <f t="shared" si="409"/>
        <v>0</v>
      </c>
      <c r="AY857">
        <f t="shared" si="418"/>
        <v>855</v>
      </c>
      <c r="BA857">
        <f t="shared" si="410"/>
        <v>0</v>
      </c>
      <c r="BD857">
        <f t="shared" si="411"/>
        <v>0</v>
      </c>
      <c r="BG857">
        <f t="shared" si="412"/>
        <v>0</v>
      </c>
      <c r="BJ857">
        <f t="shared" si="413"/>
        <v>0</v>
      </c>
      <c r="BM857">
        <f t="shared" si="414"/>
        <v>0</v>
      </c>
    </row>
    <row r="858" spans="4:65" x14ac:dyDescent="0.25">
      <c r="D858">
        <f t="shared" si="415"/>
        <v>856</v>
      </c>
      <c r="E858" s="1">
        <f t="shared" si="416"/>
        <v>4.6663888888888894E-2</v>
      </c>
      <c r="F858" s="1">
        <v>0.136902</v>
      </c>
      <c r="G858">
        <f t="shared" si="396"/>
        <v>1.023230077848549E-5</v>
      </c>
      <c r="J858">
        <f t="shared" si="397"/>
        <v>0</v>
      </c>
      <c r="M858">
        <f t="shared" si="398"/>
        <v>0</v>
      </c>
      <c r="P858">
        <f t="shared" si="399"/>
        <v>0</v>
      </c>
      <c r="S858">
        <f t="shared" si="400"/>
        <v>0</v>
      </c>
      <c r="V858">
        <f t="shared" si="401"/>
        <v>0</v>
      </c>
      <c r="Y858">
        <f t="shared" si="402"/>
        <v>0</v>
      </c>
      <c r="AB858">
        <f t="shared" si="417"/>
        <v>856</v>
      </c>
      <c r="AD858">
        <f t="shared" si="403"/>
        <v>0</v>
      </c>
      <c r="AG858">
        <f t="shared" si="404"/>
        <v>0</v>
      </c>
      <c r="AJ858">
        <f t="shared" si="405"/>
        <v>0</v>
      </c>
      <c r="AM858">
        <f t="shared" si="406"/>
        <v>0</v>
      </c>
      <c r="AP858">
        <f t="shared" si="407"/>
        <v>0</v>
      </c>
      <c r="AS858">
        <f t="shared" si="408"/>
        <v>0</v>
      </c>
      <c r="AV858">
        <f t="shared" si="409"/>
        <v>0</v>
      </c>
      <c r="AY858">
        <f t="shared" si="418"/>
        <v>856</v>
      </c>
      <c r="BA858">
        <f t="shared" si="410"/>
        <v>0</v>
      </c>
      <c r="BD858">
        <f t="shared" si="411"/>
        <v>0</v>
      </c>
      <c r="BG858">
        <f t="shared" si="412"/>
        <v>0</v>
      </c>
      <c r="BJ858">
        <f t="shared" si="413"/>
        <v>0</v>
      </c>
      <c r="BM858">
        <f t="shared" si="414"/>
        <v>0</v>
      </c>
    </row>
    <row r="859" spans="4:65" x14ac:dyDescent="0.25">
      <c r="D859">
        <f t="shared" si="415"/>
        <v>857</v>
      </c>
      <c r="E859" s="1">
        <f t="shared" si="416"/>
        <v>4.6718402777777779E-2</v>
      </c>
      <c r="F859" s="1">
        <v>0.13589499999999999</v>
      </c>
      <c r="G859">
        <f t="shared" si="396"/>
        <v>1.0155595187544231E-5</v>
      </c>
      <c r="J859">
        <f t="shared" si="397"/>
        <v>0</v>
      </c>
      <c r="M859">
        <f t="shared" si="398"/>
        <v>0</v>
      </c>
      <c r="P859">
        <f t="shared" si="399"/>
        <v>0</v>
      </c>
      <c r="S859">
        <f t="shared" si="400"/>
        <v>0</v>
      </c>
      <c r="V859">
        <f t="shared" si="401"/>
        <v>0</v>
      </c>
      <c r="Y859">
        <f t="shared" si="402"/>
        <v>0</v>
      </c>
      <c r="AB859">
        <f t="shared" si="417"/>
        <v>857</v>
      </c>
      <c r="AD859">
        <f t="shared" si="403"/>
        <v>0</v>
      </c>
      <c r="AG859">
        <f t="shared" si="404"/>
        <v>0</v>
      </c>
      <c r="AJ859">
        <f t="shared" si="405"/>
        <v>0</v>
      </c>
      <c r="AM859">
        <f t="shared" si="406"/>
        <v>0</v>
      </c>
      <c r="AP859">
        <f t="shared" si="407"/>
        <v>0</v>
      </c>
      <c r="AS859">
        <f t="shared" si="408"/>
        <v>0</v>
      </c>
      <c r="AV859">
        <f t="shared" si="409"/>
        <v>0</v>
      </c>
      <c r="AY859">
        <f t="shared" si="418"/>
        <v>857</v>
      </c>
      <c r="BA859">
        <f t="shared" si="410"/>
        <v>0</v>
      </c>
      <c r="BD859">
        <f t="shared" si="411"/>
        <v>0</v>
      </c>
      <c r="BG859">
        <f t="shared" si="412"/>
        <v>0</v>
      </c>
      <c r="BJ859">
        <f t="shared" si="413"/>
        <v>0</v>
      </c>
      <c r="BM859">
        <f t="shared" si="414"/>
        <v>0</v>
      </c>
    </row>
    <row r="860" spans="4:65" x14ac:dyDescent="0.25">
      <c r="D860">
        <f t="shared" si="415"/>
        <v>858</v>
      </c>
      <c r="E860" s="1">
        <f t="shared" si="416"/>
        <v>4.6772916666666664E-2</v>
      </c>
      <c r="F860" s="1">
        <v>0.134857</v>
      </c>
      <c r="G860">
        <f t="shared" si="396"/>
        <v>1.00754762915782E-5</v>
      </c>
      <c r="J860">
        <f t="shared" si="397"/>
        <v>0</v>
      </c>
      <c r="M860">
        <f t="shared" si="398"/>
        <v>0</v>
      </c>
      <c r="P860">
        <f t="shared" si="399"/>
        <v>0</v>
      </c>
      <c r="S860">
        <f t="shared" si="400"/>
        <v>0</v>
      </c>
      <c r="V860">
        <f t="shared" si="401"/>
        <v>0</v>
      </c>
      <c r="Y860">
        <f t="shared" si="402"/>
        <v>0</v>
      </c>
      <c r="AB860">
        <f t="shared" si="417"/>
        <v>858</v>
      </c>
      <c r="AD860">
        <f t="shared" si="403"/>
        <v>0</v>
      </c>
      <c r="AG860">
        <f t="shared" si="404"/>
        <v>0</v>
      </c>
      <c r="AJ860">
        <f t="shared" si="405"/>
        <v>0</v>
      </c>
      <c r="AM860">
        <f t="shared" si="406"/>
        <v>0</v>
      </c>
      <c r="AP860">
        <f t="shared" si="407"/>
        <v>0</v>
      </c>
      <c r="AS860">
        <f t="shared" si="408"/>
        <v>0</v>
      </c>
      <c r="AV860">
        <f t="shared" si="409"/>
        <v>0</v>
      </c>
      <c r="AY860">
        <f t="shared" si="418"/>
        <v>858</v>
      </c>
      <c r="BA860">
        <f t="shared" si="410"/>
        <v>0</v>
      </c>
      <c r="BD860">
        <f t="shared" si="411"/>
        <v>0</v>
      </c>
      <c r="BG860">
        <f t="shared" si="412"/>
        <v>0</v>
      </c>
      <c r="BJ860">
        <f t="shared" si="413"/>
        <v>0</v>
      </c>
      <c r="BM860">
        <f t="shared" si="414"/>
        <v>0</v>
      </c>
    </row>
    <row r="861" spans="4:65" x14ac:dyDescent="0.25">
      <c r="D861">
        <f t="shared" si="415"/>
        <v>859</v>
      </c>
      <c r="E861" s="1">
        <f t="shared" si="416"/>
        <v>4.6827430555555556E-2</v>
      </c>
      <c r="F861" s="1">
        <v>0.13375899999999999</v>
      </c>
      <c r="G861">
        <f t="shared" si="396"/>
        <v>9.9964826610049547E-6</v>
      </c>
      <c r="J861">
        <f t="shared" si="397"/>
        <v>0</v>
      </c>
      <c r="M861">
        <f t="shared" si="398"/>
        <v>0</v>
      </c>
      <c r="P861">
        <f t="shared" si="399"/>
        <v>0</v>
      </c>
      <c r="S861">
        <f t="shared" si="400"/>
        <v>0</v>
      </c>
      <c r="V861">
        <f t="shared" si="401"/>
        <v>0</v>
      </c>
      <c r="Y861">
        <f t="shared" si="402"/>
        <v>0</v>
      </c>
      <c r="AB861">
        <f t="shared" si="417"/>
        <v>859</v>
      </c>
      <c r="AD861">
        <f t="shared" si="403"/>
        <v>0</v>
      </c>
      <c r="AG861">
        <f t="shared" si="404"/>
        <v>0</v>
      </c>
      <c r="AJ861">
        <f t="shared" si="405"/>
        <v>0</v>
      </c>
      <c r="AM861">
        <f t="shared" si="406"/>
        <v>0</v>
      </c>
      <c r="AP861">
        <f t="shared" si="407"/>
        <v>0</v>
      </c>
      <c r="AS861">
        <f t="shared" si="408"/>
        <v>0</v>
      </c>
      <c r="AV861">
        <f t="shared" si="409"/>
        <v>0</v>
      </c>
      <c r="AY861">
        <f t="shared" si="418"/>
        <v>859</v>
      </c>
      <c r="BA861">
        <f t="shared" si="410"/>
        <v>0</v>
      </c>
      <c r="BD861">
        <f t="shared" si="411"/>
        <v>0</v>
      </c>
      <c r="BG861">
        <f t="shared" si="412"/>
        <v>0</v>
      </c>
      <c r="BJ861">
        <f t="shared" si="413"/>
        <v>0</v>
      </c>
      <c r="BM861">
        <f t="shared" si="414"/>
        <v>0</v>
      </c>
    </row>
    <row r="862" spans="4:65" x14ac:dyDescent="0.25">
      <c r="D862">
        <f t="shared" si="415"/>
        <v>860</v>
      </c>
      <c r="E862" s="1">
        <f t="shared" si="416"/>
        <v>4.6881944444444448E-2</v>
      </c>
      <c r="F862" s="1">
        <v>0.13275100000000001</v>
      </c>
      <c r="G862">
        <f t="shared" si="396"/>
        <v>9.9197770700636938E-6</v>
      </c>
      <c r="J862">
        <f t="shared" si="397"/>
        <v>0</v>
      </c>
      <c r="M862">
        <f t="shared" si="398"/>
        <v>0</v>
      </c>
      <c r="P862">
        <f t="shared" si="399"/>
        <v>0</v>
      </c>
      <c r="S862">
        <f t="shared" si="400"/>
        <v>0</v>
      </c>
      <c r="V862">
        <f t="shared" si="401"/>
        <v>0</v>
      </c>
      <c r="Y862">
        <f t="shared" si="402"/>
        <v>0</v>
      </c>
      <c r="AB862">
        <f t="shared" si="417"/>
        <v>860</v>
      </c>
      <c r="AD862">
        <f t="shared" si="403"/>
        <v>0</v>
      </c>
      <c r="AG862">
        <f t="shared" si="404"/>
        <v>0</v>
      </c>
      <c r="AJ862">
        <f t="shared" si="405"/>
        <v>0</v>
      </c>
      <c r="AM862">
        <f t="shared" si="406"/>
        <v>0</v>
      </c>
      <c r="AP862">
        <f t="shared" si="407"/>
        <v>0</v>
      </c>
      <c r="AS862">
        <f t="shared" si="408"/>
        <v>0</v>
      </c>
      <c r="AV862">
        <f t="shared" si="409"/>
        <v>0</v>
      </c>
      <c r="AY862">
        <f t="shared" si="418"/>
        <v>860</v>
      </c>
      <c r="BA862">
        <f t="shared" si="410"/>
        <v>0</v>
      </c>
      <c r="BD862">
        <f t="shared" si="411"/>
        <v>0</v>
      </c>
      <c r="BG862">
        <f t="shared" si="412"/>
        <v>0</v>
      </c>
      <c r="BJ862">
        <f t="shared" si="413"/>
        <v>0</v>
      </c>
      <c r="BM862">
        <f t="shared" si="414"/>
        <v>0</v>
      </c>
    </row>
    <row r="863" spans="4:65" x14ac:dyDescent="0.25">
      <c r="D863">
        <f t="shared" si="415"/>
        <v>861</v>
      </c>
      <c r="E863" s="1">
        <f t="shared" si="416"/>
        <v>4.6936458333333334E-2</v>
      </c>
      <c r="F863" s="1">
        <v>0.131714</v>
      </c>
      <c r="G863">
        <f t="shared" si="396"/>
        <v>9.8431089879688612E-6</v>
      </c>
      <c r="J863">
        <f t="shared" si="397"/>
        <v>0</v>
      </c>
      <c r="M863">
        <f t="shared" si="398"/>
        <v>0</v>
      </c>
      <c r="P863">
        <f t="shared" si="399"/>
        <v>0</v>
      </c>
      <c r="S863">
        <f t="shared" si="400"/>
        <v>0</v>
      </c>
      <c r="V863">
        <f t="shared" si="401"/>
        <v>0</v>
      </c>
      <c r="Y863">
        <f t="shared" si="402"/>
        <v>0</v>
      </c>
      <c r="AB863">
        <f t="shared" si="417"/>
        <v>861</v>
      </c>
      <c r="AD863">
        <f t="shared" si="403"/>
        <v>0</v>
      </c>
      <c r="AG863">
        <f t="shared" si="404"/>
        <v>0</v>
      </c>
      <c r="AJ863">
        <f t="shared" si="405"/>
        <v>0</v>
      </c>
      <c r="AM863">
        <f t="shared" si="406"/>
        <v>0</v>
      </c>
      <c r="AP863">
        <f t="shared" si="407"/>
        <v>0</v>
      </c>
      <c r="AS863">
        <f t="shared" si="408"/>
        <v>0</v>
      </c>
      <c r="AV863">
        <f t="shared" si="409"/>
        <v>0</v>
      </c>
      <c r="AY863">
        <f t="shared" si="418"/>
        <v>861</v>
      </c>
      <c r="BA863">
        <f t="shared" si="410"/>
        <v>0</v>
      </c>
      <c r="BD863">
        <f t="shared" si="411"/>
        <v>0</v>
      </c>
      <c r="BG863">
        <f t="shared" si="412"/>
        <v>0</v>
      </c>
      <c r="BJ863">
        <f t="shared" si="413"/>
        <v>0</v>
      </c>
      <c r="BM863">
        <f t="shared" si="414"/>
        <v>0</v>
      </c>
    </row>
    <row r="864" spans="4:65" x14ac:dyDescent="0.25">
      <c r="D864">
        <f t="shared" si="415"/>
        <v>862</v>
      </c>
      <c r="E864" s="1">
        <f t="shared" si="416"/>
        <v>4.6990972222222226E-2</v>
      </c>
      <c r="F864" s="1">
        <v>0.13070699999999999</v>
      </c>
      <c r="G864">
        <f t="shared" si="396"/>
        <v>9.7664033970276003E-6</v>
      </c>
      <c r="J864">
        <f t="shared" si="397"/>
        <v>0</v>
      </c>
      <c r="M864">
        <f t="shared" si="398"/>
        <v>0</v>
      </c>
      <c r="P864">
        <f t="shared" si="399"/>
        <v>0</v>
      </c>
      <c r="S864">
        <f t="shared" si="400"/>
        <v>0</v>
      </c>
      <c r="V864">
        <f t="shared" si="401"/>
        <v>0</v>
      </c>
      <c r="Y864">
        <f t="shared" si="402"/>
        <v>0</v>
      </c>
      <c r="AB864">
        <f t="shared" si="417"/>
        <v>862</v>
      </c>
      <c r="AD864">
        <f t="shared" si="403"/>
        <v>0</v>
      </c>
      <c r="AG864">
        <f t="shared" si="404"/>
        <v>0</v>
      </c>
      <c r="AJ864">
        <f t="shared" si="405"/>
        <v>0</v>
      </c>
      <c r="AM864">
        <f t="shared" si="406"/>
        <v>0</v>
      </c>
      <c r="AP864">
        <f t="shared" si="407"/>
        <v>0</v>
      </c>
      <c r="AS864">
        <f t="shared" si="408"/>
        <v>0</v>
      </c>
      <c r="AV864">
        <f t="shared" si="409"/>
        <v>0</v>
      </c>
      <c r="AY864">
        <f t="shared" si="418"/>
        <v>862</v>
      </c>
      <c r="BA864">
        <f t="shared" si="410"/>
        <v>0</v>
      </c>
      <c r="BD864">
        <f t="shared" si="411"/>
        <v>0</v>
      </c>
      <c r="BG864">
        <f t="shared" si="412"/>
        <v>0</v>
      </c>
      <c r="BJ864">
        <f t="shared" si="413"/>
        <v>0</v>
      </c>
      <c r="BM864">
        <f t="shared" si="414"/>
        <v>0</v>
      </c>
    </row>
    <row r="865" spans="4:65" x14ac:dyDescent="0.25">
      <c r="D865">
        <f t="shared" si="415"/>
        <v>863</v>
      </c>
      <c r="E865" s="1">
        <f t="shared" si="416"/>
        <v>4.7045486111111111E-2</v>
      </c>
      <c r="F865" s="1">
        <v>0.12966900000000001</v>
      </c>
      <c r="G865">
        <f t="shared" si="396"/>
        <v>9.6942738853503198E-6</v>
      </c>
      <c r="J865">
        <f t="shared" si="397"/>
        <v>0</v>
      </c>
      <c r="M865">
        <f t="shared" si="398"/>
        <v>0</v>
      </c>
      <c r="P865">
        <f t="shared" si="399"/>
        <v>0</v>
      </c>
      <c r="S865">
        <f t="shared" si="400"/>
        <v>0</v>
      </c>
      <c r="V865">
        <f t="shared" si="401"/>
        <v>0</v>
      </c>
      <c r="Y865">
        <f t="shared" si="402"/>
        <v>0</v>
      </c>
      <c r="AB865">
        <f t="shared" si="417"/>
        <v>863</v>
      </c>
      <c r="AD865">
        <f t="shared" si="403"/>
        <v>0</v>
      </c>
      <c r="AG865">
        <f t="shared" si="404"/>
        <v>0</v>
      </c>
      <c r="AJ865">
        <f t="shared" si="405"/>
        <v>0</v>
      </c>
      <c r="AM865">
        <f t="shared" si="406"/>
        <v>0</v>
      </c>
      <c r="AP865">
        <f t="shared" si="407"/>
        <v>0</v>
      </c>
      <c r="AS865">
        <f t="shared" si="408"/>
        <v>0</v>
      </c>
      <c r="AV865">
        <f t="shared" si="409"/>
        <v>0</v>
      </c>
      <c r="AY865">
        <f t="shared" si="418"/>
        <v>863</v>
      </c>
      <c r="BA865">
        <f t="shared" si="410"/>
        <v>0</v>
      </c>
      <c r="BD865">
        <f t="shared" si="411"/>
        <v>0</v>
      </c>
      <c r="BG865">
        <f t="shared" si="412"/>
        <v>0</v>
      </c>
      <c r="BJ865">
        <f t="shared" si="413"/>
        <v>0</v>
      </c>
      <c r="BM865">
        <f t="shared" si="414"/>
        <v>0</v>
      </c>
    </row>
    <row r="866" spans="4:65" x14ac:dyDescent="0.25">
      <c r="D866">
        <f t="shared" si="415"/>
        <v>864</v>
      </c>
      <c r="E866" s="1">
        <f t="shared" si="416"/>
        <v>4.7100000000000003E-2</v>
      </c>
      <c r="F866" s="1">
        <v>0.12878400000000001</v>
      </c>
      <c r="G866">
        <f t="shared" si="396"/>
        <v>9.6187310686482643E-6</v>
      </c>
      <c r="J866">
        <f t="shared" si="397"/>
        <v>0</v>
      </c>
      <c r="M866">
        <f t="shared" si="398"/>
        <v>0</v>
      </c>
      <c r="P866">
        <f t="shared" si="399"/>
        <v>0</v>
      </c>
      <c r="S866">
        <f t="shared" si="400"/>
        <v>0</v>
      </c>
      <c r="V866">
        <f t="shared" si="401"/>
        <v>0</v>
      </c>
      <c r="Y866">
        <f t="shared" si="402"/>
        <v>0</v>
      </c>
      <c r="AB866">
        <f t="shared" si="417"/>
        <v>864</v>
      </c>
      <c r="AD866">
        <f t="shared" si="403"/>
        <v>0</v>
      </c>
      <c r="AG866">
        <f t="shared" si="404"/>
        <v>0</v>
      </c>
      <c r="AJ866">
        <f t="shared" si="405"/>
        <v>0</v>
      </c>
      <c r="AM866">
        <f t="shared" si="406"/>
        <v>0</v>
      </c>
      <c r="AP866">
        <f t="shared" si="407"/>
        <v>0</v>
      </c>
      <c r="AS866">
        <f t="shared" si="408"/>
        <v>0</v>
      </c>
      <c r="AV866">
        <f t="shared" si="409"/>
        <v>0</v>
      </c>
      <c r="AY866">
        <f t="shared" si="418"/>
        <v>864</v>
      </c>
      <c r="BA866">
        <f t="shared" si="410"/>
        <v>0</v>
      </c>
      <c r="BD866">
        <f t="shared" si="411"/>
        <v>0</v>
      </c>
      <c r="BG866">
        <f t="shared" si="412"/>
        <v>0</v>
      </c>
      <c r="BJ866">
        <f t="shared" si="413"/>
        <v>0</v>
      </c>
      <c r="BM866">
        <f t="shared" si="414"/>
        <v>0</v>
      </c>
    </row>
    <row r="867" spans="4:65" x14ac:dyDescent="0.25">
      <c r="D867">
        <f t="shared" si="415"/>
        <v>865</v>
      </c>
      <c r="E867" s="1">
        <f t="shared" si="416"/>
        <v>4.7154513888888888E-2</v>
      </c>
      <c r="F867" s="1">
        <v>0.12765499999999999</v>
      </c>
      <c r="G867">
        <f t="shared" si="396"/>
        <v>9.5374493984430281E-6</v>
      </c>
      <c r="J867">
        <f t="shared" si="397"/>
        <v>0</v>
      </c>
      <c r="M867">
        <f t="shared" si="398"/>
        <v>0</v>
      </c>
      <c r="P867">
        <f t="shared" si="399"/>
        <v>0</v>
      </c>
      <c r="S867">
        <f t="shared" si="400"/>
        <v>0</v>
      </c>
      <c r="V867">
        <f t="shared" si="401"/>
        <v>0</v>
      </c>
      <c r="Y867">
        <f t="shared" si="402"/>
        <v>0</v>
      </c>
      <c r="AB867">
        <f t="shared" si="417"/>
        <v>865</v>
      </c>
      <c r="AD867">
        <f t="shared" si="403"/>
        <v>0</v>
      </c>
      <c r="AG867">
        <f t="shared" si="404"/>
        <v>0</v>
      </c>
      <c r="AJ867">
        <f t="shared" si="405"/>
        <v>0</v>
      </c>
      <c r="AM867">
        <f t="shared" si="406"/>
        <v>0</v>
      </c>
      <c r="AP867">
        <f t="shared" si="407"/>
        <v>0</v>
      </c>
      <c r="AS867">
        <f t="shared" si="408"/>
        <v>0</v>
      </c>
      <c r="AV867">
        <f t="shared" si="409"/>
        <v>0</v>
      </c>
      <c r="AY867">
        <f t="shared" si="418"/>
        <v>865</v>
      </c>
      <c r="BA867">
        <f t="shared" si="410"/>
        <v>0</v>
      </c>
      <c r="BD867">
        <f t="shared" si="411"/>
        <v>0</v>
      </c>
      <c r="BG867">
        <f t="shared" si="412"/>
        <v>0</v>
      </c>
      <c r="BJ867">
        <f t="shared" si="413"/>
        <v>0</v>
      </c>
      <c r="BM867">
        <f t="shared" si="414"/>
        <v>0</v>
      </c>
    </row>
    <row r="868" spans="4:65" x14ac:dyDescent="0.25">
      <c r="D868">
        <f t="shared" si="415"/>
        <v>866</v>
      </c>
      <c r="E868" s="1">
        <f t="shared" si="416"/>
        <v>4.720902777777778E-2</v>
      </c>
      <c r="F868" s="1">
        <v>0.12661700000000001</v>
      </c>
      <c r="G868">
        <f t="shared" si="396"/>
        <v>9.4607438075017689E-6</v>
      </c>
      <c r="J868">
        <f t="shared" si="397"/>
        <v>0</v>
      </c>
      <c r="M868">
        <f t="shared" si="398"/>
        <v>0</v>
      </c>
      <c r="P868">
        <f t="shared" si="399"/>
        <v>0</v>
      </c>
      <c r="S868">
        <f t="shared" si="400"/>
        <v>0</v>
      </c>
      <c r="V868">
        <f t="shared" si="401"/>
        <v>0</v>
      </c>
      <c r="Y868">
        <f t="shared" si="402"/>
        <v>0</v>
      </c>
      <c r="AB868">
        <f t="shared" si="417"/>
        <v>866</v>
      </c>
      <c r="AD868">
        <f t="shared" si="403"/>
        <v>0</v>
      </c>
      <c r="AG868">
        <f t="shared" si="404"/>
        <v>0</v>
      </c>
      <c r="AJ868">
        <f t="shared" si="405"/>
        <v>0</v>
      </c>
      <c r="AM868">
        <f t="shared" si="406"/>
        <v>0</v>
      </c>
      <c r="AP868">
        <f t="shared" si="407"/>
        <v>0</v>
      </c>
      <c r="AS868">
        <f t="shared" si="408"/>
        <v>0</v>
      </c>
      <c r="AV868">
        <f t="shared" si="409"/>
        <v>0</v>
      </c>
      <c r="AY868">
        <f t="shared" si="418"/>
        <v>866</v>
      </c>
      <c r="BA868">
        <f t="shared" si="410"/>
        <v>0</v>
      </c>
      <c r="BD868">
        <f t="shared" si="411"/>
        <v>0</v>
      </c>
      <c r="BG868">
        <f t="shared" si="412"/>
        <v>0</v>
      </c>
      <c r="BJ868">
        <f t="shared" si="413"/>
        <v>0</v>
      </c>
      <c r="BM868">
        <f t="shared" si="414"/>
        <v>0</v>
      </c>
    </row>
    <row r="869" spans="4:65" x14ac:dyDescent="0.25">
      <c r="D869">
        <f t="shared" si="415"/>
        <v>867</v>
      </c>
      <c r="E869" s="1">
        <f t="shared" si="416"/>
        <v>4.7263541666666666E-2</v>
      </c>
      <c r="F869" s="1">
        <v>0.12561</v>
      </c>
      <c r="G869">
        <f t="shared" si="396"/>
        <v>9.3863637650389256E-6</v>
      </c>
      <c r="J869">
        <f t="shared" si="397"/>
        <v>0</v>
      </c>
      <c r="M869">
        <f t="shared" si="398"/>
        <v>0</v>
      </c>
      <c r="P869">
        <f t="shared" si="399"/>
        <v>0</v>
      </c>
      <c r="S869">
        <f t="shared" si="400"/>
        <v>0</v>
      </c>
      <c r="V869">
        <f t="shared" si="401"/>
        <v>0</v>
      </c>
      <c r="Y869">
        <f t="shared" si="402"/>
        <v>0</v>
      </c>
      <c r="AB869">
        <f t="shared" si="417"/>
        <v>867</v>
      </c>
      <c r="AD869">
        <f t="shared" si="403"/>
        <v>0</v>
      </c>
      <c r="AG869">
        <f t="shared" si="404"/>
        <v>0</v>
      </c>
      <c r="AJ869">
        <f t="shared" si="405"/>
        <v>0</v>
      </c>
      <c r="AM869">
        <f t="shared" si="406"/>
        <v>0</v>
      </c>
      <c r="AP869">
        <f t="shared" si="407"/>
        <v>0</v>
      </c>
      <c r="AS869">
        <f t="shared" si="408"/>
        <v>0</v>
      </c>
      <c r="AV869">
        <f t="shared" si="409"/>
        <v>0</v>
      </c>
      <c r="AY869">
        <f t="shared" si="418"/>
        <v>867</v>
      </c>
      <c r="BA869">
        <f t="shared" si="410"/>
        <v>0</v>
      </c>
      <c r="BD869">
        <f t="shared" si="411"/>
        <v>0</v>
      </c>
      <c r="BG869">
        <f t="shared" si="412"/>
        <v>0</v>
      </c>
      <c r="BJ869">
        <f t="shared" si="413"/>
        <v>0</v>
      </c>
      <c r="BM869">
        <f t="shared" si="414"/>
        <v>0</v>
      </c>
    </row>
    <row r="870" spans="4:65" x14ac:dyDescent="0.25">
      <c r="D870">
        <f t="shared" si="415"/>
        <v>868</v>
      </c>
      <c r="E870" s="1">
        <f t="shared" si="416"/>
        <v>4.7318055555555558E-2</v>
      </c>
      <c r="F870" s="1">
        <v>0.12463399999999999</v>
      </c>
      <c r="G870">
        <f t="shared" si="396"/>
        <v>9.3119837225760806E-6</v>
      </c>
      <c r="J870">
        <f t="shared" si="397"/>
        <v>0</v>
      </c>
      <c r="M870">
        <f t="shared" si="398"/>
        <v>0</v>
      </c>
      <c r="P870">
        <f t="shared" si="399"/>
        <v>0</v>
      </c>
      <c r="S870">
        <f t="shared" si="400"/>
        <v>0</v>
      </c>
      <c r="V870">
        <f t="shared" si="401"/>
        <v>0</v>
      </c>
      <c r="Y870">
        <f t="shared" si="402"/>
        <v>0</v>
      </c>
      <c r="AB870">
        <f t="shared" si="417"/>
        <v>868</v>
      </c>
      <c r="AD870">
        <f t="shared" si="403"/>
        <v>0</v>
      </c>
      <c r="AG870">
        <f t="shared" si="404"/>
        <v>0</v>
      </c>
      <c r="AJ870">
        <f t="shared" si="405"/>
        <v>0</v>
      </c>
      <c r="AM870">
        <f t="shared" si="406"/>
        <v>0</v>
      </c>
      <c r="AP870">
        <f t="shared" si="407"/>
        <v>0</v>
      </c>
      <c r="AS870">
        <f t="shared" si="408"/>
        <v>0</v>
      </c>
      <c r="AV870">
        <f t="shared" si="409"/>
        <v>0</v>
      </c>
      <c r="AY870">
        <f t="shared" si="418"/>
        <v>868</v>
      </c>
      <c r="BA870">
        <f t="shared" si="410"/>
        <v>0</v>
      </c>
      <c r="BD870">
        <f t="shared" si="411"/>
        <v>0</v>
      </c>
      <c r="BG870">
        <f t="shared" si="412"/>
        <v>0</v>
      </c>
      <c r="BJ870">
        <f t="shared" si="413"/>
        <v>0</v>
      </c>
      <c r="BM870">
        <f t="shared" si="414"/>
        <v>0</v>
      </c>
    </row>
    <row r="871" spans="4:65" x14ac:dyDescent="0.25">
      <c r="D871">
        <f t="shared" si="415"/>
        <v>869</v>
      </c>
      <c r="E871" s="1">
        <f t="shared" si="416"/>
        <v>4.737256944444445E-2</v>
      </c>
      <c r="F871" s="1">
        <v>0.123627</v>
      </c>
      <c r="G871">
        <f t="shared" si="396"/>
        <v>9.2375661712668074E-6</v>
      </c>
      <c r="J871">
        <f t="shared" si="397"/>
        <v>0</v>
      </c>
      <c r="M871">
        <f t="shared" si="398"/>
        <v>0</v>
      </c>
      <c r="P871">
        <f t="shared" si="399"/>
        <v>0</v>
      </c>
      <c r="S871">
        <f t="shared" si="400"/>
        <v>0</v>
      </c>
      <c r="V871">
        <f t="shared" si="401"/>
        <v>0</v>
      </c>
      <c r="Y871">
        <f t="shared" si="402"/>
        <v>0</v>
      </c>
      <c r="AB871">
        <f t="shared" si="417"/>
        <v>869</v>
      </c>
      <c r="AD871">
        <f t="shared" si="403"/>
        <v>0</v>
      </c>
      <c r="AG871">
        <f t="shared" si="404"/>
        <v>0</v>
      </c>
      <c r="AJ871">
        <f t="shared" si="405"/>
        <v>0</v>
      </c>
      <c r="AM871">
        <f t="shared" si="406"/>
        <v>0</v>
      </c>
      <c r="AP871">
        <f t="shared" si="407"/>
        <v>0</v>
      </c>
      <c r="AS871">
        <f t="shared" si="408"/>
        <v>0</v>
      </c>
      <c r="AV871">
        <f t="shared" si="409"/>
        <v>0</v>
      </c>
      <c r="AY871">
        <f t="shared" si="418"/>
        <v>869</v>
      </c>
      <c r="BA871">
        <f t="shared" si="410"/>
        <v>0</v>
      </c>
      <c r="BD871">
        <f t="shared" si="411"/>
        <v>0</v>
      </c>
      <c r="BG871">
        <f t="shared" si="412"/>
        <v>0</v>
      </c>
      <c r="BJ871">
        <f t="shared" si="413"/>
        <v>0</v>
      </c>
      <c r="BM871">
        <f t="shared" si="414"/>
        <v>0</v>
      </c>
    </row>
    <row r="872" spans="4:65" x14ac:dyDescent="0.25">
      <c r="D872">
        <f t="shared" si="415"/>
        <v>870</v>
      </c>
      <c r="E872" s="1">
        <f t="shared" si="416"/>
        <v>4.7427083333333335E-2</v>
      </c>
      <c r="F872" s="1">
        <v>0.12265</v>
      </c>
      <c r="G872">
        <f t="shared" si="396"/>
        <v>9.1631486199575359E-6</v>
      </c>
      <c r="J872">
        <f t="shared" si="397"/>
        <v>0</v>
      </c>
      <c r="M872">
        <f t="shared" si="398"/>
        <v>0</v>
      </c>
      <c r="P872">
        <f t="shared" si="399"/>
        <v>0</v>
      </c>
      <c r="S872">
        <f t="shared" si="400"/>
        <v>0</v>
      </c>
      <c r="V872">
        <f t="shared" si="401"/>
        <v>0</v>
      </c>
      <c r="Y872">
        <f t="shared" si="402"/>
        <v>0</v>
      </c>
      <c r="AB872">
        <f t="shared" si="417"/>
        <v>870</v>
      </c>
      <c r="AD872">
        <f t="shared" si="403"/>
        <v>0</v>
      </c>
      <c r="AG872">
        <f t="shared" si="404"/>
        <v>0</v>
      </c>
      <c r="AJ872">
        <f t="shared" si="405"/>
        <v>0</v>
      </c>
      <c r="AM872">
        <f t="shared" si="406"/>
        <v>0</v>
      </c>
      <c r="AP872">
        <f t="shared" si="407"/>
        <v>0</v>
      </c>
      <c r="AS872">
        <f t="shared" si="408"/>
        <v>0</v>
      </c>
      <c r="AV872">
        <f t="shared" si="409"/>
        <v>0</v>
      </c>
      <c r="AY872">
        <f t="shared" si="418"/>
        <v>870</v>
      </c>
      <c r="BA872">
        <f t="shared" si="410"/>
        <v>0</v>
      </c>
      <c r="BD872">
        <f t="shared" si="411"/>
        <v>0</v>
      </c>
      <c r="BG872">
        <f t="shared" si="412"/>
        <v>0</v>
      </c>
      <c r="BJ872">
        <f t="shared" si="413"/>
        <v>0</v>
      </c>
      <c r="BM872">
        <f t="shared" si="414"/>
        <v>0</v>
      </c>
    </row>
    <row r="873" spans="4:65" x14ac:dyDescent="0.25">
      <c r="D873">
        <f t="shared" si="415"/>
        <v>871</v>
      </c>
      <c r="E873" s="1">
        <f t="shared" si="416"/>
        <v>4.748159722222222E-2</v>
      </c>
      <c r="F873" s="1">
        <v>0.121643</v>
      </c>
      <c r="G873">
        <f t="shared" si="396"/>
        <v>9.0876058032554838E-6</v>
      </c>
      <c r="J873">
        <f t="shared" si="397"/>
        <v>0</v>
      </c>
      <c r="M873">
        <f t="shared" si="398"/>
        <v>0</v>
      </c>
      <c r="P873">
        <f t="shared" si="399"/>
        <v>0</v>
      </c>
      <c r="S873">
        <f t="shared" si="400"/>
        <v>0</v>
      </c>
      <c r="V873">
        <f t="shared" si="401"/>
        <v>0</v>
      </c>
      <c r="Y873">
        <f t="shared" si="402"/>
        <v>0</v>
      </c>
      <c r="AB873">
        <f t="shared" si="417"/>
        <v>871</v>
      </c>
      <c r="AD873">
        <f t="shared" si="403"/>
        <v>0</v>
      </c>
      <c r="AG873">
        <f t="shared" si="404"/>
        <v>0</v>
      </c>
      <c r="AJ873">
        <f t="shared" si="405"/>
        <v>0</v>
      </c>
      <c r="AM873">
        <f t="shared" si="406"/>
        <v>0</v>
      </c>
      <c r="AP873">
        <f t="shared" si="407"/>
        <v>0</v>
      </c>
      <c r="AS873">
        <f t="shared" si="408"/>
        <v>0</v>
      </c>
      <c r="AV873">
        <f t="shared" si="409"/>
        <v>0</v>
      </c>
      <c r="AY873">
        <f t="shared" si="418"/>
        <v>871</v>
      </c>
      <c r="BA873">
        <f t="shared" si="410"/>
        <v>0</v>
      </c>
      <c r="BD873">
        <f t="shared" si="411"/>
        <v>0</v>
      </c>
      <c r="BG873">
        <f t="shared" si="412"/>
        <v>0</v>
      </c>
      <c r="BJ873">
        <f t="shared" si="413"/>
        <v>0</v>
      </c>
      <c r="BM873">
        <f t="shared" si="414"/>
        <v>0</v>
      </c>
    </row>
    <row r="874" spans="4:65" x14ac:dyDescent="0.25">
      <c r="D874">
        <f t="shared" si="415"/>
        <v>872</v>
      </c>
      <c r="E874" s="1">
        <f t="shared" si="416"/>
        <v>4.7536111111111112E-2</v>
      </c>
      <c r="F874" s="1">
        <v>0.12063599999999999</v>
      </c>
      <c r="G874">
        <f t="shared" si="396"/>
        <v>9.0120629865534317E-6</v>
      </c>
      <c r="J874">
        <f t="shared" si="397"/>
        <v>0</v>
      </c>
      <c r="M874">
        <f t="shared" si="398"/>
        <v>0</v>
      </c>
      <c r="P874">
        <f t="shared" si="399"/>
        <v>0</v>
      </c>
      <c r="S874">
        <f t="shared" si="400"/>
        <v>0</v>
      </c>
      <c r="V874">
        <f t="shared" si="401"/>
        <v>0</v>
      </c>
      <c r="Y874">
        <f t="shared" si="402"/>
        <v>0</v>
      </c>
      <c r="AB874">
        <f t="shared" si="417"/>
        <v>872</v>
      </c>
      <c r="AD874">
        <f t="shared" si="403"/>
        <v>0</v>
      </c>
      <c r="AG874">
        <f t="shared" si="404"/>
        <v>0</v>
      </c>
      <c r="AJ874">
        <f t="shared" si="405"/>
        <v>0</v>
      </c>
      <c r="AM874">
        <f t="shared" si="406"/>
        <v>0</v>
      </c>
      <c r="AP874">
        <f t="shared" si="407"/>
        <v>0</v>
      </c>
      <c r="AS874">
        <f t="shared" si="408"/>
        <v>0</v>
      </c>
      <c r="AV874">
        <f t="shared" si="409"/>
        <v>0</v>
      </c>
      <c r="AY874">
        <f t="shared" si="418"/>
        <v>872</v>
      </c>
      <c r="BA874">
        <f t="shared" si="410"/>
        <v>0</v>
      </c>
      <c r="BD874">
        <f t="shared" si="411"/>
        <v>0</v>
      </c>
      <c r="BG874">
        <f t="shared" si="412"/>
        <v>0</v>
      </c>
      <c r="BJ874">
        <f t="shared" si="413"/>
        <v>0</v>
      </c>
      <c r="BM874">
        <f t="shared" si="414"/>
        <v>0</v>
      </c>
    </row>
    <row r="875" spans="4:65" x14ac:dyDescent="0.25">
      <c r="D875">
        <f t="shared" si="415"/>
        <v>873</v>
      </c>
      <c r="E875" s="1">
        <f t="shared" si="416"/>
        <v>4.7590625000000004E-2</v>
      </c>
      <c r="F875" s="1">
        <v>0.119629</v>
      </c>
      <c r="G875">
        <f t="shared" si="396"/>
        <v>8.9388082094833673E-6</v>
      </c>
      <c r="J875">
        <f t="shared" si="397"/>
        <v>0</v>
      </c>
      <c r="M875">
        <f t="shared" si="398"/>
        <v>0</v>
      </c>
      <c r="P875">
        <f t="shared" si="399"/>
        <v>0</v>
      </c>
      <c r="S875">
        <f t="shared" si="400"/>
        <v>0</v>
      </c>
      <c r="V875">
        <f t="shared" si="401"/>
        <v>0</v>
      </c>
      <c r="Y875">
        <f t="shared" si="402"/>
        <v>0</v>
      </c>
      <c r="AB875">
        <f t="shared" si="417"/>
        <v>873</v>
      </c>
      <c r="AD875">
        <f t="shared" si="403"/>
        <v>0</v>
      </c>
      <c r="AG875">
        <f t="shared" si="404"/>
        <v>0</v>
      </c>
      <c r="AJ875">
        <f t="shared" si="405"/>
        <v>0</v>
      </c>
      <c r="AM875">
        <f t="shared" si="406"/>
        <v>0</v>
      </c>
      <c r="AP875">
        <f t="shared" si="407"/>
        <v>0</v>
      </c>
      <c r="AS875">
        <f t="shared" si="408"/>
        <v>0</v>
      </c>
      <c r="AV875">
        <f t="shared" si="409"/>
        <v>0</v>
      </c>
      <c r="AY875">
        <f t="shared" si="418"/>
        <v>873</v>
      </c>
      <c r="BA875">
        <f t="shared" si="410"/>
        <v>0</v>
      </c>
      <c r="BD875">
        <f t="shared" si="411"/>
        <v>0</v>
      </c>
      <c r="BG875">
        <f t="shared" si="412"/>
        <v>0</v>
      </c>
      <c r="BJ875">
        <f t="shared" si="413"/>
        <v>0</v>
      </c>
      <c r="BM875">
        <f t="shared" si="414"/>
        <v>0</v>
      </c>
    </row>
    <row r="876" spans="4:65" x14ac:dyDescent="0.25">
      <c r="D876">
        <f t="shared" si="415"/>
        <v>874</v>
      </c>
      <c r="E876" s="1">
        <f t="shared" si="416"/>
        <v>4.764513888888889E-2</v>
      </c>
      <c r="F876" s="1">
        <v>0.118683</v>
      </c>
      <c r="G876">
        <f t="shared" si="396"/>
        <v>8.8655534324133046E-6</v>
      </c>
      <c r="J876">
        <f t="shared" si="397"/>
        <v>0</v>
      </c>
      <c r="M876">
        <f t="shared" si="398"/>
        <v>0</v>
      </c>
      <c r="P876">
        <f t="shared" si="399"/>
        <v>0</v>
      </c>
      <c r="S876">
        <f t="shared" si="400"/>
        <v>0</v>
      </c>
      <c r="V876">
        <f t="shared" si="401"/>
        <v>0</v>
      </c>
      <c r="Y876">
        <f t="shared" si="402"/>
        <v>0</v>
      </c>
      <c r="AB876">
        <f t="shared" si="417"/>
        <v>874</v>
      </c>
      <c r="AD876">
        <f t="shared" si="403"/>
        <v>0</v>
      </c>
      <c r="AG876">
        <f t="shared" si="404"/>
        <v>0</v>
      </c>
      <c r="AJ876">
        <f t="shared" si="405"/>
        <v>0</v>
      </c>
      <c r="AM876">
        <f t="shared" si="406"/>
        <v>0</v>
      </c>
      <c r="AP876">
        <f t="shared" si="407"/>
        <v>0</v>
      </c>
      <c r="AS876">
        <f t="shared" si="408"/>
        <v>0</v>
      </c>
      <c r="AV876">
        <f t="shared" si="409"/>
        <v>0</v>
      </c>
      <c r="AY876">
        <f t="shared" si="418"/>
        <v>874</v>
      </c>
      <c r="BA876">
        <f t="shared" si="410"/>
        <v>0</v>
      </c>
      <c r="BD876">
        <f t="shared" si="411"/>
        <v>0</v>
      </c>
      <c r="BG876">
        <f t="shared" si="412"/>
        <v>0</v>
      </c>
      <c r="BJ876">
        <f t="shared" si="413"/>
        <v>0</v>
      </c>
      <c r="BM876">
        <f t="shared" si="414"/>
        <v>0</v>
      </c>
    </row>
    <row r="877" spans="4:65" x14ac:dyDescent="0.25">
      <c r="D877">
        <f t="shared" si="415"/>
        <v>875</v>
      </c>
      <c r="E877" s="1">
        <f t="shared" si="416"/>
        <v>4.7699652777777775E-2</v>
      </c>
      <c r="F877" s="1">
        <v>0.117676</v>
      </c>
      <c r="G877">
        <f t="shared" si="396"/>
        <v>8.7911358811040313E-6</v>
      </c>
      <c r="J877">
        <f t="shared" si="397"/>
        <v>0</v>
      </c>
      <c r="M877">
        <f t="shared" si="398"/>
        <v>0</v>
      </c>
      <c r="P877">
        <f t="shared" si="399"/>
        <v>0</v>
      </c>
      <c r="S877">
        <f t="shared" si="400"/>
        <v>0</v>
      </c>
      <c r="V877">
        <f t="shared" si="401"/>
        <v>0</v>
      </c>
      <c r="Y877">
        <f t="shared" si="402"/>
        <v>0</v>
      </c>
      <c r="AB877">
        <f t="shared" si="417"/>
        <v>875</v>
      </c>
      <c r="AD877">
        <f t="shared" si="403"/>
        <v>0</v>
      </c>
      <c r="AG877">
        <f t="shared" si="404"/>
        <v>0</v>
      </c>
      <c r="AJ877">
        <f t="shared" si="405"/>
        <v>0</v>
      </c>
      <c r="AM877">
        <f t="shared" si="406"/>
        <v>0</v>
      </c>
      <c r="AP877">
        <f t="shared" si="407"/>
        <v>0</v>
      </c>
      <c r="AS877">
        <f t="shared" si="408"/>
        <v>0</v>
      </c>
      <c r="AV877">
        <f t="shared" si="409"/>
        <v>0</v>
      </c>
      <c r="AY877">
        <f t="shared" si="418"/>
        <v>875</v>
      </c>
      <c r="BA877">
        <f t="shared" si="410"/>
        <v>0</v>
      </c>
      <c r="BD877">
        <f t="shared" si="411"/>
        <v>0</v>
      </c>
      <c r="BG877">
        <f t="shared" si="412"/>
        <v>0</v>
      </c>
      <c r="BJ877">
        <f t="shared" si="413"/>
        <v>0</v>
      </c>
      <c r="BM877">
        <f t="shared" si="414"/>
        <v>0</v>
      </c>
    </row>
    <row r="878" spans="4:65" x14ac:dyDescent="0.25">
      <c r="D878">
        <f t="shared" si="415"/>
        <v>876</v>
      </c>
      <c r="E878" s="1">
        <f t="shared" si="416"/>
        <v>4.7754166666666674E-2</v>
      </c>
      <c r="F878" s="1">
        <v>0.116699</v>
      </c>
      <c r="G878">
        <f t="shared" si="396"/>
        <v>8.7178811040339703E-6</v>
      </c>
      <c r="J878">
        <f t="shared" si="397"/>
        <v>0</v>
      </c>
      <c r="M878">
        <f t="shared" si="398"/>
        <v>0</v>
      </c>
      <c r="P878">
        <f t="shared" si="399"/>
        <v>0</v>
      </c>
      <c r="S878">
        <f t="shared" si="400"/>
        <v>0</v>
      </c>
      <c r="V878">
        <f t="shared" si="401"/>
        <v>0</v>
      </c>
      <c r="Y878">
        <f t="shared" si="402"/>
        <v>0</v>
      </c>
      <c r="AB878">
        <f t="shared" si="417"/>
        <v>876</v>
      </c>
      <c r="AD878">
        <f t="shared" si="403"/>
        <v>0</v>
      </c>
      <c r="AG878">
        <f t="shared" si="404"/>
        <v>0</v>
      </c>
      <c r="AJ878">
        <f t="shared" si="405"/>
        <v>0</v>
      </c>
      <c r="AM878">
        <f t="shared" si="406"/>
        <v>0</v>
      </c>
      <c r="AP878">
        <f t="shared" si="407"/>
        <v>0</v>
      </c>
      <c r="AS878">
        <f t="shared" si="408"/>
        <v>0</v>
      </c>
      <c r="AV878">
        <f t="shared" si="409"/>
        <v>0</v>
      </c>
      <c r="AY878">
        <f t="shared" si="418"/>
        <v>876</v>
      </c>
      <c r="BA878">
        <f t="shared" si="410"/>
        <v>0</v>
      </c>
      <c r="BD878">
        <f t="shared" si="411"/>
        <v>0</v>
      </c>
      <c r="BG878">
        <f t="shared" si="412"/>
        <v>0</v>
      </c>
      <c r="BJ878">
        <f t="shared" si="413"/>
        <v>0</v>
      </c>
      <c r="BM878">
        <f t="shared" si="414"/>
        <v>0</v>
      </c>
    </row>
    <row r="879" spans="4:65" x14ac:dyDescent="0.25">
      <c r="D879">
        <f t="shared" si="415"/>
        <v>877</v>
      </c>
      <c r="E879" s="1">
        <f t="shared" si="416"/>
        <v>4.7808680555555559E-2</v>
      </c>
      <c r="F879" s="1">
        <v>0.11572300000000001</v>
      </c>
      <c r="G879">
        <f t="shared" si="396"/>
        <v>8.651490445859874E-6</v>
      </c>
      <c r="J879">
        <f t="shared" si="397"/>
        <v>0</v>
      </c>
      <c r="M879">
        <f t="shared" si="398"/>
        <v>0</v>
      </c>
      <c r="P879">
        <f t="shared" si="399"/>
        <v>0</v>
      </c>
      <c r="S879">
        <f t="shared" si="400"/>
        <v>0</v>
      </c>
      <c r="V879">
        <f t="shared" si="401"/>
        <v>0</v>
      </c>
      <c r="Y879">
        <f t="shared" si="402"/>
        <v>0</v>
      </c>
      <c r="AB879">
        <f t="shared" si="417"/>
        <v>877</v>
      </c>
      <c r="AD879">
        <f t="shared" si="403"/>
        <v>0</v>
      </c>
      <c r="AG879">
        <f t="shared" si="404"/>
        <v>0</v>
      </c>
      <c r="AJ879">
        <f t="shared" si="405"/>
        <v>0</v>
      </c>
      <c r="AM879">
        <f t="shared" si="406"/>
        <v>0</v>
      </c>
      <c r="AP879">
        <f t="shared" si="407"/>
        <v>0</v>
      </c>
      <c r="AS879">
        <f t="shared" si="408"/>
        <v>0</v>
      </c>
      <c r="AV879">
        <f t="shared" si="409"/>
        <v>0</v>
      </c>
      <c r="AY879">
        <f t="shared" si="418"/>
        <v>877</v>
      </c>
      <c r="BA879">
        <f t="shared" si="410"/>
        <v>0</v>
      </c>
      <c r="BD879">
        <f t="shared" si="411"/>
        <v>0</v>
      </c>
      <c r="BG879">
        <f t="shared" si="412"/>
        <v>0</v>
      </c>
      <c r="BJ879">
        <f t="shared" si="413"/>
        <v>0</v>
      </c>
      <c r="BM879">
        <f t="shared" si="414"/>
        <v>0</v>
      </c>
    </row>
    <row r="880" spans="4:65" x14ac:dyDescent="0.25">
      <c r="D880">
        <f t="shared" si="415"/>
        <v>878</v>
      </c>
      <c r="E880" s="1">
        <f t="shared" si="416"/>
        <v>4.7863194444444444E-2</v>
      </c>
      <c r="F880" s="1">
        <v>0.114929</v>
      </c>
      <c r="G880">
        <f t="shared" si="396"/>
        <v>8.5770728945506008E-6</v>
      </c>
      <c r="J880">
        <f t="shared" si="397"/>
        <v>0</v>
      </c>
      <c r="M880">
        <f t="shared" si="398"/>
        <v>0</v>
      </c>
      <c r="P880">
        <f t="shared" si="399"/>
        <v>0</v>
      </c>
      <c r="S880">
        <f t="shared" si="400"/>
        <v>0</v>
      </c>
      <c r="V880">
        <f t="shared" si="401"/>
        <v>0</v>
      </c>
      <c r="Y880">
        <f t="shared" si="402"/>
        <v>0</v>
      </c>
      <c r="AB880">
        <f t="shared" si="417"/>
        <v>878</v>
      </c>
      <c r="AD880">
        <f t="shared" si="403"/>
        <v>0</v>
      </c>
      <c r="AG880">
        <f t="shared" si="404"/>
        <v>0</v>
      </c>
      <c r="AJ880">
        <f t="shared" si="405"/>
        <v>0</v>
      </c>
      <c r="AM880">
        <f t="shared" si="406"/>
        <v>0</v>
      </c>
      <c r="AP880">
        <f t="shared" si="407"/>
        <v>0</v>
      </c>
      <c r="AS880">
        <f t="shared" si="408"/>
        <v>0</v>
      </c>
      <c r="AV880">
        <f t="shared" si="409"/>
        <v>0</v>
      </c>
      <c r="AY880">
        <f t="shared" si="418"/>
        <v>878</v>
      </c>
      <c r="BA880">
        <f t="shared" si="410"/>
        <v>0</v>
      </c>
      <c r="BD880">
        <f t="shared" si="411"/>
        <v>0</v>
      </c>
      <c r="BG880">
        <f t="shared" si="412"/>
        <v>0</v>
      </c>
      <c r="BJ880">
        <f t="shared" si="413"/>
        <v>0</v>
      </c>
      <c r="BM880">
        <f t="shared" si="414"/>
        <v>0</v>
      </c>
    </row>
    <row r="881" spans="4:65" x14ac:dyDescent="0.25">
      <c r="D881">
        <f t="shared" si="415"/>
        <v>879</v>
      </c>
      <c r="E881" s="1">
        <f t="shared" si="416"/>
        <v>4.791770833333333E-2</v>
      </c>
      <c r="F881" s="1">
        <v>0.11373900000000001</v>
      </c>
      <c r="G881">
        <f t="shared" si="396"/>
        <v>8.4980792639773539E-6</v>
      </c>
      <c r="J881">
        <f t="shared" si="397"/>
        <v>0</v>
      </c>
      <c r="M881">
        <f t="shared" si="398"/>
        <v>0</v>
      </c>
      <c r="P881">
        <f t="shared" si="399"/>
        <v>0</v>
      </c>
      <c r="S881">
        <f t="shared" si="400"/>
        <v>0</v>
      </c>
      <c r="V881">
        <f t="shared" si="401"/>
        <v>0</v>
      </c>
      <c r="Y881">
        <f t="shared" si="402"/>
        <v>0</v>
      </c>
      <c r="AB881">
        <f t="shared" si="417"/>
        <v>879</v>
      </c>
      <c r="AD881">
        <f t="shared" si="403"/>
        <v>0</v>
      </c>
      <c r="AG881">
        <f t="shared" si="404"/>
        <v>0</v>
      </c>
      <c r="AJ881">
        <f t="shared" si="405"/>
        <v>0</v>
      </c>
      <c r="AM881">
        <f t="shared" si="406"/>
        <v>0</v>
      </c>
      <c r="AP881">
        <f t="shared" si="407"/>
        <v>0</v>
      </c>
      <c r="AS881">
        <f t="shared" si="408"/>
        <v>0</v>
      </c>
      <c r="AV881">
        <f t="shared" si="409"/>
        <v>0</v>
      </c>
      <c r="AY881">
        <f t="shared" si="418"/>
        <v>879</v>
      </c>
      <c r="BA881">
        <f t="shared" si="410"/>
        <v>0</v>
      </c>
      <c r="BD881">
        <f t="shared" si="411"/>
        <v>0</v>
      </c>
      <c r="BG881">
        <f t="shared" si="412"/>
        <v>0</v>
      </c>
      <c r="BJ881">
        <f t="shared" si="413"/>
        <v>0</v>
      </c>
      <c r="BM881">
        <f t="shared" si="414"/>
        <v>0</v>
      </c>
    </row>
    <row r="882" spans="4:65" x14ac:dyDescent="0.25">
      <c r="D882">
        <f t="shared" si="415"/>
        <v>880</v>
      </c>
      <c r="E882" s="1">
        <f t="shared" si="416"/>
        <v>4.7972222222222229E-2</v>
      </c>
      <c r="F882" s="1">
        <v>0.11282300000000001</v>
      </c>
      <c r="G882">
        <f t="shared" si="396"/>
        <v>8.4294005661712665E-6</v>
      </c>
      <c r="J882">
        <f t="shared" si="397"/>
        <v>0</v>
      </c>
      <c r="M882">
        <f t="shared" si="398"/>
        <v>0</v>
      </c>
      <c r="P882">
        <f t="shared" si="399"/>
        <v>0</v>
      </c>
      <c r="S882">
        <f t="shared" si="400"/>
        <v>0</v>
      </c>
      <c r="V882">
        <f t="shared" si="401"/>
        <v>0</v>
      </c>
      <c r="Y882">
        <f t="shared" si="402"/>
        <v>0</v>
      </c>
      <c r="AB882">
        <f t="shared" si="417"/>
        <v>880</v>
      </c>
      <c r="AD882">
        <f t="shared" si="403"/>
        <v>0</v>
      </c>
      <c r="AG882">
        <f t="shared" si="404"/>
        <v>0</v>
      </c>
      <c r="AJ882">
        <f t="shared" si="405"/>
        <v>0</v>
      </c>
      <c r="AM882">
        <f t="shared" si="406"/>
        <v>0</v>
      </c>
      <c r="AP882">
        <f t="shared" si="407"/>
        <v>0</v>
      </c>
      <c r="AS882">
        <f t="shared" si="408"/>
        <v>0</v>
      </c>
      <c r="AV882">
        <f t="shared" si="409"/>
        <v>0</v>
      </c>
      <c r="AY882">
        <f t="shared" si="418"/>
        <v>880</v>
      </c>
      <c r="BA882">
        <f t="shared" si="410"/>
        <v>0</v>
      </c>
      <c r="BD882">
        <f t="shared" si="411"/>
        <v>0</v>
      </c>
      <c r="BG882">
        <f t="shared" si="412"/>
        <v>0</v>
      </c>
      <c r="BJ882">
        <f t="shared" si="413"/>
        <v>0</v>
      </c>
      <c r="BM882">
        <f t="shared" si="414"/>
        <v>0</v>
      </c>
    </row>
    <row r="883" spans="4:65" x14ac:dyDescent="0.25">
      <c r="D883">
        <f t="shared" si="415"/>
        <v>881</v>
      </c>
      <c r="E883" s="1">
        <f t="shared" si="416"/>
        <v>4.8026736111111114E-2</v>
      </c>
      <c r="F883" s="1">
        <v>0.11190799999999999</v>
      </c>
      <c r="G883">
        <f t="shared" si="396"/>
        <v>8.3595966029723986E-6</v>
      </c>
      <c r="J883">
        <f t="shared" si="397"/>
        <v>0</v>
      </c>
      <c r="M883">
        <f t="shared" si="398"/>
        <v>0</v>
      </c>
      <c r="P883">
        <f t="shared" si="399"/>
        <v>0</v>
      </c>
      <c r="S883">
        <f t="shared" si="400"/>
        <v>0</v>
      </c>
      <c r="V883">
        <f t="shared" si="401"/>
        <v>0</v>
      </c>
      <c r="Y883">
        <f t="shared" si="402"/>
        <v>0</v>
      </c>
      <c r="AB883">
        <f t="shared" si="417"/>
        <v>881</v>
      </c>
      <c r="AD883">
        <f t="shared" si="403"/>
        <v>0</v>
      </c>
      <c r="AG883">
        <f t="shared" si="404"/>
        <v>0</v>
      </c>
      <c r="AJ883">
        <f t="shared" si="405"/>
        <v>0</v>
      </c>
      <c r="AM883">
        <f t="shared" si="406"/>
        <v>0</v>
      </c>
      <c r="AP883">
        <f t="shared" si="407"/>
        <v>0</v>
      </c>
      <c r="AS883">
        <f t="shared" si="408"/>
        <v>0</v>
      </c>
      <c r="AV883">
        <f t="shared" si="409"/>
        <v>0</v>
      </c>
      <c r="AY883">
        <f t="shared" si="418"/>
        <v>881</v>
      </c>
      <c r="BA883">
        <f t="shared" si="410"/>
        <v>0</v>
      </c>
      <c r="BD883">
        <f t="shared" si="411"/>
        <v>0</v>
      </c>
      <c r="BG883">
        <f t="shared" si="412"/>
        <v>0</v>
      </c>
      <c r="BJ883">
        <f t="shared" si="413"/>
        <v>0</v>
      </c>
      <c r="BM883">
        <f t="shared" si="414"/>
        <v>0</v>
      </c>
    </row>
    <row r="884" spans="4:65" x14ac:dyDescent="0.25">
      <c r="D884">
        <f t="shared" si="415"/>
        <v>882</v>
      </c>
      <c r="E884" s="1">
        <f t="shared" si="416"/>
        <v>4.8081249999999999E-2</v>
      </c>
      <c r="F884" s="1">
        <v>0.11096200000000001</v>
      </c>
      <c r="G884">
        <f t="shared" si="396"/>
        <v>8.2840537862703448E-6</v>
      </c>
      <c r="J884">
        <f t="shared" si="397"/>
        <v>0</v>
      </c>
      <c r="M884">
        <f t="shared" si="398"/>
        <v>0</v>
      </c>
      <c r="P884">
        <f t="shared" si="399"/>
        <v>0</v>
      </c>
      <c r="S884">
        <f t="shared" si="400"/>
        <v>0</v>
      </c>
      <c r="V884">
        <f t="shared" si="401"/>
        <v>0</v>
      </c>
      <c r="Y884">
        <f t="shared" si="402"/>
        <v>0</v>
      </c>
      <c r="AB884">
        <f t="shared" si="417"/>
        <v>882</v>
      </c>
      <c r="AD884">
        <f t="shared" si="403"/>
        <v>0</v>
      </c>
      <c r="AG884">
        <f t="shared" si="404"/>
        <v>0</v>
      </c>
      <c r="AJ884">
        <f t="shared" si="405"/>
        <v>0</v>
      </c>
      <c r="AM884">
        <f t="shared" si="406"/>
        <v>0</v>
      </c>
      <c r="AP884">
        <f t="shared" si="407"/>
        <v>0</v>
      </c>
      <c r="AS884">
        <f t="shared" si="408"/>
        <v>0</v>
      </c>
      <c r="AV884">
        <f t="shared" si="409"/>
        <v>0</v>
      </c>
      <c r="AY884">
        <f t="shared" si="418"/>
        <v>882</v>
      </c>
      <c r="BA884">
        <f t="shared" si="410"/>
        <v>0</v>
      </c>
      <c r="BD884">
        <f t="shared" si="411"/>
        <v>0</v>
      </c>
      <c r="BG884">
        <f t="shared" si="412"/>
        <v>0</v>
      </c>
      <c r="BJ884">
        <f t="shared" si="413"/>
        <v>0</v>
      </c>
      <c r="BM884">
        <f t="shared" si="414"/>
        <v>0</v>
      </c>
    </row>
    <row r="885" spans="4:65" x14ac:dyDescent="0.25">
      <c r="D885">
        <f t="shared" si="415"/>
        <v>883</v>
      </c>
      <c r="E885" s="1">
        <f t="shared" si="416"/>
        <v>4.8135763888888884E-2</v>
      </c>
      <c r="F885" s="1">
        <v>0.10989400000000001</v>
      </c>
      <c r="G885">
        <f t="shared" si="396"/>
        <v>8.209636234961075E-6</v>
      </c>
      <c r="J885">
        <f t="shared" si="397"/>
        <v>0</v>
      </c>
      <c r="M885">
        <f t="shared" si="398"/>
        <v>0</v>
      </c>
      <c r="P885">
        <f t="shared" si="399"/>
        <v>0</v>
      </c>
      <c r="S885">
        <f t="shared" si="400"/>
        <v>0</v>
      </c>
      <c r="V885">
        <f t="shared" si="401"/>
        <v>0</v>
      </c>
      <c r="Y885">
        <f t="shared" si="402"/>
        <v>0</v>
      </c>
      <c r="AB885">
        <f t="shared" si="417"/>
        <v>883</v>
      </c>
      <c r="AD885">
        <f t="shared" si="403"/>
        <v>0</v>
      </c>
      <c r="AG885">
        <f t="shared" si="404"/>
        <v>0</v>
      </c>
      <c r="AJ885">
        <f t="shared" si="405"/>
        <v>0</v>
      </c>
      <c r="AM885">
        <f t="shared" si="406"/>
        <v>0</v>
      </c>
      <c r="AP885">
        <f t="shared" si="407"/>
        <v>0</v>
      </c>
      <c r="AS885">
        <f t="shared" si="408"/>
        <v>0</v>
      </c>
      <c r="AV885">
        <f t="shared" si="409"/>
        <v>0</v>
      </c>
      <c r="AY885">
        <f t="shared" si="418"/>
        <v>883</v>
      </c>
      <c r="BA885">
        <f t="shared" si="410"/>
        <v>0</v>
      </c>
      <c r="BD885">
        <f t="shared" si="411"/>
        <v>0</v>
      </c>
      <c r="BG885">
        <f t="shared" si="412"/>
        <v>0</v>
      </c>
      <c r="BJ885">
        <f t="shared" si="413"/>
        <v>0</v>
      </c>
      <c r="BM885">
        <f t="shared" si="414"/>
        <v>0</v>
      </c>
    </row>
    <row r="886" spans="4:65" x14ac:dyDescent="0.25">
      <c r="D886">
        <f t="shared" si="415"/>
        <v>884</v>
      </c>
      <c r="E886" s="1">
        <f t="shared" si="416"/>
        <v>4.8190277777777783E-2</v>
      </c>
      <c r="F886" s="1">
        <v>0.10897800000000001</v>
      </c>
      <c r="G886">
        <f t="shared" si="396"/>
        <v>8.1409575371549893E-6</v>
      </c>
      <c r="J886">
        <f t="shared" si="397"/>
        <v>0</v>
      </c>
      <c r="M886">
        <f t="shared" si="398"/>
        <v>0</v>
      </c>
      <c r="P886">
        <f t="shared" si="399"/>
        <v>0</v>
      </c>
      <c r="S886">
        <f t="shared" si="400"/>
        <v>0</v>
      </c>
      <c r="V886">
        <f t="shared" si="401"/>
        <v>0</v>
      </c>
      <c r="Y886">
        <f t="shared" si="402"/>
        <v>0</v>
      </c>
      <c r="AB886">
        <f t="shared" si="417"/>
        <v>884</v>
      </c>
      <c r="AD886">
        <f t="shared" si="403"/>
        <v>0</v>
      </c>
      <c r="AG886">
        <f t="shared" si="404"/>
        <v>0</v>
      </c>
      <c r="AJ886">
        <f t="shared" si="405"/>
        <v>0</v>
      </c>
      <c r="AM886">
        <f t="shared" si="406"/>
        <v>0</v>
      </c>
      <c r="AP886">
        <f t="shared" si="407"/>
        <v>0</v>
      </c>
      <c r="AS886">
        <f t="shared" si="408"/>
        <v>0</v>
      </c>
      <c r="AV886">
        <f t="shared" si="409"/>
        <v>0</v>
      </c>
      <c r="AY886">
        <f t="shared" si="418"/>
        <v>884</v>
      </c>
      <c r="BA886">
        <f t="shared" si="410"/>
        <v>0</v>
      </c>
      <c r="BD886">
        <f t="shared" si="411"/>
        <v>0</v>
      </c>
      <c r="BG886">
        <f t="shared" si="412"/>
        <v>0</v>
      </c>
      <c r="BJ886">
        <f t="shared" si="413"/>
        <v>0</v>
      </c>
      <c r="BM886">
        <f t="shared" si="414"/>
        <v>0</v>
      </c>
    </row>
    <row r="887" spans="4:65" x14ac:dyDescent="0.25">
      <c r="D887">
        <f t="shared" si="415"/>
        <v>885</v>
      </c>
      <c r="E887" s="1">
        <f t="shared" si="416"/>
        <v>4.8244791666666668E-2</v>
      </c>
      <c r="F887" s="1">
        <v>0.10806300000000001</v>
      </c>
      <c r="G887">
        <f t="shared" si="396"/>
        <v>8.0711535739561214E-6</v>
      </c>
      <c r="J887">
        <f t="shared" si="397"/>
        <v>0</v>
      </c>
      <c r="M887">
        <f t="shared" si="398"/>
        <v>0</v>
      </c>
      <c r="P887">
        <f t="shared" si="399"/>
        <v>0</v>
      </c>
      <c r="S887">
        <f t="shared" si="400"/>
        <v>0</v>
      </c>
      <c r="V887">
        <f t="shared" si="401"/>
        <v>0</v>
      </c>
      <c r="Y887">
        <f t="shared" si="402"/>
        <v>0</v>
      </c>
      <c r="AB887">
        <f t="shared" si="417"/>
        <v>885</v>
      </c>
      <c r="AD887">
        <f t="shared" si="403"/>
        <v>0</v>
      </c>
      <c r="AG887">
        <f t="shared" si="404"/>
        <v>0</v>
      </c>
      <c r="AJ887">
        <f t="shared" si="405"/>
        <v>0</v>
      </c>
      <c r="AM887">
        <f t="shared" si="406"/>
        <v>0</v>
      </c>
      <c r="AP887">
        <f t="shared" si="407"/>
        <v>0</v>
      </c>
      <c r="AS887">
        <f t="shared" si="408"/>
        <v>0</v>
      </c>
      <c r="AV887">
        <f t="shared" si="409"/>
        <v>0</v>
      </c>
      <c r="AY887">
        <f t="shared" si="418"/>
        <v>885</v>
      </c>
      <c r="BA887">
        <f t="shared" si="410"/>
        <v>0</v>
      </c>
      <c r="BD887">
        <f t="shared" si="411"/>
        <v>0</v>
      </c>
      <c r="BG887">
        <f t="shared" si="412"/>
        <v>0</v>
      </c>
      <c r="BJ887">
        <f t="shared" si="413"/>
        <v>0</v>
      </c>
      <c r="BM887">
        <f t="shared" si="414"/>
        <v>0</v>
      </c>
    </row>
    <row r="888" spans="4:65" x14ac:dyDescent="0.25">
      <c r="D888">
        <f t="shared" si="415"/>
        <v>886</v>
      </c>
      <c r="E888" s="1">
        <f t="shared" si="416"/>
        <v>4.8299305555555554E-2</v>
      </c>
      <c r="F888" s="1">
        <v>0.107117</v>
      </c>
      <c r="G888">
        <f t="shared" si="396"/>
        <v>7.9990240622788392E-6</v>
      </c>
      <c r="J888">
        <f t="shared" si="397"/>
        <v>0</v>
      </c>
      <c r="M888">
        <f t="shared" si="398"/>
        <v>0</v>
      </c>
      <c r="P888">
        <f t="shared" si="399"/>
        <v>0</v>
      </c>
      <c r="S888">
        <f t="shared" si="400"/>
        <v>0</v>
      </c>
      <c r="V888">
        <f t="shared" si="401"/>
        <v>0</v>
      </c>
      <c r="Y888">
        <f t="shared" si="402"/>
        <v>0</v>
      </c>
      <c r="AB888">
        <f t="shared" si="417"/>
        <v>886</v>
      </c>
      <c r="AD888">
        <f t="shared" si="403"/>
        <v>0</v>
      </c>
      <c r="AG888">
        <f t="shared" si="404"/>
        <v>0</v>
      </c>
      <c r="AJ888">
        <f t="shared" si="405"/>
        <v>0</v>
      </c>
      <c r="AM888">
        <f t="shared" si="406"/>
        <v>0</v>
      </c>
      <c r="AP888">
        <f t="shared" si="407"/>
        <v>0</v>
      </c>
      <c r="AS888">
        <f t="shared" si="408"/>
        <v>0</v>
      </c>
      <c r="AV888">
        <f t="shared" si="409"/>
        <v>0</v>
      </c>
      <c r="AY888">
        <f t="shared" si="418"/>
        <v>886</v>
      </c>
      <c r="BA888">
        <f t="shared" si="410"/>
        <v>0</v>
      </c>
      <c r="BD888">
        <f t="shared" si="411"/>
        <v>0</v>
      </c>
      <c r="BG888">
        <f t="shared" si="412"/>
        <v>0</v>
      </c>
      <c r="BJ888">
        <f t="shared" si="413"/>
        <v>0</v>
      </c>
      <c r="BM888">
        <f t="shared" si="414"/>
        <v>0</v>
      </c>
    </row>
    <row r="889" spans="4:65" x14ac:dyDescent="0.25">
      <c r="D889">
        <f t="shared" si="415"/>
        <v>887</v>
      </c>
      <c r="E889" s="1">
        <f t="shared" si="416"/>
        <v>4.8353819444444453E-2</v>
      </c>
      <c r="F889" s="1">
        <v>0.10614</v>
      </c>
      <c r="G889">
        <f t="shared" si="396"/>
        <v>7.9280573248407625E-6</v>
      </c>
      <c r="J889">
        <f t="shared" si="397"/>
        <v>0</v>
      </c>
      <c r="M889">
        <f t="shared" si="398"/>
        <v>0</v>
      </c>
      <c r="P889">
        <f t="shared" si="399"/>
        <v>0</v>
      </c>
      <c r="S889">
        <f t="shared" si="400"/>
        <v>0</v>
      </c>
      <c r="V889">
        <f t="shared" si="401"/>
        <v>0</v>
      </c>
      <c r="Y889">
        <f t="shared" si="402"/>
        <v>0</v>
      </c>
      <c r="AB889">
        <f t="shared" si="417"/>
        <v>887</v>
      </c>
      <c r="AD889">
        <f t="shared" si="403"/>
        <v>0</v>
      </c>
      <c r="AG889">
        <f t="shared" si="404"/>
        <v>0</v>
      </c>
      <c r="AJ889">
        <f t="shared" si="405"/>
        <v>0</v>
      </c>
      <c r="AM889">
        <f t="shared" si="406"/>
        <v>0</v>
      </c>
      <c r="AP889">
        <f t="shared" si="407"/>
        <v>0</v>
      </c>
      <c r="AS889">
        <f t="shared" si="408"/>
        <v>0</v>
      </c>
      <c r="AV889">
        <f t="shared" si="409"/>
        <v>0</v>
      </c>
      <c r="AY889">
        <f t="shared" si="418"/>
        <v>887</v>
      </c>
      <c r="BA889">
        <f t="shared" si="410"/>
        <v>0</v>
      </c>
      <c r="BD889">
        <f t="shared" si="411"/>
        <v>0</v>
      </c>
      <c r="BG889">
        <f t="shared" si="412"/>
        <v>0</v>
      </c>
      <c r="BJ889">
        <f t="shared" si="413"/>
        <v>0</v>
      </c>
      <c r="BM889">
        <f t="shared" si="414"/>
        <v>0</v>
      </c>
    </row>
    <row r="890" spans="4:65" x14ac:dyDescent="0.25">
      <c r="D890">
        <f t="shared" si="415"/>
        <v>888</v>
      </c>
      <c r="E890" s="1">
        <f t="shared" si="416"/>
        <v>4.8408333333333338E-2</v>
      </c>
      <c r="F890" s="1">
        <v>0.105225</v>
      </c>
      <c r="G890">
        <f t="shared" si="396"/>
        <v>7.8593786270346768E-6</v>
      </c>
      <c r="J890">
        <f t="shared" si="397"/>
        <v>0</v>
      </c>
      <c r="M890">
        <f t="shared" si="398"/>
        <v>0</v>
      </c>
      <c r="P890">
        <f t="shared" si="399"/>
        <v>0</v>
      </c>
      <c r="S890">
        <f t="shared" si="400"/>
        <v>0</v>
      </c>
      <c r="V890">
        <f t="shared" si="401"/>
        <v>0</v>
      </c>
      <c r="Y890">
        <f t="shared" si="402"/>
        <v>0</v>
      </c>
      <c r="AB890">
        <f t="shared" si="417"/>
        <v>888</v>
      </c>
      <c r="AD890">
        <f t="shared" si="403"/>
        <v>0</v>
      </c>
      <c r="AG890">
        <f t="shared" si="404"/>
        <v>0</v>
      </c>
      <c r="AJ890">
        <f t="shared" si="405"/>
        <v>0</v>
      </c>
      <c r="AM890">
        <f t="shared" si="406"/>
        <v>0</v>
      </c>
      <c r="AP890">
        <f t="shared" si="407"/>
        <v>0</v>
      </c>
      <c r="AS890">
        <f t="shared" si="408"/>
        <v>0</v>
      </c>
      <c r="AV890">
        <f t="shared" si="409"/>
        <v>0</v>
      </c>
      <c r="AY890">
        <f t="shared" si="418"/>
        <v>888</v>
      </c>
      <c r="BA890">
        <f t="shared" si="410"/>
        <v>0</v>
      </c>
      <c r="BD890">
        <f t="shared" si="411"/>
        <v>0</v>
      </c>
      <c r="BG890">
        <f t="shared" si="412"/>
        <v>0</v>
      </c>
      <c r="BJ890">
        <f t="shared" si="413"/>
        <v>0</v>
      </c>
      <c r="BM890">
        <f t="shared" si="414"/>
        <v>0</v>
      </c>
    </row>
    <row r="891" spans="4:65" x14ac:dyDescent="0.25">
      <c r="D891">
        <f t="shared" si="415"/>
        <v>889</v>
      </c>
      <c r="E891" s="1">
        <f t="shared" si="416"/>
        <v>4.8462847222222223E-2</v>
      </c>
      <c r="F891" s="1">
        <v>0.104309</v>
      </c>
      <c r="G891">
        <f t="shared" si="396"/>
        <v>7.7906999292285912E-6</v>
      </c>
      <c r="J891">
        <f t="shared" si="397"/>
        <v>0</v>
      </c>
      <c r="M891">
        <f t="shared" si="398"/>
        <v>0</v>
      </c>
      <c r="P891">
        <f t="shared" si="399"/>
        <v>0</v>
      </c>
      <c r="S891">
        <f t="shared" si="400"/>
        <v>0</v>
      </c>
      <c r="V891">
        <f t="shared" si="401"/>
        <v>0</v>
      </c>
      <c r="Y891">
        <f t="shared" si="402"/>
        <v>0</v>
      </c>
      <c r="AB891">
        <f t="shared" si="417"/>
        <v>889</v>
      </c>
      <c r="AD891">
        <f t="shared" si="403"/>
        <v>0</v>
      </c>
      <c r="AG891">
        <f t="shared" si="404"/>
        <v>0</v>
      </c>
      <c r="AJ891">
        <f t="shared" si="405"/>
        <v>0</v>
      </c>
      <c r="AM891">
        <f t="shared" si="406"/>
        <v>0</v>
      </c>
      <c r="AP891">
        <f t="shared" si="407"/>
        <v>0</v>
      </c>
      <c r="AS891">
        <f t="shared" si="408"/>
        <v>0</v>
      </c>
      <c r="AV891">
        <f t="shared" si="409"/>
        <v>0</v>
      </c>
      <c r="AY891">
        <f t="shared" si="418"/>
        <v>889</v>
      </c>
      <c r="BA891">
        <f t="shared" si="410"/>
        <v>0</v>
      </c>
      <c r="BD891">
        <f t="shared" si="411"/>
        <v>0</v>
      </c>
      <c r="BG891">
        <f t="shared" si="412"/>
        <v>0</v>
      </c>
      <c r="BJ891">
        <f t="shared" si="413"/>
        <v>0</v>
      </c>
      <c r="BM891">
        <f t="shared" si="414"/>
        <v>0</v>
      </c>
    </row>
    <row r="892" spans="4:65" x14ac:dyDescent="0.25">
      <c r="D892">
        <f t="shared" si="415"/>
        <v>890</v>
      </c>
      <c r="E892" s="1">
        <f t="shared" si="416"/>
        <v>4.8517361111111108E-2</v>
      </c>
      <c r="F892" s="1">
        <v>0.103394</v>
      </c>
      <c r="G892">
        <f t="shared" si="396"/>
        <v>7.718570417551309E-6</v>
      </c>
      <c r="J892">
        <f t="shared" si="397"/>
        <v>0</v>
      </c>
      <c r="M892">
        <f t="shared" si="398"/>
        <v>0</v>
      </c>
      <c r="P892">
        <f t="shared" si="399"/>
        <v>0</v>
      </c>
      <c r="S892">
        <f t="shared" si="400"/>
        <v>0</v>
      </c>
      <c r="V892">
        <f t="shared" si="401"/>
        <v>0</v>
      </c>
      <c r="Y892">
        <f t="shared" si="402"/>
        <v>0</v>
      </c>
      <c r="AB892">
        <f t="shared" si="417"/>
        <v>890</v>
      </c>
      <c r="AD892">
        <f t="shared" si="403"/>
        <v>0</v>
      </c>
      <c r="AG892">
        <f t="shared" si="404"/>
        <v>0</v>
      </c>
      <c r="AJ892">
        <f t="shared" si="405"/>
        <v>0</v>
      </c>
      <c r="AM892">
        <f t="shared" si="406"/>
        <v>0</v>
      </c>
      <c r="AP892">
        <f t="shared" si="407"/>
        <v>0</v>
      </c>
      <c r="AS892">
        <f t="shared" si="408"/>
        <v>0</v>
      </c>
      <c r="AV892">
        <f t="shared" si="409"/>
        <v>0</v>
      </c>
      <c r="AY892">
        <f t="shared" si="418"/>
        <v>890</v>
      </c>
      <c r="BA892">
        <f t="shared" si="410"/>
        <v>0</v>
      </c>
      <c r="BD892">
        <f t="shared" si="411"/>
        <v>0</v>
      </c>
      <c r="BG892">
        <f t="shared" si="412"/>
        <v>0</v>
      </c>
      <c r="BJ892">
        <f t="shared" si="413"/>
        <v>0</v>
      </c>
      <c r="BM892">
        <f t="shared" si="414"/>
        <v>0</v>
      </c>
    </row>
    <row r="893" spans="4:65" x14ac:dyDescent="0.25">
      <c r="D893">
        <f t="shared" si="415"/>
        <v>891</v>
      </c>
      <c r="E893" s="1">
        <f t="shared" si="416"/>
        <v>4.8571875000000007E-2</v>
      </c>
      <c r="F893" s="1">
        <v>0.102386</v>
      </c>
      <c r="G893">
        <f t="shared" si="396"/>
        <v>7.6441528662420375E-6</v>
      </c>
      <c r="J893">
        <f t="shared" si="397"/>
        <v>0</v>
      </c>
      <c r="M893">
        <f t="shared" si="398"/>
        <v>0</v>
      </c>
      <c r="P893">
        <f t="shared" si="399"/>
        <v>0</v>
      </c>
      <c r="S893">
        <f t="shared" si="400"/>
        <v>0</v>
      </c>
      <c r="V893">
        <f t="shared" si="401"/>
        <v>0</v>
      </c>
      <c r="Y893">
        <f t="shared" si="402"/>
        <v>0</v>
      </c>
      <c r="AB893">
        <f t="shared" si="417"/>
        <v>891</v>
      </c>
      <c r="AD893">
        <f t="shared" si="403"/>
        <v>0</v>
      </c>
      <c r="AG893">
        <f t="shared" si="404"/>
        <v>0</v>
      </c>
      <c r="AJ893">
        <f t="shared" si="405"/>
        <v>0</v>
      </c>
      <c r="AM893">
        <f t="shared" si="406"/>
        <v>0</v>
      </c>
      <c r="AP893">
        <f t="shared" si="407"/>
        <v>0</v>
      </c>
      <c r="AS893">
        <f t="shared" si="408"/>
        <v>0</v>
      </c>
      <c r="AV893">
        <f t="shared" si="409"/>
        <v>0</v>
      </c>
      <c r="AY893">
        <f t="shared" si="418"/>
        <v>891</v>
      </c>
      <c r="BA893">
        <f t="shared" si="410"/>
        <v>0</v>
      </c>
      <c r="BD893">
        <f t="shared" si="411"/>
        <v>0</v>
      </c>
      <c r="BG893">
        <f t="shared" si="412"/>
        <v>0</v>
      </c>
      <c r="BJ893">
        <f t="shared" si="413"/>
        <v>0</v>
      </c>
      <c r="BM893">
        <f t="shared" si="414"/>
        <v>0</v>
      </c>
    </row>
    <row r="894" spans="4:65" x14ac:dyDescent="0.25">
      <c r="D894">
        <f t="shared" si="415"/>
        <v>892</v>
      </c>
      <c r="E894" s="1">
        <f t="shared" si="416"/>
        <v>4.8626388888888893E-2</v>
      </c>
      <c r="F894" s="1">
        <v>0.10141</v>
      </c>
      <c r="G894">
        <f t="shared" si="396"/>
        <v>7.5754741684359518E-6</v>
      </c>
      <c r="J894">
        <f t="shared" si="397"/>
        <v>0</v>
      </c>
      <c r="M894">
        <f t="shared" si="398"/>
        <v>0</v>
      </c>
      <c r="P894">
        <f t="shared" si="399"/>
        <v>0</v>
      </c>
      <c r="S894">
        <f t="shared" si="400"/>
        <v>0</v>
      </c>
      <c r="V894">
        <f t="shared" si="401"/>
        <v>0</v>
      </c>
      <c r="Y894">
        <f t="shared" si="402"/>
        <v>0</v>
      </c>
      <c r="AB894">
        <f t="shared" si="417"/>
        <v>892</v>
      </c>
      <c r="AD894">
        <f t="shared" si="403"/>
        <v>0</v>
      </c>
      <c r="AG894">
        <f t="shared" si="404"/>
        <v>0</v>
      </c>
      <c r="AJ894">
        <f t="shared" si="405"/>
        <v>0</v>
      </c>
      <c r="AM894">
        <f t="shared" si="406"/>
        <v>0</v>
      </c>
      <c r="AP894">
        <f t="shared" si="407"/>
        <v>0</v>
      </c>
      <c r="AS894">
        <f t="shared" si="408"/>
        <v>0</v>
      </c>
      <c r="AV894">
        <f t="shared" si="409"/>
        <v>0</v>
      </c>
      <c r="AY894">
        <f t="shared" si="418"/>
        <v>892</v>
      </c>
      <c r="BA894">
        <f t="shared" si="410"/>
        <v>0</v>
      </c>
      <c r="BD894">
        <f t="shared" si="411"/>
        <v>0</v>
      </c>
      <c r="BG894">
        <f t="shared" si="412"/>
        <v>0</v>
      </c>
      <c r="BJ894">
        <f t="shared" si="413"/>
        <v>0</v>
      </c>
      <c r="BM894">
        <f t="shared" si="414"/>
        <v>0</v>
      </c>
    </row>
    <row r="895" spans="4:65" x14ac:dyDescent="0.25">
      <c r="D895">
        <f t="shared" si="415"/>
        <v>893</v>
      </c>
      <c r="E895" s="1">
        <f t="shared" si="416"/>
        <v>4.8680902777777778E-2</v>
      </c>
      <c r="F895" s="1">
        <v>0.10055500000000001</v>
      </c>
      <c r="G895">
        <f t="shared" si="396"/>
        <v>7.5067917197452238E-6</v>
      </c>
      <c r="J895">
        <f t="shared" si="397"/>
        <v>0</v>
      </c>
      <c r="M895">
        <f t="shared" si="398"/>
        <v>0</v>
      </c>
      <c r="P895">
        <f t="shared" si="399"/>
        <v>0</v>
      </c>
      <c r="S895">
        <f t="shared" si="400"/>
        <v>0</v>
      </c>
      <c r="V895">
        <f t="shared" si="401"/>
        <v>0</v>
      </c>
      <c r="Y895">
        <f t="shared" si="402"/>
        <v>0</v>
      </c>
      <c r="AB895">
        <f t="shared" si="417"/>
        <v>893</v>
      </c>
      <c r="AD895">
        <f t="shared" si="403"/>
        <v>0</v>
      </c>
      <c r="AG895">
        <f t="shared" si="404"/>
        <v>0</v>
      </c>
      <c r="AJ895">
        <f t="shared" si="405"/>
        <v>0</v>
      </c>
      <c r="AM895">
        <f t="shared" si="406"/>
        <v>0</v>
      </c>
      <c r="AP895">
        <f t="shared" si="407"/>
        <v>0</v>
      </c>
      <c r="AS895">
        <f t="shared" si="408"/>
        <v>0</v>
      </c>
      <c r="AV895">
        <f t="shared" si="409"/>
        <v>0</v>
      </c>
      <c r="AY895">
        <f t="shared" si="418"/>
        <v>893</v>
      </c>
      <c r="BA895">
        <f t="shared" si="410"/>
        <v>0</v>
      </c>
      <c r="BD895">
        <f t="shared" si="411"/>
        <v>0</v>
      </c>
      <c r="BG895">
        <f t="shared" si="412"/>
        <v>0</v>
      </c>
      <c r="BJ895">
        <f t="shared" si="413"/>
        <v>0</v>
      </c>
      <c r="BM895">
        <f t="shared" si="414"/>
        <v>0</v>
      </c>
    </row>
    <row r="896" spans="4:65" x14ac:dyDescent="0.25">
      <c r="D896">
        <f t="shared" si="415"/>
        <v>894</v>
      </c>
      <c r="E896" s="1">
        <f t="shared" si="416"/>
        <v>4.873541666666667E-2</v>
      </c>
      <c r="F896" s="1">
        <v>9.9578899999999998E-2</v>
      </c>
      <c r="G896">
        <f t="shared" si="396"/>
        <v>7.435836234961074E-6</v>
      </c>
      <c r="J896">
        <f t="shared" si="397"/>
        <v>0</v>
      </c>
      <c r="M896">
        <f t="shared" si="398"/>
        <v>0</v>
      </c>
      <c r="P896">
        <f t="shared" si="399"/>
        <v>0</v>
      </c>
      <c r="S896">
        <f t="shared" si="400"/>
        <v>0</v>
      </c>
      <c r="V896">
        <f t="shared" si="401"/>
        <v>0</v>
      </c>
      <c r="Y896">
        <f t="shared" si="402"/>
        <v>0</v>
      </c>
      <c r="AB896">
        <f t="shared" si="417"/>
        <v>894</v>
      </c>
      <c r="AD896">
        <f t="shared" si="403"/>
        <v>0</v>
      </c>
      <c r="AG896">
        <f t="shared" si="404"/>
        <v>0</v>
      </c>
      <c r="AJ896">
        <f t="shared" si="405"/>
        <v>0</v>
      </c>
      <c r="AM896">
        <f t="shared" si="406"/>
        <v>0</v>
      </c>
      <c r="AP896">
        <f t="shared" si="407"/>
        <v>0</v>
      </c>
      <c r="AS896">
        <f t="shared" si="408"/>
        <v>0</v>
      </c>
      <c r="AV896">
        <f t="shared" si="409"/>
        <v>0</v>
      </c>
      <c r="AY896">
        <f t="shared" si="418"/>
        <v>894</v>
      </c>
      <c r="BA896">
        <f t="shared" si="410"/>
        <v>0</v>
      </c>
      <c r="BD896">
        <f t="shared" si="411"/>
        <v>0</v>
      </c>
      <c r="BG896">
        <f t="shared" si="412"/>
        <v>0</v>
      </c>
      <c r="BJ896">
        <f t="shared" si="413"/>
        <v>0</v>
      </c>
      <c r="BM896">
        <f t="shared" si="414"/>
        <v>0</v>
      </c>
    </row>
    <row r="897" spans="4:65" x14ac:dyDescent="0.25">
      <c r="D897">
        <f t="shared" si="415"/>
        <v>895</v>
      </c>
      <c r="E897" s="1">
        <f t="shared" si="416"/>
        <v>4.8789930555555562E-2</v>
      </c>
      <c r="F897" s="1">
        <v>9.8663299999999995E-2</v>
      </c>
      <c r="G897">
        <f t="shared" si="396"/>
        <v>7.3694418259023346E-6</v>
      </c>
      <c r="J897">
        <f t="shared" si="397"/>
        <v>0</v>
      </c>
      <c r="M897">
        <f t="shared" si="398"/>
        <v>0</v>
      </c>
      <c r="P897">
        <f t="shared" si="399"/>
        <v>0</v>
      </c>
      <c r="S897">
        <f t="shared" si="400"/>
        <v>0</v>
      </c>
      <c r="V897">
        <f t="shared" si="401"/>
        <v>0</v>
      </c>
      <c r="Y897">
        <f t="shared" si="402"/>
        <v>0</v>
      </c>
      <c r="AB897">
        <f t="shared" si="417"/>
        <v>895</v>
      </c>
      <c r="AD897">
        <f t="shared" si="403"/>
        <v>0</v>
      </c>
      <c r="AG897">
        <f t="shared" si="404"/>
        <v>0</v>
      </c>
      <c r="AJ897">
        <f t="shared" si="405"/>
        <v>0</v>
      </c>
      <c r="AM897">
        <f t="shared" si="406"/>
        <v>0</v>
      </c>
      <c r="AP897">
        <f t="shared" si="407"/>
        <v>0</v>
      </c>
      <c r="AS897">
        <f t="shared" si="408"/>
        <v>0</v>
      </c>
      <c r="AV897">
        <f t="shared" si="409"/>
        <v>0</v>
      </c>
      <c r="AY897">
        <f t="shared" si="418"/>
        <v>895</v>
      </c>
      <c r="BA897">
        <f t="shared" si="410"/>
        <v>0</v>
      </c>
      <c r="BD897">
        <f t="shared" si="411"/>
        <v>0</v>
      </c>
      <c r="BG897">
        <f t="shared" si="412"/>
        <v>0</v>
      </c>
      <c r="BJ897">
        <f t="shared" si="413"/>
        <v>0</v>
      </c>
      <c r="BM897">
        <f t="shared" si="414"/>
        <v>0</v>
      </c>
    </row>
    <row r="898" spans="4:65" x14ac:dyDescent="0.25">
      <c r="D898">
        <f t="shared" si="415"/>
        <v>896</v>
      </c>
      <c r="E898" s="1">
        <f t="shared" si="416"/>
        <v>4.8844444444444447E-2</v>
      </c>
      <c r="F898" s="1">
        <v>9.7808800000000001E-2</v>
      </c>
      <c r="G898">
        <f t="shared" ref="G898:G961" si="419">(F898+F899)*1/2*0.212/0.785/3600</f>
        <v>7.3007631280962489E-6</v>
      </c>
      <c r="J898">
        <f t="shared" si="397"/>
        <v>0</v>
      </c>
      <c r="M898">
        <f t="shared" si="398"/>
        <v>0</v>
      </c>
      <c r="P898">
        <f t="shared" si="399"/>
        <v>0</v>
      </c>
      <c r="S898">
        <f t="shared" si="400"/>
        <v>0</v>
      </c>
      <c r="V898">
        <f t="shared" si="401"/>
        <v>0</v>
      </c>
      <c r="Y898">
        <f t="shared" si="402"/>
        <v>0</v>
      </c>
      <c r="AB898">
        <f t="shared" si="417"/>
        <v>896</v>
      </c>
      <c r="AD898">
        <f t="shared" si="403"/>
        <v>0</v>
      </c>
      <c r="AG898">
        <f t="shared" si="404"/>
        <v>0</v>
      </c>
      <c r="AJ898">
        <f t="shared" si="405"/>
        <v>0</v>
      </c>
      <c r="AM898">
        <f t="shared" si="406"/>
        <v>0</v>
      </c>
      <c r="AP898">
        <f t="shared" si="407"/>
        <v>0</v>
      </c>
      <c r="AS898">
        <f t="shared" si="408"/>
        <v>0</v>
      </c>
      <c r="AV898">
        <f t="shared" si="409"/>
        <v>0</v>
      </c>
      <c r="AY898">
        <f t="shared" si="418"/>
        <v>896</v>
      </c>
      <c r="BA898">
        <f t="shared" si="410"/>
        <v>0</v>
      </c>
      <c r="BD898">
        <f t="shared" si="411"/>
        <v>0</v>
      </c>
      <c r="BG898">
        <f t="shared" si="412"/>
        <v>0</v>
      </c>
      <c r="BJ898">
        <f t="shared" si="413"/>
        <v>0</v>
      </c>
      <c r="BM898">
        <f t="shared" si="414"/>
        <v>0</v>
      </c>
    </row>
    <row r="899" spans="4:65" x14ac:dyDescent="0.25">
      <c r="D899">
        <f t="shared" si="415"/>
        <v>897</v>
      </c>
      <c r="E899" s="1">
        <f t="shared" si="416"/>
        <v>4.8898958333333332E-2</v>
      </c>
      <c r="F899" s="1">
        <v>9.6832299999999996E-2</v>
      </c>
      <c r="G899">
        <f t="shared" si="419"/>
        <v>7.2297926397735307E-6</v>
      </c>
      <c r="J899">
        <f t="shared" ref="J899:J962" si="420">(I899+I900)*1/2*0.3925/0.785/3600</f>
        <v>0</v>
      </c>
      <c r="M899">
        <f t="shared" ref="M899:M962" si="421">(L899+L900)*1/2*0.785/0.785/3600</f>
        <v>0</v>
      </c>
      <c r="P899">
        <f t="shared" ref="P899:P962" si="422">(O899+O900)*1/2*1.57/0.785/3600</f>
        <v>0</v>
      </c>
      <c r="S899">
        <f t="shared" ref="S899:S962" si="423">(R899+R900)*1/2*2.355/0.785/3600</f>
        <v>0</v>
      </c>
      <c r="V899">
        <f t="shared" ref="V899:V962" si="424">(U899+U900)*1/2*3.14/0.785/3600</f>
        <v>0</v>
      </c>
      <c r="Y899">
        <f t="shared" ref="Y899:Y962" si="425">(X899+X900)*1/2*3.925/0.785/3600</f>
        <v>0</v>
      </c>
      <c r="AB899">
        <f t="shared" si="417"/>
        <v>897</v>
      </c>
      <c r="AD899">
        <f t="shared" ref="AD899:AD962" si="426">(AC899+AC900)*1/2*0.19625/0.785/3600</f>
        <v>0</v>
      </c>
      <c r="AG899">
        <f t="shared" ref="AG899:AG962" si="427">(AF899+AF900)*1/2*0.393/0.785/3600</f>
        <v>0</v>
      </c>
      <c r="AJ899">
        <f t="shared" ref="AJ899:AJ962" si="428">(AI899+AI900)*1/2*0.785/0.785/3600</f>
        <v>0</v>
      </c>
      <c r="AM899">
        <f t="shared" ref="AM899:AM962" si="429">(AL899+AL900)*1/2*1.57/0.785/3600</f>
        <v>0</v>
      </c>
      <c r="AP899">
        <f t="shared" ref="AP899:AP962" si="430">(AO899+AO900)*1/2*2.355/0.785/3600</f>
        <v>0</v>
      </c>
      <c r="AS899">
        <f t="shared" ref="AS899:AS962" si="431">(AR899+AR900)*1/2*3.16/0.785/3600</f>
        <v>0</v>
      </c>
      <c r="AV899">
        <f t="shared" ref="AV899:AV962" si="432">(AU899+AU900)*1/2*3.925/0.785/3600</f>
        <v>0</v>
      </c>
      <c r="AY899">
        <f t="shared" si="418"/>
        <v>897</v>
      </c>
      <c r="BA899">
        <f t="shared" ref="BA899:BA962" si="433">(AZ899+AZ900)*1/2*0.19625/0.785/3600</f>
        <v>0</v>
      </c>
      <c r="BD899">
        <f t="shared" ref="BD899:BD962" si="434">(BC899+BC900)*1/2*0.3925/0.785/3600</f>
        <v>0</v>
      </c>
      <c r="BG899">
        <f t="shared" ref="BG899:BG962" si="435">(BF899+BF900)*1/2*0.785/0.785/3600</f>
        <v>0</v>
      </c>
      <c r="BJ899">
        <f t="shared" ref="BJ899:BJ962" si="436">(BI899+BI900)*1/2*1.57/0.785/3600</f>
        <v>0</v>
      </c>
      <c r="BM899">
        <f t="shared" ref="BM899:BM962" si="437">(BL899+BL900)*1/2*2.355/0.785/3600</f>
        <v>0</v>
      </c>
    </row>
    <row r="900" spans="4:65" x14ac:dyDescent="0.25">
      <c r="D900">
        <f t="shared" ref="D900:D963" si="438">D899+1</f>
        <v>898</v>
      </c>
      <c r="E900" s="1">
        <f t="shared" ref="E900:E963" si="439">D900*0.19625/3600</f>
        <v>4.8953472222222225E-2</v>
      </c>
      <c r="F900" s="1">
        <v>9.5916699999999994E-2</v>
      </c>
      <c r="G900">
        <f t="shared" si="419"/>
        <v>7.1611101910828002E-6</v>
      </c>
      <c r="J900">
        <f t="shared" si="420"/>
        <v>0</v>
      </c>
      <c r="M900">
        <f t="shared" si="421"/>
        <v>0</v>
      </c>
      <c r="P900">
        <f t="shared" si="422"/>
        <v>0</v>
      </c>
      <c r="S900">
        <f t="shared" si="423"/>
        <v>0</v>
      </c>
      <c r="V900">
        <f t="shared" si="424"/>
        <v>0</v>
      </c>
      <c r="Y900">
        <f t="shared" si="425"/>
        <v>0</v>
      </c>
      <c r="AB900">
        <f t="shared" ref="AB900:AB963" si="440">AB899+1</f>
        <v>898</v>
      </c>
      <c r="AD900">
        <f t="shared" si="426"/>
        <v>0</v>
      </c>
      <c r="AG900">
        <f t="shared" si="427"/>
        <v>0</v>
      </c>
      <c r="AJ900">
        <f t="shared" si="428"/>
        <v>0</v>
      </c>
      <c r="AM900">
        <f t="shared" si="429"/>
        <v>0</v>
      </c>
      <c r="AP900">
        <f t="shared" si="430"/>
        <v>0</v>
      </c>
      <c r="AS900">
        <f t="shared" si="431"/>
        <v>0</v>
      </c>
      <c r="AV900">
        <f t="shared" si="432"/>
        <v>0</v>
      </c>
      <c r="AY900">
        <f t="shared" ref="AY900:AY963" si="441">AY899+1</f>
        <v>898</v>
      </c>
      <c r="BA900">
        <f t="shared" si="433"/>
        <v>0</v>
      </c>
      <c r="BD900">
        <f t="shared" si="434"/>
        <v>0</v>
      </c>
      <c r="BG900">
        <f t="shared" si="435"/>
        <v>0</v>
      </c>
      <c r="BJ900">
        <f t="shared" si="436"/>
        <v>0</v>
      </c>
      <c r="BM900">
        <f t="shared" si="437"/>
        <v>0</v>
      </c>
    </row>
    <row r="901" spans="4:65" x14ac:dyDescent="0.25">
      <c r="D901">
        <f t="shared" si="438"/>
        <v>899</v>
      </c>
      <c r="E901" s="1">
        <f t="shared" si="439"/>
        <v>4.9007986111111117E-2</v>
      </c>
      <c r="F901" s="1">
        <v>9.5001199999999994E-2</v>
      </c>
      <c r="G901">
        <f t="shared" si="419"/>
        <v>7.0889956829440881E-6</v>
      </c>
      <c r="J901">
        <f t="shared" si="420"/>
        <v>0</v>
      </c>
      <c r="M901">
        <f t="shared" si="421"/>
        <v>0</v>
      </c>
      <c r="P901">
        <f t="shared" si="422"/>
        <v>0</v>
      </c>
      <c r="S901">
        <f t="shared" si="423"/>
        <v>0</v>
      </c>
      <c r="V901">
        <f t="shared" si="424"/>
        <v>0</v>
      </c>
      <c r="Y901">
        <f t="shared" si="425"/>
        <v>0</v>
      </c>
      <c r="AB901">
        <f t="shared" si="440"/>
        <v>899</v>
      </c>
      <c r="AD901">
        <f t="shared" si="426"/>
        <v>0</v>
      </c>
      <c r="AG901">
        <f t="shared" si="427"/>
        <v>0</v>
      </c>
      <c r="AJ901">
        <f t="shared" si="428"/>
        <v>0</v>
      </c>
      <c r="AM901">
        <f t="shared" si="429"/>
        <v>0</v>
      </c>
      <c r="AP901">
        <f t="shared" si="430"/>
        <v>0</v>
      </c>
      <c r="AS901">
        <f t="shared" si="431"/>
        <v>0</v>
      </c>
      <c r="AV901">
        <f t="shared" si="432"/>
        <v>0</v>
      </c>
      <c r="AY901">
        <f t="shared" si="441"/>
        <v>899</v>
      </c>
      <c r="BA901">
        <f t="shared" si="433"/>
        <v>0</v>
      </c>
      <c r="BD901">
        <f t="shared" si="434"/>
        <v>0</v>
      </c>
      <c r="BG901">
        <f t="shared" si="435"/>
        <v>0</v>
      </c>
      <c r="BJ901">
        <f t="shared" si="436"/>
        <v>0</v>
      </c>
      <c r="BM901">
        <f t="shared" si="437"/>
        <v>0</v>
      </c>
    </row>
    <row r="902" spans="4:65" x14ac:dyDescent="0.25">
      <c r="D902">
        <f t="shared" si="438"/>
        <v>900</v>
      </c>
      <c r="E902" s="1">
        <f t="shared" si="439"/>
        <v>4.9062500000000002E-2</v>
      </c>
      <c r="F902" s="1">
        <v>9.3994099999999997E-2</v>
      </c>
      <c r="G902">
        <f t="shared" si="419"/>
        <v>7.0214610049539971E-6</v>
      </c>
      <c r="J902">
        <f t="shared" si="420"/>
        <v>0</v>
      </c>
      <c r="M902">
        <f t="shared" si="421"/>
        <v>0</v>
      </c>
      <c r="P902">
        <f t="shared" si="422"/>
        <v>0</v>
      </c>
      <c r="S902">
        <f t="shared" si="423"/>
        <v>0</v>
      </c>
      <c r="V902">
        <f t="shared" si="424"/>
        <v>0</v>
      </c>
      <c r="Y902">
        <f t="shared" si="425"/>
        <v>0</v>
      </c>
      <c r="AB902">
        <f t="shared" si="440"/>
        <v>900</v>
      </c>
      <c r="AD902">
        <f t="shared" si="426"/>
        <v>0</v>
      </c>
      <c r="AG902">
        <f t="shared" si="427"/>
        <v>0</v>
      </c>
      <c r="AJ902">
        <f t="shared" si="428"/>
        <v>0</v>
      </c>
      <c r="AM902">
        <f t="shared" si="429"/>
        <v>0</v>
      </c>
      <c r="AP902">
        <f t="shared" si="430"/>
        <v>0</v>
      </c>
      <c r="AS902">
        <f t="shared" si="431"/>
        <v>0</v>
      </c>
      <c r="AV902">
        <f t="shared" si="432"/>
        <v>0</v>
      </c>
      <c r="AY902">
        <f t="shared" si="441"/>
        <v>900</v>
      </c>
      <c r="BA902">
        <f t="shared" si="433"/>
        <v>0</v>
      </c>
      <c r="BD902">
        <f t="shared" si="434"/>
        <v>0</v>
      </c>
      <c r="BG902">
        <f t="shared" si="435"/>
        <v>0</v>
      </c>
      <c r="BJ902">
        <f t="shared" si="436"/>
        <v>0</v>
      </c>
      <c r="BM902">
        <f t="shared" si="437"/>
        <v>0</v>
      </c>
    </row>
    <row r="903" spans="4:65" x14ac:dyDescent="0.25">
      <c r="D903">
        <f t="shared" si="438"/>
        <v>901</v>
      </c>
      <c r="E903" s="1">
        <f t="shared" si="439"/>
        <v>4.9117013888888894E-2</v>
      </c>
      <c r="F903" s="1">
        <v>9.3200699999999997E-2</v>
      </c>
      <c r="G903">
        <f t="shared" si="419"/>
        <v>6.9562143665958955E-6</v>
      </c>
      <c r="J903">
        <f t="shared" si="420"/>
        <v>0</v>
      </c>
      <c r="M903">
        <f t="shared" si="421"/>
        <v>0</v>
      </c>
      <c r="P903">
        <f t="shared" si="422"/>
        <v>0</v>
      </c>
      <c r="S903">
        <f t="shared" si="423"/>
        <v>0</v>
      </c>
      <c r="V903">
        <f t="shared" si="424"/>
        <v>0</v>
      </c>
      <c r="Y903">
        <f t="shared" si="425"/>
        <v>0</v>
      </c>
      <c r="AB903">
        <f t="shared" si="440"/>
        <v>901</v>
      </c>
      <c r="AD903">
        <f t="shared" si="426"/>
        <v>0</v>
      </c>
      <c r="AG903">
        <f t="shared" si="427"/>
        <v>0</v>
      </c>
      <c r="AJ903">
        <f t="shared" si="428"/>
        <v>0</v>
      </c>
      <c r="AM903">
        <f t="shared" si="429"/>
        <v>0</v>
      </c>
      <c r="AP903">
        <f t="shared" si="430"/>
        <v>0</v>
      </c>
      <c r="AS903">
        <f t="shared" si="431"/>
        <v>0</v>
      </c>
      <c r="AV903">
        <f t="shared" si="432"/>
        <v>0</v>
      </c>
      <c r="AY903">
        <f t="shared" si="441"/>
        <v>901</v>
      </c>
      <c r="BA903">
        <f t="shared" si="433"/>
        <v>0</v>
      </c>
      <c r="BD903">
        <f t="shared" si="434"/>
        <v>0</v>
      </c>
      <c r="BG903">
        <f t="shared" si="435"/>
        <v>0</v>
      </c>
      <c r="BJ903">
        <f t="shared" si="436"/>
        <v>0</v>
      </c>
      <c r="BM903">
        <f t="shared" si="437"/>
        <v>0</v>
      </c>
    </row>
    <row r="904" spans="4:65" x14ac:dyDescent="0.25">
      <c r="D904">
        <f t="shared" si="438"/>
        <v>902</v>
      </c>
      <c r="E904" s="1">
        <f t="shared" si="439"/>
        <v>4.9171527777777779E-2</v>
      </c>
      <c r="F904" s="1">
        <v>9.2254600000000006E-2</v>
      </c>
      <c r="G904">
        <f t="shared" si="419"/>
        <v>6.8863878980891729E-6</v>
      </c>
      <c r="J904">
        <f t="shared" si="420"/>
        <v>0</v>
      </c>
      <c r="M904">
        <f t="shared" si="421"/>
        <v>0</v>
      </c>
      <c r="P904">
        <f t="shared" si="422"/>
        <v>0</v>
      </c>
      <c r="S904">
        <f t="shared" si="423"/>
        <v>0</v>
      </c>
      <c r="V904">
        <f t="shared" si="424"/>
        <v>0</v>
      </c>
      <c r="Y904">
        <f t="shared" si="425"/>
        <v>0</v>
      </c>
      <c r="AB904">
        <f t="shared" si="440"/>
        <v>902</v>
      </c>
      <c r="AD904">
        <f t="shared" si="426"/>
        <v>0</v>
      </c>
      <c r="AG904">
        <f t="shared" si="427"/>
        <v>0</v>
      </c>
      <c r="AJ904">
        <f t="shared" si="428"/>
        <v>0</v>
      </c>
      <c r="AM904">
        <f t="shared" si="429"/>
        <v>0</v>
      </c>
      <c r="AP904">
        <f t="shared" si="430"/>
        <v>0</v>
      </c>
      <c r="AS904">
        <f t="shared" si="431"/>
        <v>0</v>
      </c>
      <c r="AV904">
        <f t="shared" si="432"/>
        <v>0</v>
      </c>
      <c r="AY904">
        <f t="shared" si="441"/>
        <v>902</v>
      </c>
      <c r="BA904">
        <f t="shared" si="433"/>
        <v>0</v>
      </c>
      <c r="BD904">
        <f t="shared" si="434"/>
        <v>0</v>
      </c>
      <c r="BG904">
        <f t="shared" si="435"/>
        <v>0</v>
      </c>
      <c r="BJ904">
        <f t="shared" si="436"/>
        <v>0</v>
      </c>
      <c r="BM904">
        <f t="shared" si="437"/>
        <v>0</v>
      </c>
    </row>
    <row r="905" spans="4:65" x14ac:dyDescent="0.25">
      <c r="D905">
        <f t="shared" si="438"/>
        <v>903</v>
      </c>
      <c r="E905" s="1">
        <f t="shared" si="439"/>
        <v>4.9226041666666664E-2</v>
      </c>
      <c r="F905" s="1">
        <v>9.1339100000000006E-2</v>
      </c>
      <c r="G905">
        <f t="shared" si="419"/>
        <v>6.8154174097664538E-6</v>
      </c>
      <c r="J905">
        <f t="shared" si="420"/>
        <v>0</v>
      </c>
      <c r="M905">
        <f t="shared" si="421"/>
        <v>0</v>
      </c>
      <c r="P905">
        <f t="shared" si="422"/>
        <v>0</v>
      </c>
      <c r="S905">
        <f t="shared" si="423"/>
        <v>0</v>
      </c>
      <c r="V905">
        <f t="shared" si="424"/>
        <v>0</v>
      </c>
      <c r="Y905">
        <f t="shared" si="425"/>
        <v>0</v>
      </c>
      <c r="AB905">
        <f t="shared" si="440"/>
        <v>903</v>
      </c>
      <c r="AD905">
        <f t="shared" si="426"/>
        <v>0</v>
      </c>
      <c r="AG905">
        <f t="shared" si="427"/>
        <v>0</v>
      </c>
      <c r="AJ905">
        <f t="shared" si="428"/>
        <v>0</v>
      </c>
      <c r="AM905">
        <f t="shared" si="429"/>
        <v>0</v>
      </c>
      <c r="AP905">
        <f t="shared" si="430"/>
        <v>0</v>
      </c>
      <c r="AS905">
        <f t="shared" si="431"/>
        <v>0</v>
      </c>
      <c r="AV905">
        <f t="shared" si="432"/>
        <v>0</v>
      </c>
      <c r="AY905">
        <f t="shared" si="441"/>
        <v>903</v>
      </c>
      <c r="BA905">
        <f t="shared" si="433"/>
        <v>0</v>
      </c>
      <c r="BD905">
        <f t="shared" si="434"/>
        <v>0</v>
      </c>
      <c r="BG905">
        <f t="shared" si="435"/>
        <v>0</v>
      </c>
      <c r="BJ905">
        <f t="shared" si="436"/>
        <v>0</v>
      </c>
      <c r="BM905">
        <f t="shared" si="437"/>
        <v>0</v>
      </c>
    </row>
    <row r="906" spans="4:65" x14ac:dyDescent="0.25">
      <c r="D906">
        <f t="shared" si="438"/>
        <v>904</v>
      </c>
      <c r="E906" s="1">
        <f t="shared" si="439"/>
        <v>4.9280555555555557E-2</v>
      </c>
      <c r="F906" s="1">
        <v>9.0362499999999998E-2</v>
      </c>
      <c r="G906">
        <f t="shared" si="419"/>
        <v>6.749026751592355E-6</v>
      </c>
      <c r="J906">
        <f t="shared" si="420"/>
        <v>0</v>
      </c>
      <c r="M906">
        <f t="shared" si="421"/>
        <v>0</v>
      </c>
      <c r="P906">
        <f t="shared" si="422"/>
        <v>0</v>
      </c>
      <c r="S906">
        <f t="shared" si="423"/>
        <v>0</v>
      </c>
      <c r="V906">
        <f t="shared" si="424"/>
        <v>0</v>
      </c>
      <c r="Y906">
        <f t="shared" si="425"/>
        <v>0</v>
      </c>
      <c r="AB906">
        <f t="shared" si="440"/>
        <v>904</v>
      </c>
      <c r="AD906">
        <f t="shared" si="426"/>
        <v>0</v>
      </c>
      <c r="AG906">
        <f t="shared" si="427"/>
        <v>0</v>
      </c>
      <c r="AJ906">
        <f t="shared" si="428"/>
        <v>0</v>
      </c>
      <c r="AM906">
        <f t="shared" si="429"/>
        <v>0</v>
      </c>
      <c r="AP906">
        <f t="shared" si="430"/>
        <v>0</v>
      </c>
      <c r="AS906">
        <f t="shared" si="431"/>
        <v>0</v>
      </c>
      <c r="AV906">
        <f t="shared" si="432"/>
        <v>0</v>
      </c>
      <c r="AY906">
        <f t="shared" si="441"/>
        <v>904</v>
      </c>
      <c r="BA906">
        <f t="shared" si="433"/>
        <v>0</v>
      </c>
      <c r="BD906">
        <f t="shared" si="434"/>
        <v>0</v>
      </c>
      <c r="BG906">
        <f t="shared" si="435"/>
        <v>0</v>
      </c>
      <c r="BJ906">
        <f t="shared" si="436"/>
        <v>0</v>
      </c>
      <c r="BM906">
        <f t="shared" si="437"/>
        <v>0</v>
      </c>
    </row>
    <row r="907" spans="4:65" x14ac:dyDescent="0.25">
      <c r="D907">
        <f t="shared" si="438"/>
        <v>905</v>
      </c>
      <c r="E907" s="1">
        <f t="shared" si="439"/>
        <v>4.9335069444444449E-2</v>
      </c>
      <c r="F907" s="1">
        <v>8.9569099999999999E-2</v>
      </c>
      <c r="G907">
        <f t="shared" si="419"/>
        <v>6.6837801132342525E-6</v>
      </c>
      <c r="J907">
        <f t="shared" si="420"/>
        <v>0</v>
      </c>
      <c r="M907">
        <f t="shared" si="421"/>
        <v>0</v>
      </c>
      <c r="P907">
        <f t="shared" si="422"/>
        <v>0</v>
      </c>
      <c r="S907">
        <f t="shared" si="423"/>
        <v>0</v>
      </c>
      <c r="V907">
        <f t="shared" si="424"/>
        <v>0</v>
      </c>
      <c r="Y907">
        <f t="shared" si="425"/>
        <v>0</v>
      </c>
      <c r="AB907">
        <f t="shared" si="440"/>
        <v>905</v>
      </c>
      <c r="AD907">
        <f t="shared" si="426"/>
        <v>0</v>
      </c>
      <c r="AG907">
        <f t="shared" si="427"/>
        <v>0</v>
      </c>
      <c r="AJ907">
        <f t="shared" si="428"/>
        <v>0</v>
      </c>
      <c r="AM907">
        <f t="shared" si="429"/>
        <v>0</v>
      </c>
      <c r="AP907">
        <f t="shared" si="430"/>
        <v>0</v>
      </c>
      <c r="AS907">
        <f t="shared" si="431"/>
        <v>0</v>
      </c>
      <c r="AV907">
        <f t="shared" si="432"/>
        <v>0</v>
      </c>
      <c r="AY907">
        <f t="shared" si="441"/>
        <v>905</v>
      </c>
      <c r="BA907">
        <f t="shared" si="433"/>
        <v>0</v>
      </c>
      <c r="BD907">
        <f t="shared" si="434"/>
        <v>0</v>
      </c>
      <c r="BG907">
        <f t="shared" si="435"/>
        <v>0</v>
      </c>
      <c r="BJ907">
        <f t="shared" si="436"/>
        <v>0</v>
      </c>
      <c r="BM907">
        <f t="shared" si="437"/>
        <v>0</v>
      </c>
    </row>
    <row r="908" spans="4:65" x14ac:dyDescent="0.25">
      <c r="D908">
        <f t="shared" si="438"/>
        <v>906</v>
      </c>
      <c r="E908" s="1">
        <f t="shared" si="439"/>
        <v>4.9389583333333334E-2</v>
      </c>
      <c r="F908" s="1">
        <v>8.8622999999999993E-2</v>
      </c>
      <c r="G908">
        <f t="shared" si="419"/>
        <v>6.612809624911536E-6</v>
      </c>
      <c r="J908">
        <f t="shared" si="420"/>
        <v>0</v>
      </c>
      <c r="M908">
        <f t="shared" si="421"/>
        <v>0</v>
      </c>
      <c r="P908">
        <f t="shared" si="422"/>
        <v>0</v>
      </c>
      <c r="S908">
        <f t="shared" si="423"/>
        <v>0</v>
      </c>
      <c r="V908">
        <f t="shared" si="424"/>
        <v>0</v>
      </c>
      <c r="Y908">
        <f t="shared" si="425"/>
        <v>0</v>
      </c>
      <c r="AB908">
        <f t="shared" si="440"/>
        <v>906</v>
      </c>
      <c r="AD908">
        <f t="shared" si="426"/>
        <v>0</v>
      </c>
      <c r="AG908">
        <f t="shared" si="427"/>
        <v>0</v>
      </c>
      <c r="AJ908">
        <f t="shared" si="428"/>
        <v>0</v>
      </c>
      <c r="AM908">
        <f t="shared" si="429"/>
        <v>0</v>
      </c>
      <c r="AP908">
        <f t="shared" si="430"/>
        <v>0</v>
      </c>
      <c r="AS908">
        <f t="shared" si="431"/>
        <v>0</v>
      </c>
      <c r="AV908">
        <f t="shared" si="432"/>
        <v>0</v>
      </c>
      <c r="AY908">
        <f t="shared" si="441"/>
        <v>906</v>
      </c>
      <c r="BA908">
        <f t="shared" si="433"/>
        <v>0</v>
      </c>
      <c r="BD908">
        <f t="shared" si="434"/>
        <v>0</v>
      </c>
      <c r="BG908">
        <f t="shared" si="435"/>
        <v>0</v>
      </c>
      <c r="BJ908">
        <f t="shared" si="436"/>
        <v>0</v>
      </c>
      <c r="BM908">
        <f t="shared" si="437"/>
        <v>0</v>
      </c>
    </row>
    <row r="909" spans="4:65" x14ac:dyDescent="0.25">
      <c r="D909">
        <f t="shared" si="438"/>
        <v>907</v>
      </c>
      <c r="E909" s="1">
        <f t="shared" si="439"/>
        <v>4.9444097222222219E-2</v>
      </c>
      <c r="F909" s="1">
        <v>8.7677000000000005E-2</v>
      </c>
      <c r="G909">
        <f t="shared" si="419"/>
        <v>6.5452749469214433E-6</v>
      </c>
      <c r="J909">
        <f t="shared" si="420"/>
        <v>0</v>
      </c>
      <c r="M909">
        <f t="shared" si="421"/>
        <v>0</v>
      </c>
      <c r="P909">
        <f t="shared" si="422"/>
        <v>0</v>
      </c>
      <c r="S909">
        <f t="shared" si="423"/>
        <v>0</v>
      </c>
      <c r="V909">
        <f t="shared" si="424"/>
        <v>0</v>
      </c>
      <c r="Y909">
        <f t="shared" si="425"/>
        <v>0</v>
      </c>
      <c r="AB909">
        <f t="shared" si="440"/>
        <v>907</v>
      </c>
      <c r="AD909">
        <f t="shared" si="426"/>
        <v>0</v>
      </c>
      <c r="AG909">
        <f t="shared" si="427"/>
        <v>0</v>
      </c>
      <c r="AJ909">
        <f t="shared" si="428"/>
        <v>0</v>
      </c>
      <c r="AM909">
        <f t="shared" si="429"/>
        <v>0</v>
      </c>
      <c r="AP909">
        <f t="shared" si="430"/>
        <v>0</v>
      </c>
      <c r="AS909">
        <f t="shared" si="431"/>
        <v>0</v>
      </c>
      <c r="AV909">
        <f t="shared" si="432"/>
        <v>0</v>
      </c>
      <c r="AY909">
        <f t="shared" si="441"/>
        <v>907</v>
      </c>
      <c r="BA909">
        <f t="shared" si="433"/>
        <v>0</v>
      </c>
      <c r="BD909">
        <f t="shared" si="434"/>
        <v>0</v>
      </c>
      <c r="BG909">
        <f t="shared" si="435"/>
        <v>0</v>
      </c>
      <c r="BJ909">
        <f t="shared" si="436"/>
        <v>0</v>
      </c>
      <c r="BM909">
        <f t="shared" si="437"/>
        <v>0</v>
      </c>
    </row>
    <row r="910" spans="4:65" x14ac:dyDescent="0.25">
      <c r="D910">
        <f t="shared" si="438"/>
        <v>908</v>
      </c>
      <c r="E910" s="1">
        <f t="shared" si="439"/>
        <v>4.9498611111111111E-2</v>
      </c>
      <c r="F910" s="1">
        <v>8.6822499999999997E-2</v>
      </c>
      <c r="G910">
        <f t="shared" si="419"/>
        <v>6.4788842887473445E-6</v>
      </c>
      <c r="J910">
        <f t="shared" si="420"/>
        <v>0</v>
      </c>
      <c r="M910">
        <f t="shared" si="421"/>
        <v>0</v>
      </c>
      <c r="P910">
        <f t="shared" si="422"/>
        <v>0</v>
      </c>
      <c r="S910">
        <f t="shared" si="423"/>
        <v>0</v>
      </c>
      <c r="V910">
        <f t="shared" si="424"/>
        <v>0</v>
      </c>
      <c r="Y910">
        <f t="shared" si="425"/>
        <v>0</v>
      </c>
      <c r="AB910">
        <f t="shared" si="440"/>
        <v>908</v>
      </c>
      <c r="AD910">
        <f t="shared" si="426"/>
        <v>0</v>
      </c>
      <c r="AG910">
        <f t="shared" si="427"/>
        <v>0</v>
      </c>
      <c r="AJ910">
        <f t="shared" si="428"/>
        <v>0</v>
      </c>
      <c r="AM910">
        <f t="shared" si="429"/>
        <v>0</v>
      </c>
      <c r="AP910">
        <f t="shared" si="430"/>
        <v>0</v>
      </c>
      <c r="AS910">
        <f t="shared" si="431"/>
        <v>0</v>
      </c>
      <c r="AV910">
        <f t="shared" si="432"/>
        <v>0</v>
      </c>
      <c r="AY910">
        <f t="shared" si="441"/>
        <v>908</v>
      </c>
      <c r="BA910">
        <f t="shared" si="433"/>
        <v>0</v>
      </c>
      <c r="BD910">
        <f t="shared" si="434"/>
        <v>0</v>
      </c>
      <c r="BG910">
        <f t="shared" si="435"/>
        <v>0</v>
      </c>
      <c r="BJ910">
        <f t="shared" si="436"/>
        <v>0</v>
      </c>
      <c r="BM910">
        <f t="shared" si="437"/>
        <v>0</v>
      </c>
    </row>
    <row r="911" spans="4:65" x14ac:dyDescent="0.25">
      <c r="D911">
        <f t="shared" si="438"/>
        <v>909</v>
      </c>
      <c r="E911" s="1">
        <f t="shared" si="439"/>
        <v>4.9553125000000003E-2</v>
      </c>
      <c r="F911" s="1">
        <v>8.5906999999999997E-2</v>
      </c>
      <c r="G911">
        <f t="shared" si="419"/>
        <v>6.4124936305732473E-6</v>
      </c>
      <c r="J911">
        <f t="shared" si="420"/>
        <v>0</v>
      </c>
      <c r="M911">
        <f t="shared" si="421"/>
        <v>0</v>
      </c>
      <c r="P911">
        <f t="shared" si="422"/>
        <v>0</v>
      </c>
      <c r="S911">
        <f t="shared" si="423"/>
        <v>0</v>
      </c>
      <c r="V911">
        <f t="shared" si="424"/>
        <v>0</v>
      </c>
      <c r="Y911">
        <f t="shared" si="425"/>
        <v>0</v>
      </c>
      <c r="AB911">
        <f t="shared" si="440"/>
        <v>909</v>
      </c>
      <c r="AD911">
        <f t="shared" si="426"/>
        <v>0</v>
      </c>
      <c r="AG911">
        <f t="shared" si="427"/>
        <v>0</v>
      </c>
      <c r="AJ911">
        <f t="shared" si="428"/>
        <v>0</v>
      </c>
      <c r="AM911">
        <f t="shared" si="429"/>
        <v>0</v>
      </c>
      <c r="AP911">
        <f t="shared" si="430"/>
        <v>0</v>
      </c>
      <c r="AS911">
        <f t="shared" si="431"/>
        <v>0</v>
      </c>
      <c r="AV911">
        <f t="shared" si="432"/>
        <v>0</v>
      </c>
      <c r="AY911">
        <f t="shared" si="441"/>
        <v>909</v>
      </c>
      <c r="BA911">
        <f t="shared" si="433"/>
        <v>0</v>
      </c>
      <c r="BD911">
        <f t="shared" si="434"/>
        <v>0</v>
      </c>
      <c r="BG911">
        <f t="shared" si="435"/>
        <v>0</v>
      </c>
      <c r="BJ911">
        <f t="shared" si="436"/>
        <v>0</v>
      </c>
      <c r="BM911">
        <f t="shared" si="437"/>
        <v>0</v>
      </c>
    </row>
    <row r="912" spans="4:65" x14ac:dyDescent="0.25">
      <c r="D912">
        <f t="shared" si="438"/>
        <v>910</v>
      </c>
      <c r="E912" s="1">
        <f t="shared" si="439"/>
        <v>4.9607638888888889E-2</v>
      </c>
      <c r="F912" s="1">
        <v>8.5052500000000003E-2</v>
      </c>
      <c r="G912">
        <f t="shared" si="419"/>
        <v>6.344955201698514E-6</v>
      </c>
      <c r="J912">
        <f t="shared" si="420"/>
        <v>0</v>
      </c>
      <c r="M912">
        <f t="shared" si="421"/>
        <v>0</v>
      </c>
      <c r="P912">
        <f t="shared" si="422"/>
        <v>0</v>
      </c>
      <c r="S912">
        <f t="shared" si="423"/>
        <v>0</v>
      </c>
      <c r="V912">
        <f t="shared" si="424"/>
        <v>0</v>
      </c>
      <c r="Y912">
        <f t="shared" si="425"/>
        <v>0</v>
      </c>
      <c r="AB912">
        <f t="shared" si="440"/>
        <v>910</v>
      </c>
      <c r="AD912">
        <f t="shared" si="426"/>
        <v>0</v>
      </c>
      <c r="AG912">
        <f t="shared" si="427"/>
        <v>0</v>
      </c>
      <c r="AJ912">
        <f t="shared" si="428"/>
        <v>0</v>
      </c>
      <c r="AM912">
        <f t="shared" si="429"/>
        <v>0</v>
      </c>
      <c r="AP912">
        <f t="shared" si="430"/>
        <v>0</v>
      </c>
      <c r="AS912">
        <f t="shared" si="431"/>
        <v>0</v>
      </c>
      <c r="AV912">
        <f t="shared" si="432"/>
        <v>0</v>
      </c>
      <c r="AY912">
        <f t="shared" si="441"/>
        <v>910</v>
      </c>
      <c r="BA912">
        <f t="shared" si="433"/>
        <v>0</v>
      </c>
      <c r="BD912">
        <f t="shared" si="434"/>
        <v>0</v>
      </c>
      <c r="BG912">
        <f t="shared" si="435"/>
        <v>0</v>
      </c>
      <c r="BJ912">
        <f t="shared" si="436"/>
        <v>0</v>
      </c>
      <c r="BM912">
        <f t="shared" si="437"/>
        <v>0</v>
      </c>
    </row>
    <row r="913" spans="4:65" x14ac:dyDescent="0.25">
      <c r="D913">
        <f t="shared" si="438"/>
        <v>911</v>
      </c>
      <c r="E913" s="1">
        <f t="shared" si="439"/>
        <v>4.9662152777777774E-2</v>
      </c>
      <c r="F913" s="1">
        <v>8.4106399999999998E-2</v>
      </c>
      <c r="G913">
        <f t="shared" si="419"/>
        <v>6.2774205237084222E-6</v>
      </c>
      <c r="J913">
        <f t="shared" si="420"/>
        <v>0</v>
      </c>
      <c r="M913">
        <f t="shared" si="421"/>
        <v>0</v>
      </c>
      <c r="P913">
        <f t="shared" si="422"/>
        <v>0</v>
      </c>
      <c r="S913">
        <f t="shared" si="423"/>
        <v>0</v>
      </c>
      <c r="V913">
        <f t="shared" si="424"/>
        <v>0</v>
      </c>
      <c r="Y913">
        <f t="shared" si="425"/>
        <v>0</v>
      </c>
      <c r="AB913">
        <f t="shared" si="440"/>
        <v>911</v>
      </c>
      <c r="AD913">
        <f t="shared" si="426"/>
        <v>0</v>
      </c>
      <c r="AG913">
        <f t="shared" si="427"/>
        <v>0</v>
      </c>
      <c r="AJ913">
        <f t="shared" si="428"/>
        <v>0</v>
      </c>
      <c r="AM913">
        <f t="shared" si="429"/>
        <v>0</v>
      </c>
      <c r="AP913">
        <f t="shared" si="430"/>
        <v>0</v>
      </c>
      <c r="AS913">
        <f t="shared" si="431"/>
        <v>0</v>
      </c>
      <c r="AV913">
        <f t="shared" si="432"/>
        <v>0</v>
      </c>
      <c r="AY913">
        <f t="shared" si="441"/>
        <v>911</v>
      </c>
      <c r="BA913">
        <f t="shared" si="433"/>
        <v>0</v>
      </c>
      <c r="BD913">
        <f t="shared" si="434"/>
        <v>0</v>
      </c>
      <c r="BG913">
        <f t="shared" si="435"/>
        <v>0</v>
      </c>
      <c r="BJ913">
        <f t="shared" si="436"/>
        <v>0</v>
      </c>
      <c r="BM913">
        <f t="shared" si="437"/>
        <v>0</v>
      </c>
    </row>
    <row r="914" spans="4:65" x14ac:dyDescent="0.25">
      <c r="D914">
        <f t="shared" si="438"/>
        <v>912</v>
      </c>
      <c r="E914" s="1">
        <f t="shared" si="439"/>
        <v>4.9716666666666673E-2</v>
      </c>
      <c r="F914" s="1">
        <v>8.3252000000000007E-2</v>
      </c>
      <c r="G914">
        <f t="shared" si="419"/>
        <v>6.213321656050955E-6</v>
      </c>
      <c r="J914">
        <f t="shared" si="420"/>
        <v>0</v>
      </c>
      <c r="M914">
        <f t="shared" si="421"/>
        <v>0</v>
      </c>
      <c r="P914">
        <f t="shared" si="422"/>
        <v>0</v>
      </c>
      <c r="S914">
        <f t="shared" si="423"/>
        <v>0</v>
      </c>
      <c r="V914">
        <f t="shared" si="424"/>
        <v>0</v>
      </c>
      <c r="Y914">
        <f t="shared" si="425"/>
        <v>0</v>
      </c>
      <c r="AB914">
        <f t="shared" si="440"/>
        <v>912</v>
      </c>
      <c r="AD914">
        <f t="shared" si="426"/>
        <v>0</v>
      </c>
      <c r="AG914">
        <f t="shared" si="427"/>
        <v>0</v>
      </c>
      <c r="AJ914">
        <f t="shared" si="428"/>
        <v>0</v>
      </c>
      <c r="AM914">
        <f t="shared" si="429"/>
        <v>0</v>
      </c>
      <c r="AP914">
        <f t="shared" si="430"/>
        <v>0</v>
      </c>
      <c r="AS914">
        <f t="shared" si="431"/>
        <v>0</v>
      </c>
      <c r="AV914">
        <f t="shared" si="432"/>
        <v>0</v>
      </c>
      <c r="AY914">
        <f t="shared" si="441"/>
        <v>912</v>
      </c>
      <c r="BA914">
        <f t="shared" si="433"/>
        <v>0</v>
      </c>
      <c r="BD914">
        <f t="shared" si="434"/>
        <v>0</v>
      </c>
      <c r="BG914">
        <f t="shared" si="435"/>
        <v>0</v>
      </c>
      <c r="BJ914">
        <f t="shared" si="436"/>
        <v>0</v>
      </c>
      <c r="BM914">
        <f t="shared" si="437"/>
        <v>0</v>
      </c>
    </row>
    <row r="915" spans="4:65" x14ac:dyDescent="0.25">
      <c r="D915">
        <f t="shared" si="438"/>
        <v>913</v>
      </c>
      <c r="E915" s="1">
        <f t="shared" si="439"/>
        <v>4.9771180555555558E-2</v>
      </c>
      <c r="F915" s="1">
        <v>8.2397499999999999E-2</v>
      </c>
      <c r="G915">
        <f t="shared" si="419"/>
        <v>6.14578322717622E-6</v>
      </c>
      <c r="J915">
        <f t="shared" si="420"/>
        <v>0</v>
      </c>
      <c r="M915">
        <f t="shared" si="421"/>
        <v>0</v>
      </c>
      <c r="P915">
        <f t="shared" si="422"/>
        <v>0</v>
      </c>
      <c r="S915">
        <f t="shared" si="423"/>
        <v>0</v>
      </c>
      <c r="V915">
        <f t="shared" si="424"/>
        <v>0</v>
      </c>
      <c r="Y915">
        <f t="shared" si="425"/>
        <v>0</v>
      </c>
      <c r="AB915">
        <f t="shared" si="440"/>
        <v>913</v>
      </c>
      <c r="AD915">
        <f t="shared" si="426"/>
        <v>0</v>
      </c>
      <c r="AG915">
        <f t="shared" si="427"/>
        <v>0</v>
      </c>
      <c r="AJ915">
        <f t="shared" si="428"/>
        <v>0</v>
      </c>
      <c r="AM915">
        <f t="shared" si="429"/>
        <v>0</v>
      </c>
      <c r="AP915">
        <f t="shared" si="430"/>
        <v>0</v>
      </c>
      <c r="AS915">
        <f t="shared" si="431"/>
        <v>0</v>
      </c>
      <c r="AV915">
        <f t="shared" si="432"/>
        <v>0</v>
      </c>
      <c r="AY915">
        <f t="shared" si="441"/>
        <v>913</v>
      </c>
      <c r="BA915">
        <f t="shared" si="433"/>
        <v>0</v>
      </c>
      <c r="BD915">
        <f t="shared" si="434"/>
        <v>0</v>
      </c>
      <c r="BG915">
        <f t="shared" si="435"/>
        <v>0</v>
      </c>
      <c r="BJ915">
        <f t="shared" si="436"/>
        <v>0</v>
      </c>
      <c r="BM915">
        <f t="shared" si="437"/>
        <v>0</v>
      </c>
    </row>
    <row r="916" spans="4:65" x14ac:dyDescent="0.25">
      <c r="D916">
        <f t="shared" si="438"/>
        <v>914</v>
      </c>
      <c r="E916" s="1">
        <f t="shared" si="439"/>
        <v>4.9825694444444443E-2</v>
      </c>
      <c r="F916" s="1">
        <v>8.1451399999999993E-2</v>
      </c>
      <c r="G916">
        <f t="shared" si="419"/>
        <v>6.0782447983014859E-6</v>
      </c>
      <c r="J916">
        <f t="shared" si="420"/>
        <v>0</v>
      </c>
      <c r="M916">
        <f t="shared" si="421"/>
        <v>0</v>
      </c>
      <c r="P916">
        <f t="shared" si="422"/>
        <v>0</v>
      </c>
      <c r="S916">
        <f t="shared" si="423"/>
        <v>0</v>
      </c>
      <c r="V916">
        <f t="shared" si="424"/>
        <v>0</v>
      </c>
      <c r="Y916">
        <f t="shared" si="425"/>
        <v>0</v>
      </c>
      <c r="AB916">
        <f t="shared" si="440"/>
        <v>914</v>
      </c>
      <c r="AD916">
        <f t="shared" si="426"/>
        <v>0</v>
      </c>
      <c r="AG916">
        <f t="shared" si="427"/>
        <v>0</v>
      </c>
      <c r="AJ916">
        <f t="shared" si="428"/>
        <v>0</v>
      </c>
      <c r="AM916">
        <f t="shared" si="429"/>
        <v>0</v>
      </c>
      <c r="AP916">
        <f t="shared" si="430"/>
        <v>0</v>
      </c>
      <c r="AS916">
        <f t="shared" si="431"/>
        <v>0</v>
      </c>
      <c r="AV916">
        <f t="shared" si="432"/>
        <v>0</v>
      </c>
      <c r="AY916">
        <f t="shared" si="441"/>
        <v>914</v>
      </c>
      <c r="BA916">
        <f t="shared" si="433"/>
        <v>0</v>
      </c>
      <c r="BD916">
        <f t="shared" si="434"/>
        <v>0</v>
      </c>
      <c r="BG916">
        <f t="shared" si="435"/>
        <v>0</v>
      </c>
      <c r="BJ916">
        <f t="shared" si="436"/>
        <v>0</v>
      </c>
      <c r="BM916">
        <f t="shared" si="437"/>
        <v>0</v>
      </c>
    </row>
    <row r="917" spans="4:65" x14ac:dyDescent="0.25">
      <c r="D917">
        <f t="shared" si="438"/>
        <v>915</v>
      </c>
      <c r="E917" s="1">
        <f t="shared" si="439"/>
        <v>4.9880208333333328E-2</v>
      </c>
      <c r="F917" s="1">
        <v>8.0596899999999999E-2</v>
      </c>
      <c r="G917">
        <f t="shared" si="419"/>
        <v>6.0107101203113941E-6</v>
      </c>
      <c r="J917">
        <f t="shared" si="420"/>
        <v>0</v>
      </c>
      <c r="M917">
        <f t="shared" si="421"/>
        <v>0</v>
      </c>
      <c r="P917">
        <f t="shared" si="422"/>
        <v>0</v>
      </c>
      <c r="S917">
        <f t="shared" si="423"/>
        <v>0</v>
      </c>
      <c r="V917">
        <f t="shared" si="424"/>
        <v>0</v>
      </c>
      <c r="Y917">
        <f t="shared" si="425"/>
        <v>0</v>
      </c>
      <c r="AB917">
        <f t="shared" si="440"/>
        <v>915</v>
      </c>
      <c r="AD917">
        <f t="shared" si="426"/>
        <v>0</v>
      </c>
      <c r="AG917">
        <f t="shared" si="427"/>
        <v>0</v>
      </c>
      <c r="AJ917">
        <f t="shared" si="428"/>
        <v>0</v>
      </c>
      <c r="AM917">
        <f t="shared" si="429"/>
        <v>0</v>
      </c>
      <c r="AP917">
        <f t="shared" si="430"/>
        <v>0</v>
      </c>
      <c r="AS917">
        <f t="shared" si="431"/>
        <v>0</v>
      </c>
      <c r="AV917">
        <f t="shared" si="432"/>
        <v>0</v>
      </c>
      <c r="AY917">
        <f t="shared" si="441"/>
        <v>915</v>
      </c>
      <c r="BA917">
        <f t="shared" si="433"/>
        <v>0</v>
      </c>
      <c r="BD917">
        <f t="shared" si="434"/>
        <v>0</v>
      </c>
      <c r="BG917">
        <f t="shared" si="435"/>
        <v>0</v>
      </c>
      <c r="BJ917">
        <f t="shared" si="436"/>
        <v>0</v>
      </c>
      <c r="BM917">
        <f t="shared" si="437"/>
        <v>0</v>
      </c>
    </row>
    <row r="918" spans="4:65" x14ac:dyDescent="0.25">
      <c r="D918">
        <f t="shared" si="438"/>
        <v>916</v>
      </c>
      <c r="E918" s="1">
        <f t="shared" si="439"/>
        <v>4.9934722222222228E-2</v>
      </c>
      <c r="F918" s="1">
        <v>7.9650899999999997E-2</v>
      </c>
      <c r="G918">
        <f t="shared" si="419"/>
        <v>5.9431754423213031E-6</v>
      </c>
      <c r="J918">
        <f t="shared" si="420"/>
        <v>0</v>
      </c>
      <c r="M918">
        <f t="shared" si="421"/>
        <v>0</v>
      </c>
      <c r="P918">
        <f t="shared" si="422"/>
        <v>0</v>
      </c>
      <c r="S918">
        <f t="shared" si="423"/>
        <v>0</v>
      </c>
      <c r="V918">
        <f t="shared" si="424"/>
        <v>0</v>
      </c>
      <c r="Y918">
        <f t="shared" si="425"/>
        <v>0</v>
      </c>
      <c r="AB918">
        <f t="shared" si="440"/>
        <v>916</v>
      </c>
      <c r="AD918">
        <f t="shared" si="426"/>
        <v>0</v>
      </c>
      <c r="AG918">
        <f t="shared" si="427"/>
        <v>0</v>
      </c>
      <c r="AJ918">
        <f t="shared" si="428"/>
        <v>0</v>
      </c>
      <c r="AM918">
        <f t="shared" si="429"/>
        <v>0</v>
      </c>
      <c r="AP918">
        <f t="shared" si="430"/>
        <v>0</v>
      </c>
      <c r="AS918">
        <f t="shared" si="431"/>
        <v>0</v>
      </c>
      <c r="AV918">
        <f t="shared" si="432"/>
        <v>0</v>
      </c>
      <c r="AY918">
        <f t="shared" si="441"/>
        <v>916</v>
      </c>
      <c r="BA918">
        <f t="shared" si="433"/>
        <v>0</v>
      </c>
      <c r="BD918">
        <f t="shared" si="434"/>
        <v>0</v>
      </c>
      <c r="BG918">
        <f t="shared" si="435"/>
        <v>0</v>
      </c>
      <c r="BJ918">
        <f t="shared" si="436"/>
        <v>0</v>
      </c>
      <c r="BM918">
        <f t="shared" si="437"/>
        <v>0</v>
      </c>
    </row>
    <row r="919" spans="4:65" x14ac:dyDescent="0.25">
      <c r="D919">
        <f t="shared" si="438"/>
        <v>917</v>
      </c>
      <c r="E919" s="1">
        <f t="shared" si="439"/>
        <v>4.9989236111111113E-2</v>
      </c>
      <c r="F919" s="1">
        <v>7.8796400000000003E-2</v>
      </c>
      <c r="G919">
        <f t="shared" si="419"/>
        <v>5.8790728237791928E-6</v>
      </c>
      <c r="J919">
        <f t="shared" si="420"/>
        <v>0</v>
      </c>
      <c r="M919">
        <f t="shared" si="421"/>
        <v>0</v>
      </c>
      <c r="P919">
        <f t="shared" si="422"/>
        <v>0</v>
      </c>
      <c r="S919">
        <f t="shared" si="423"/>
        <v>0</v>
      </c>
      <c r="V919">
        <f t="shared" si="424"/>
        <v>0</v>
      </c>
      <c r="Y919">
        <f t="shared" si="425"/>
        <v>0</v>
      </c>
      <c r="AB919">
        <f t="shared" si="440"/>
        <v>917</v>
      </c>
      <c r="AD919">
        <f t="shared" si="426"/>
        <v>0</v>
      </c>
      <c r="AG919">
        <f t="shared" si="427"/>
        <v>0</v>
      </c>
      <c r="AJ919">
        <f t="shared" si="428"/>
        <v>0</v>
      </c>
      <c r="AM919">
        <f t="shared" si="429"/>
        <v>0</v>
      </c>
      <c r="AP919">
        <f t="shared" si="430"/>
        <v>0</v>
      </c>
      <c r="AS919">
        <f t="shared" si="431"/>
        <v>0</v>
      </c>
      <c r="AV919">
        <f t="shared" si="432"/>
        <v>0</v>
      </c>
      <c r="AY919">
        <f t="shared" si="441"/>
        <v>917</v>
      </c>
      <c r="BA919">
        <f t="shared" si="433"/>
        <v>0</v>
      </c>
      <c r="BD919">
        <f t="shared" si="434"/>
        <v>0</v>
      </c>
      <c r="BG919">
        <f t="shared" si="435"/>
        <v>0</v>
      </c>
      <c r="BJ919">
        <f t="shared" si="436"/>
        <v>0</v>
      </c>
      <c r="BM919">
        <f t="shared" si="437"/>
        <v>0</v>
      </c>
    </row>
    <row r="920" spans="4:65" x14ac:dyDescent="0.25">
      <c r="D920">
        <f t="shared" si="438"/>
        <v>918</v>
      </c>
      <c r="E920" s="1">
        <f t="shared" si="439"/>
        <v>5.0043749999999998E-2</v>
      </c>
      <c r="F920" s="1">
        <v>7.7941899999999995E-2</v>
      </c>
      <c r="G920">
        <f t="shared" si="419"/>
        <v>5.8149702052370824E-6</v>
      </c>
      <c r="J920">
        <f t="shared" si="420"/>
        <v>0</v>
      </c>
      <c r="M920">
        <f t="shared" si="421"/>
        <v>0</v>
      </c>
      <c r="P920">
        <f t="shared" si="422"/>
        <v>0</v>
      </c>
      <c r="S920">
        <f t="shared" si="423"/>
        <v>0</v>
      </c>
      <c r="V920">
        <f t="shared" si="424"/>
        <v>0</v>
      </c>
      <c r="Y920">
        <f t="shared" si="425"/>
        <v>0</v>
      </c>
      <c r="AB920">
        <f t="shared" si="440"/>
        <v>918</v>
      </c>
      <c r="AD920">
        <f t="shared" si="426"/>
        <v>0</v>
      </c>
      <c r="AG920">
        <f t="shared" si="427"/>
        <v>0</v>
      </c>
      <c r="AJ920">
        <f t="shared" si="428"/>
        <v>0</v>
      </c>
      <c r="AM920">
        <f t="shared" si="429"/>
        <v>0</v>
      </c>
      <c r="AP920">
        <f t="shared" si="430"/>
        <v>0</v>
      </c>
      <c r="AS920">
        <f t="shared" si="431"/>
        <v>0</v>
      </c>
      <c r="AV920">
        <f t="shared" si="432"/>
        <v>0</v>
      </c>
      <c r="AY920">
        <f t="shared" si="441"/>
        <v>918</v>
      </c>
      <c r="BA920">
        <f t="shared" si="433"/>
        <v>0</v>
      </c>
      <c r="BD920">
        <f t="shared" si="434"/>
        <v>0</v>
      </c>
      <c r="BG920">
        <f t="shared" si="435"/>
        <v>0</v>
      </c>
      <c r="BJ920">
        <f t="shared" si="436"/>
        <v>0</v>
      </c>
      <c r="BM920">
        <f t="shared" si="437"/>
        <v>0</v>
      </c>
    </row>
    <row r="921" spans="4:65" x14ac:dyDescent="0.25">
      <c r="D921">
        <f t="shared" si="438"/>
        <v>919</v>
      </c>
      <c r="E921" s="1">
        <f t="shared" si="439"/>
        <v>5.0098263888888897E-2</v>
      </c>
      <c r="F921" s="1">
        <v>7.70874E-2</v>
      </c>
      <c r="G921">
        <f t="shared" si="419"/>
        <v>5.7508675866949755E-6</v>
      </c>
      <c r="J921">
        <f t="shared" si="420"/>
        <v>0</v>
      </c>
      <c r="M921">
        <f t="shared" si="421"/>
        <v>0</v>
      </c>
      <c r="P921">
        <f t="shared" si="422"/>
        <v>0</v>
      </c>
      <c r="S921">
        <f t="shared" si="423"/>
        <v>0</v>
      </c>
      <c r="V921">
        <f t="shared" si="424"/>
        <v>0</v>
      </c>
      <c r="Y921">
        <f t="shared" si="425"/>
        <v>0</v>
      </c>
      <c r="AB921">
        <f t="shared" si="440"/>
        <v>919</v>
      </c>
      <c r="AD921">
        <f t="shared" si="426"/>
        <v>0</v>
      </c>
      <c r="AG921">
        <f t="shared" si="427"/>
        <v>0</v>
      </c>
      <c r="AJ921">
        <f t="shared" si="428"/>
        <v>0</v>
      </c>
      <c r="AM921">
        <f t="shared" si="429"/>
        <v>0</v>
      </c>
      <c r="AP921">
        <f t="shared" si="430"/>
        <v>0</v>
      </c>
      <c r="AS921">
        <f t="shared" si="431"/>
        <v>0</v>
      </c>
      <c r="AV921">
        <f t="shared" si="432"/>
        <v>0</v>
      </c>
      <c r="AY921">
        <f t="shared" si="441"/>
        <v>919</v>
      </c>
      <c r="BA921">
        <f t="shared" si="433"/>
        <v>0</v>
      </c>
      <c r="BD921">
        <f t="shared" si="434"/>
        <v>0</v>
      </c>
      <c r="BG921">
        <f t="shared" si="435"/>
        <v>0</v>
      </c>
      <c r="BJ921">
        <f t="shared" si="436"/>
        <v>0</v>
      </c>
      <c r="BM921">
        <f t="shared" si="437"/>
        <v>0</v>
      </c>
    </row>
    <row r="922" spans="4:65" x14ac:dyDescent="0.25">
      <c r="D922">
        <f t="shared" si="438"/>
        <v>920</v>
      </c>
      <c r="E922" s="1">
        <f t="shared" si="439"/>
        <v>5.0152777777777782E-2</v>
      </c>
      <c r="F922" s="1">
        <v>7.6232900000000006E-2</v>
      </c>
      <c r="G922">
        <f t="shared" si="419"/>
        <v>5.6867649681528669E-6</v>
      </c>
      <c r="J922">
        <f t="shared" si="420"/>
        <v>0</v>
      </c>
      <c r="M922">
        <f t="shared" si="421"/>
        <v>0</v>
      </c>
      <c r="P922">
        <f t="shared" si="422"/>
        <v>0</v>
      </c>
      <c r="S922">
        <f t="shared" si="423"/>
        <v>0</v>
      </c>
      <c r="V922">
        <f t="shared" si="424"/>
        <v>0</v>
      </c>
      <c r="Y922">
        <f t="shared" si="425"/>
        <v>0</v>
      </c>
      <c r="AB922">
        <f t="shared" si="440"/>
        <v>920</v>
      </c>
      <c r="AD922">
        <f t="shared" si="426"/>
        <v>0</v>
      </c>
      <c r="AG922">
        <f t="shared" si="427"/>
        <v>0</v>
      </c>
      <c r="AJ922">
        <f t="shared" si="428"/>
        <v>0</v>
      </c>
      <c r="AM922">
        <f t="shared" si="429"/>
        <v>0</v>
      </c>
      <c r="AP922">
        <f t="shared" si="430"/>
        <v>0</v>
      </c>
      <c r="AS922">
        <f t="shared" si="431"/>
        <v>0</v>
      </c>
      <c r="AV922">
        <f t="shared" si="432"/>
        <v>0</v>
      </c>
      <c r="AY922">
        <f t="shared" si="441"/>
        <v>920</v>
      </c>
      <c r="BA922">
        <f t="shared" si="433"/>
        <v>0</v>
      </c>
      <c r="BD922">
        <f t="shared" si="434"/>
        <v>0</v>
      </c>
      <c r="BG922">
        <f t="shared" si="435"/>
        <v>0</v>
      </c>
      <c r="BJ922">
        <f t="shared" si="436"/>
        <v>0</v>
      </c>
      <c r="BM922">
        <f t="shared" si="437"/>
        <v>0</v>
      </c>
    </row>
    <row r="923" spans="4:65" x14ac:dyDescent="0.25">
      <c r="D923">
        <f t="shared" si="438"/>
        <v>921</v>
      </c>
      <c r="E923" s="1">
        <f t="shared" si="439"/>
        <v>5.0207291666666667E-2</v>
      </c>
      <c r="F923" s="1">
        <v>7.5378399999999998E-2</v>
      </c>
      <c r="G923">
        <f t="shared" si="419"/>
        <v>5.6238063694267513E-6</v>
      </c>
      <c r="J923">
        <f t="shared" si="420"/>
        <v>0</v>
      </c>
      <c r="M923">
        <f t="shared" si="421"/>
        <v>0</v>
      </c>
      <c r="P923">
        <f t="shared" si="422"/>
        <v>0</v>
      </c>
      <c r="S923">
        <f t="shared" si="423"/>
        <v>0</v>
      </c>
      <c r="V923">
        <f t="shared" si="424"/>
        <v>0</v>
      </c>
      <c r="Y923">
        <f t="shared" si="425"/>
        <v>0</v>
      </c>
      <c r="AB923">
        <f t="shared" si="440"/>
        <v>921</v>
      </c>
      <c r="AD923">
        <f t="shared" si="426"/>
        <v>0</v>
      </c>
      <c r="AG923">
        <f t="shared" si="427"/>
        <v>0</v>
      </c>
      <c r="AJ923">
        <f t="shared" si="428"/>
        <v>0</v>
      </c>
      <c r="AM923">
        <f t="shared" si="429"/>
        <v>0</v>
      </c>
      <c r="AP923">
        <f t="shared" si="430"/>
        <v>0</v>
      </c>
      <c r="AS923">
        <f t="shared" si="431"/>
        <v>0</v>
      </c>
      <c r="AV923">
        <f t="shared" si="432"/>
        <v>0</v>
      </c>
      <c r="AY923">
        <f t="shared" si="441"/>
        <v>921</v>
      </c>
      <c r="BA923">
        <f t="shared" si="433"/>
        <v>0</v>
      </c>
      <c r="BD923">
        <f t="shared" si="434"/>
        <v>0</v>
      </c>
      <c r="BG923">
        <f t="shared" si="435"/>
        <v>0</v>
      </c>
      <c r="BJ923">
        <f t="shared" si="436"/>
        <v>0</v>
      </c>
      <c r="BM923">
        <f t="shared" si="437"/>
        <v>0</v>
      </c>
    </row>
    <row r="924" spans="4:65" x14ac:dyDescent="0.25">
      <c r="D924">
        <f t="shared" si="438"/>
        <v>922</v>
      </c>
      <c r="E924" s="1">
        <f t="shared" si="439"/>
        <v>5.0261805555555553E-2</v>
      </c>
      <c r="F924" s="1">
        <v>7.4554400000000007E-2</v>
      </c>
      <c r="G924">
        <f t="shared" si="419"/>
        <v>5.5608515215852788E-6</v>
      </c>
      <c r="J924">
        <f t="shared" si="420"/>
        <v>0</v>
      </c>
      <c r="M924">
        <f t="shared" si="421"/>
        <v>0</v>
      </c>
      <c r="P924">
        <f t="shared" si="422"/>
        <v>0</v>
      </c>
      <c r="S924">
        <f t="shared" si="423"/>
        <v>0</v>
      </c>
      <c r="V924">
        <f t="shared" si="424"/>
        <v>0</v>
      </c>
      <c r="Y924">
        <f t="shared" si="425"/>
        <v>0</v>
      </c>
      <c r="AB924">
        <f t="shared" si="440"/>
        <v>922</v>
      </c>
      <c r="AD924">
        <f t="shared" si="426"/>
        <v>0</v>
      </c>
      <c r="AG924">
        <f t="shared" si="427"/>
        <v>0</v>
      </c>
      <c r="AJ924">
        <f t="shared" si="428"/>
        <v>0</v>
      </c>
      <c r="AM924">
        <f t="shared" si="429"/>
        <v>0</v>
      </c>
      <c r="AP924">
        <f t="shared" si="430"/>
        <v>0</v>
      </c>
      <c r="AS924">
        <f t="shared" si="431"/>
        <v>0</v>
      </c>
      <c r="AV924">
        <f t="shared" si="432"/>
        <v>0</v>
      </c>
      <c r="AY924">
        <f t="shared" si="441"/>
        <v>922</v>
      </c>
      <c r="BA924">
        <f t="shared" si="433"/>
        <v>0</v>
      </c>
      <c r="BD924">
        <f t="shared" si="434"/>
        <v>0</v>
      </c>
      <c r="BG924">
        <f t="shared" si="435"/>
        <v>0</v>
      </c>
      <c r="BJ924">
        <f t="shared" si="436"/>
        <v>0</v>
      </c>
      <c r="BM924">
        <f t="shared" si="437"/>
        <v>0</v>
      </c>
    </row>
    <row r="925" spans="4:65" x14ac:dyDescent="0.25">
      <c r="D925">
        <f t="shared" si="438"/>
        <v>923</v>
      </c>
      <c r="E925" s="1">
        <f t="shared" si="439"/>
        <v>5.0316319444444452E-2</v>
      </c>
      <c r="F925" s="1">
        <v>7.3700000000000002E-2</v>
      </c>
      <c r="G925">
        <f t="shared" si="419"/>
        <v>5.4921728237791914E-6</v>
      </c>
      <c r="J925">
        <f t="shared" si="420"/>
        <v>0</v>
      </c>
      <c r="M925">
        <f t="shared" si="421"/>
        <v>0</v>
      </c>
      <c r="P925">
        <f t="shared" si="422"/>
        <v>0</v>
      </c>
      <c r="S925">
        <f t="shared" si="423"/>
        <v>0</v>
      </c>
      <c r="V925">
        <f t="shared" si="424"/>
        <v>0</v>
      </c>
      <c r="Y925">
        <f t="shared" si="425"/>
        <v>0</v>
      </c>
      <c r="AB925">
        <f t="shared" si="440"/>
        <v>923</v>
      </c>
      <c r="AD925">
        <f t="shared" si="426"/>
        <v>0</v>
      </c>
      <c r="AG925">
        <f t="shared" si="427"/>
        <v>0</v>
      </c>
      <c r="AJ925">
        <f t="shared" si="428"/>
        <v>0</v>
      </c>
      <c r="AM925">
        <f t="shared" si="429"/>
        <v>0</v>
      </c>
      <c r="AP925">
        <f t="shared" si="430"/>
        <v>0</v>
      </c>
      <c r="AS925">
        <f t="shared" si="431"/>
        <v>0</v>
      </c>
      <c r="AV925">
        <f t="shared" si="432"/>
        <v>0</v>
      </c>
      <c r="AY925">
        <f t="shared" si="441"/>
        <v>923</v>
      </c>
      <c r="BA925">
        <f t="shared" si="433"/>
        <v>0</v>
      </c>
      <c r="BD925">
        <f t="shared" si="434"/>
        <v>0</v>
      </c>
      <c r="BG925">
        <f t="shared" si="435"/>
        <v>0</v>
      </c>
      <c r="BJ925">
        <f t="shared" si="436"/>
        <v>0</v>
      </c>
      <c r="BM925">
        <f t="shared" si="437"/>
        <v>0</v>
      </c>
    </row>
    <row r="926" spans="4:65" x14ac:dyDescent="0.25">
      <c r="D926">
        <f t="shared" si="438"/>
        <v>924</v>
      </c>
      <c r="E926" s="1">
        <f t="shared" si="439"/>
        <v>5.0370833333333337E-2</v>
      </c>
      <c r="F926" s="1">
        <v>7.2723399999999994E-2</v>
      </c>
      <c r="G926">
        <f t="shared" si="419"/>
        <v>5.4280702052370828E-6</v>
      </c>
      <c r="J926">
        <f t="shared" si="420"/>
        <v>0</v>
      </c>
      <c r="M926">
        <f t="shared" si="421"/>
        <v>0</v>
      </c>
      <c r="P926">
        <f t="shared" si="422"/>
        <v>0</v>
      </c>
      <c r="S926">
        <f t="shared" si="423"/>
        <v>0</v>
      </c>
      <c r="V926">
        <f t="shared" si="424"/>
        <v>0</v>
      </c>
      <c r="Y926">
        <f t="shared" si="425"/>
        <v>0</v>
      </c>
      <c r="AB926">
        <f t="shared" si="440"/>
        <v>924</v>
      </c>
      <c r="AD926">
        <f t="shared" si="426"/>
        <v>0</v>
      </c>
      <c r="AG926">
        <f t="shared" si="427"/>
        <v>0</v>
      </c>
      <c r="AJ926">
        <f t="shared" si="428"/>
        <v>0</v>
      </c>
      <c r="AM926">
        <f t="shared" si="429"/>
        <v>0</v>
      </c>
      <c r="AP926">
        <f t="shared" si="430"/>
        <v>0</v>
      </c>
      <c r="AS926">
        <f t="shared" si="431"/>
        <v>0</v>
      </c>
      <c r="AV926">
        <f t="shared" si="432"/>
        <v>0</v>
      </c>
      <c r="AY926">
        <f t="shared" si="441"/>
        <v>924</v>
      </c>
      <c r="BA926">
        <f t="shared" si="433"/>
        <v>0</v>
      </c>
      <c r="BD926">
        <f t="shared" si="434"/>
        <v>0</v>
      </c>
      <c r="BG926">
        <f t="shared" si="435"/>
        <v>0</v>
      </c>
      <c r="BJ926">
        <f t="shared" si="436"/>
        <v>0</v>
      </c>
      <c r="BM926">
        <f t="shared" si="437"/>
        <v>0</v>
      </c>
    </row>
    <row r="927" spans="4:65" x14ac:dyDescent="0.25">
      <c r="D927">
        <f t="shared" si="438"/>
        <v>925</v>
      </c>
      <c r="E927" s="1">
        <f t="shared" si="439"/>
        <v>5.0425347222222222E-2</v>
      </c>
      <c r="F927" s="1">
        <v>7.1990999999999999E-2</v>
      </c>
      <c r="G927">
        <f t="shared" si="419"/>
        <v>5.3662556263269627E-6</v>
      </c>
      <c r="J927">
        <f t="shared" si="420"/>
        <v>0</v>
      </c>
      <c r="M927">
        <f t="shared" si="421"/>
        <v>0</v>
      </c>
      <c r="P927">
        <f t="shared" si="422"/>
        <v>0</v>
      </c>
      <c r="S927">
        <f t="shared" si="423"/>
        <v>0</v>
      </c>
      <c r="V927">
        <f t="shared" si="424"/>
        <v>0</v>
      </c>
      <c r="Y927">
        <f t="shared" si="425"/>
        <v>0</v>
      </c>
      <c r="AB927">
        <f t="shared" si="440"/>
        <v>925</v>
      </c>
      <c r="AD927">
        <f t="shared" si="426"/>
        <v>0</v>
      </c>
      <c r="AG927">
        <f t="shared" si="427"/>
        <v>0</v>
      </c>
      <c r="AJ927">
        <f t="shared" si="428"/>
        <v>0</v>
      </c>
      <c r="AM927">
        <f t="shared" si="429"/>
        <v>0</v>
      </c>
      <c r="AP927">
        <f t="shared" si="430"/>
        <v>0</v>
      </c>
      <c r="AS927">
        <f t="shared" si="431"/>
        <v>0</v>
      </c>
      <c r="AV927">
        <f t="shared" si="432"/>
        <v>0</v>
      </c>
      <c r="AY927">
        <f t="shared" si="441"/>
        <v>925</v>
      </c>
      <c r="BA927">
        <f t="shared" si="433"/>
        <v>0</v>
      </c>
      <c r="BD927">
        <f t="shared" si="434"/>
        <v>0</v>
      </c>
      <c r="BG927">
        <f t="shared" si="435"/>
        <v>0</v>
      </c>
      <c r="BJ927">
        <f t="shared" si="436"/>
        <v>0</v>
      </c>
      <c r="BM927">
        <f t="shared" si="437"/>
        <v>0</v>
      </c>
    </row>
    <row r="928" spans="4:65" x14ac:dyDescent="0.25">
      <c r="D928">
        <f t="shared" si="438"/>
        <v>926</v>
      </c>
      <c r="E928" s="1">
        <f t="shared" si="439"/>
        <v>5.0479861111111114E-2</v>
      </c>
      <c r="F928" s="1">
        <v>7.1075399999999997E-2</v>
      </c>
      <c r="G928">
        <f t="shared" si="419"/>
        <v>5.2987171974522294E-6</v>
      </c>
      <c r="J928">
        <f t="shared" si="420"/>
        <v>0</v>
      </c>
      <c r="M928">
        <f t="shared" si="421"/>
        <v>0</v>
      </c>
      <c r="P928">
        <f t="shared" si="422"/>
        <v>0</v>
      </c>
      <c r="S928">
        <f t="shared" si="423"/>
        <v>0</v>
      </c>
      <c r="V928">
        <f t="shared" si="424"/>
        <v>0</v>
      </c>
      <c r="Y928">
        <f t="shared" si="425"/>
        <v>0</v>
      </c>
      <c r="AB928">
        <f t="shared" si="440"/>
        <v>926</v>
      </c>
      <c r="AD928">
        <f t="shared" si="426"/>
        <v>0</v>
      </c>
      <c r="AG928">
        <f t="shared" si="427"/>
        <v>0</v>
      </c>
      <c r="AJ928">
        <f t="shared" si="428"/>
        <v>0</v>
      </c>
      <c r="AM928">
        <f t="shared" si="429"/>
        <v>0</v>
      </c>
      <c r="AP928">
        <f t="shared" si="430"/>
        <v>0</v>
      </c>
      <c r="AS928">
        <f t="shared" si="431"/>
        <v>0</v>
      </c>
      <c r="AV928">
        <f t="shared" si="432"/>
        <v>0</v>
      </c>
      <c r="AY928">
        <f t="shared" si="441"/>
        <v>926</v>
      </c>
      <c r="BA928">
        <f t="shared" si="433"/>
        <v>0</v>
      </c>
      <c r="BD928">
        <f t="shared" si="434"/>
        <v>0</v>
      </c>
      <c r="BG928">
        <f t="shared" si="435"/>
        <v>0</v>
      </c>
      <c r="BJ928">
        <f t="shared" si="436"/>
        <v>0</v>
      </c>
      <c r="BM928">
        <f t="shared" si="437"/>
        <v>0</v>
      </c>
    </row>
    <row r="929" spans="4:65" x14ac:dyDescent="0.25">
      <c r="D929">
        <f t="shared" si="438"/>
        <v>927</v>
      </c>
      <c r="E929" s="1">
        <f t="shared" si="439"/>
        <v>5.0534375000000006E-2</v>
      </c>
      <c r="F929" s="1">
        <v>7.01904E-2</v>
      </c>
      <c r="G929">
        <f t="shared" si="419"/>
        <v>5.2323265392781314E-6</v>
      </c>
      <c r="J929">
        <f t="shared" si="420"/>
        <v>0</v>
      </c>
      <c r="M929">
        <f t="shared" si="421"/>
        <v>0</v>
      </c>
      <c r="P929">
        <f t="shared" si="422"/>
        <v>0</v>
      </c>
      <c r="S929">
        <f t="shared" si="423"/>
        <v>0</v>
      </c>
      <c r="V929">
        <f t="shared" si="424"/>
        <v>0</v>
      </c>
      <c r="Y929">
        <f t="shared" si="425"/>
        <v>0</v>
      </c>
      <c r="AB929">
        <f t="shared" si="440"/>
        <v>927</v>
      </c>
      <c r="AD929">
        <f t="shared" si="426"/>
        <v>0</v>
      </c>
      <c r="AG929">
        <f t="shared" si="427"/>
        <v>0</v>
      </c>
      <c r="AJ929">
        <f t="shared" si="428"/>
        <v>0</v>
      </c>
      <c r="AM929">
        <f t="shared" si="429"/>
        <v>0</v>
      </c>
      <c r="AP929">
        <f t="shared" si="430"/>
        <v>0</v>
      </c>
      <c r="AS929">
        <f t="shared" si="431"/>
        <v>0</v>
      </c>
      <c r="AV929">
        <f t="shared" si="432"/>
        <v>0</v>
      </c>
      <c r="AY929">
        <f t="shared" si="441"/>
        <v>927</v>
      </c>
      <c r="BA929">
        <f t="shared" si="433"/>
        <v>0</v>
      </c>
      <c r="BD929">
        <f t="shared" si="434"/>
        <v>0</v>
      </c>
      <c r="BG929">
        <f t="shared" si="435"/>
        <v>0</v>
      </c>
      <c r="BJ929">
        <f t="shared" si="436"/>
        <v>0</v>
      </c>
      <c r="BM929">
        <f t="shared" si="437"/>
        <v>0</v>
      </c>
    </row>
    <row r="930" spans="4:65" x14ac:dyDescent="0.25">
      <c r="D930">
        <f t="shared" si="438"/>
        <v>928</v>
      </c>
      <c r="E930" s="1">
        <f t="shared" si="439"/>
        <v>5.0588888888888892E-2</v>
      </c>
      <c r="F930" s="1">
        <v>6.9305400000000003E-2</v>
      </c>
      <c r="G930">
        <f t="shared" si="419"/>
        <v>5.1670799009200281E-6</v>
      </c>
      <c r="J930">
        <f t="shared" si="420"/>
        <v>0</v>
      </c>
      <c r="M930">
        <f t="shared" si="421"/>
        <v>0</v>
      </c>
      <c r="P930">
        <f t="shared" si="422"/>
        <v>0</v>
      </c>
      <c r="S930">
        <f t="shared" si="423"/>
        <v>0</v>
      </c>
      <c r="V930">
        <f t="shared" si="424"/>
        <v>0</v>
      </c>
      <c r="Y930">
        <f t="shared" si="425"/>
        <v>0</v>
      </c>
      <c r="AB930">
        <f t="shared" si="440"/>
        <v>928</v>
      </c>
      <c r="AD930">
        <f t="shared" si="426"/>
        <v>0</v>
      </c>
      <c r="AG930">
        <f t="shared" si="427"/>
        <v>0</v>
      </c>
      <c r="AJ930">
        <f t="shared" si="428"/>
        <v>0</v>
      </c>
      <c r="AM930">
        <f t="shared" si="429"/>
        <v>0</v>
      </c>
      <c r="AP930">
        <f t="shared" si="430"/>
        <v>0</v>
      </c>
      <c r="AS930">
        <f t="shared" si="431"/>
        <v>0</v>
      </c>
      <c r="AV930">
        <f t="shared" si="432"/>
        <v>0</v>
      </c>
      <c r="AY930">
        <f t="shared" si="441"/>
        <v>928</v>
      </c>
      <c r="BA930">
        <f t="shared" si="433"/>
        <v>0</v>
      </c>
      <c r="BD930">
        <f t="shared" si="434"/>
        <v>0</v>
      </c>
      <c r="BG930">
        <f t="shared" si="435"/>
        <v>0</v>
      </c>
      <c r="BJ930">
        <f t="shared" si="436"/>
        <v>0</v>
      </c>
      <c r="BM930">
        <f t="shared" si="437"/>
        <v>0</v>
      </c>
    </row>
    <row r="931" spans="4:65" x14ac:dyDescent="0.25">
      <c r="D931">
        <f t="shared" si="438"/>
        <v>929</v>
      </c>
      <c r="E931" s="1">
        <f t="shared" si="439"/>
        <v>5.0643402777777777E-2</v>
      </c>
      <c r="F931" s="1">
        <v>6.8450899999999995E-2</v>
      </c>
      <c r="G931">
        <f t="shared" si="419"/>
        <v>5.1052690728945495E-6</v>
      </c>
      <c r="J931">
        <f t="shared" si="420"/>
        <v>0</v>
      </c>
      <c r="M931">
        <f t="shared" si="421"/>
        <v>0</v>
      </c>
      <c r="P931">
        <f t="shared" si="422"/>
        <v>0</v>
      </c>
      <c r="S931">
        <f t="shared" si="423"/>
        <v>0</v>
      </c>
      <c r="V931">
        <f t="shared" si="424"/>
        <v>0</v>
      </c>
      <c r="Y931">
        <f t="shared" si="425"/>
        <v>0</v>
      </c>
      <c r="AB931">
        <f t="shared" si="440"/>
        <v>929</v>
      </c>
      <c r="AD931">
        <f t="shared" si="426"/>
        <v>0</v>
      </c>
      <c r="AG931">
        <f t="shared" si="427"/>
        <v>0</v>
      </c>
      <c r="AJ931">
        <f t="shared" si="428"/>
        <v>0</v>
      </c>
      <c r="AM931">
        <f t="shared" si="429"/>
        <v>0</v>
      </c>
      <c r="AP931">
        <f t="shared" si="430"/>
        <v>0</v>
      </c>
      <c r="AS931">
        <f t="shared" si="431"/>
        <v>0</v>
      </c>
      <c r="AV931">
        <f t="shared" si="432"/>
        <v>0</v>
      </c>
      <c r="AY931">
        <f t="shared" si="441"/>
        <v>929</v>
      </c>
      <c r="BA931">
        <f t="shared" si="433"/>
        <v>0</v>
      </c>
      <c r="BD931">
        <f t="shared" si="434"/>
        <v>0</v>
      </c>
      <c r="BG931">
        <f t="shared" si="435"/>
        <v>0</v>
      </c>
      <c r="BJ931">
        <f t="shared" si="436"/>
        <v>0</v>
      </c>
      <c r="BM931">
        <f t="shared" si="437"/>
        <v>0</v>
      </c>
    </row>
    <row r="932" spans="4:65" x14ac:dyDescent="0.25">
      <c r="D932">
        <f t="shared" si="438"/>
        <v>930</v>
      </c>
      <c r="E932" s="1">
        <f t="shared" si="439"/>
        <v>5.0697916666666669E-2</v>
      </c>
      <c r="F932" s="1">
        <v>6.7657499999999995E-2</v>
      </c>
      <c r="G932">
        <f t="shared" si="419"/>
        <v>5.0423142250530779E-6</v>
      </c>
      <c r="J932">
        <f t="shared" si="420"/>
        <v>0</v>
      </c>
      <c r="M932">
        <f t="shared" si="421"/>
        <v>0</v>
      </c>
      <c r="P932">
        <f t="shared" si="422"/>
        <v>0</v>
      </c>
      <c r="S932">
        <f t="shared" si="423"/>
        <v>0</v>
      </c>
      <c r="V932">
        <f t="shared" si="424"/>
        <v>0</v>
      </c>
      <c r="Y932">
        <f t="shared" si="425"/>
        <v>0</v>
      </c>
      <c r="AB932">
        <f t="shared" si="440"/>
        <v>930</v>
      </c>
      <c r="AD932">
        <f t="shared" si="426"/>
        <v>0</v>
      </c>
      <c r="AG932">
        <f t="shared" si="427"/>
        <v>0</v>
      </c>
      <c r="AJ932">
        <f t="shared" si="428"/>
        <v>0</v>
      </c>
      <c r="AM932">
        <f t="shared" si="429"/>
        <v>0</v>
      </c>
      <c r="AP932">
        <f t="shared" si="430"/>
        <v>0</v>
      </c>
      <c r="AS932">
        <f t="shared" si="431"/>
        <v>0</v>
      </c>
      <c r="AV932">
        <f t="shared" si="432"/>
        <v>0</v>
      </c>
      <c r="AY932">
        <f t="shared" si="441"/>
        <v>930</v>
      </c>
      <c r="BA932">
        <f t="shared" si="433"/>
        <v>0</v>
      </c>
      <c r="BD932">
        <f t="shared" si="434"/>
        <v>0</v>
      </c>
      <c r="BG932">
        <f t="shared" si="435"/>
        <v>0</v>
      </c>
      <c r="BJ932">
        <f t="shared" si="436"/>
        <v>0</v>
      </c>
      <c r="BM932">
        <f t="shared" si="437"/>
        <v>0</v>
      </c>
    </row>
    <row r="933" spans="4:65" x14ac:dyDescent="0.25">
      <c r="D933">
        <f t="shared" si="438"/>
        <v>931</v>
      </c>
      <c r="E933" s="1">
        <f t="shared" si="439"/>
        <v>5.0752430555555561E-2</v>
      </c>
      <c r="F933" s="1">
        <v>6.6772499999999999E-2</v>
      </c>
      <c r="G933">
        <f t="shared" si="419"/>
        <v>4.9782116065109684E-6</v>
      </c>
      <c r="J933">
        <f t="shared" si="420"/>
        <v>0</v>
      </c>
      <c r="M933">
        <f t="shared" si="421"/>
        <v>0</v>
      </c>
      <c r="P933">
        <f t="shared" si="422"/>
        <v>0</v>
      </c>
      <c r="S933">
        <f t="shared" si="423"/>
        <v>0</v>
      </c>
      <c r="V933">
        <f t="shared" si="424"/>
        <v>0</v>
      </c>
      <c r="Y933">
        <f t="shared" si="425"/>
        <v>0</v>
      </c>
      <c r="AB933">
        <f t="shared" si="440"/>
        <v>931</v>
      </c>
      <c r="AD933">
        <f t="shared" si="426"/>
        <v>0</v>
      </c>
      <c r="AG933">
        <f t="shared" si="427"/>
        <v>0</v>
      </c>
      <c r="AJ933">
        <f t="shared" si="428"/>
        <v>0</v>
      </c>
      <c r="AM933">
        <f t="shared" si="429"/>
        <v>0</v>
      </c>
      <c r="AP933">
        <f t="shared" si="430"/>
        <v>0</v>
      </c>
      <c r="AS933">
        <f t="shared" si="431"/>
        <v>0</v>
      </c>
      <c r="AV933">
        <f t="shared" si="432"/>
        <v>0</v>
      </c>
      <c r="AY933">
        <f t="shared" si="441"/>
        <v>931</v>
      </c>
      <c r="BA933">
        <f t="shared" si="433"/>
        <v>0</v>
      </c>
      <c r="BD933">
        <f t="shared" si="434"/>
        <v>0</v>
      </c>
      <c r="BG933">
        <f t="shared" si="435"/>
        <v>0</v>
      </c>
      <c r="BJ933">
        <f t="shared" si="436"/>
        <v>0</v>
      </c>
      <c r="BM933">
        <f t="shared" si="437"/>
        <v>0</v>
      </c>
    </row>
    <row r="934" spans="4:65" x14ac:dyDescent="0.25">
      <c r="D934">
        <f t="shared" si="438"/>
        <v>932</v>
      </c>
      <c r="E934" s="1">
        <f t="shared" si="439"/>
        <v>5.0806944444444446E-2</v>
      </c>
      <c r="F934" s="1">
        <v>6.5948499999999993E-2</v>
      </c>
      <c r="G934">
        <f t="shared" si="419"/>
        <v>4.917541047416843E-6</v>
      </c>
      <c r="J934">
        <f t="shared" si="420"/>
        <v>0</v>
      </c>
      <c r="M934">
        <f t="shared" si="421"/>
        <v>0</v>
      </c>
      <c r="P934">
        <f t="shared" si="422"/>
        <v>0</v>
      </c>
      <c r="S934">
        <f t="shared" si="423"/>
        <v>0</v>
      </c>
      <c r="V934">
        <f t="shared" si="424"/>
        <v>0</v>
      </c>
      <c r="Y934">
        <f t="shared" si="425"/>
        <v>0</v>
      </c>
      <c r="AB934">
        <f t="shared" si="440"/>
        <v>932</v>
      </c>
      <c r="AD934">
        <f t="shared" si="426"/>
        <v>0</v>
      </c>
      <c r="AG934">
        <f t="shared" si="427"/>
        <v>0</v>
      </c>
      <c r="AJ934">
        <f t="shared" si="428"/>
        <v>0</v>
      </c>
      <c r="AM934">
        <f t="shared" si="429"/>
        <v>0</v>
      </c>
      <c r="AP934">
        <f t="shared" si="430"/>
        <v>0</v>
      </c>
      <c r="AS934">
        <f t="shared" si="431"/>
        <v>0</v>
      </c>
      <c r="AV934">
        <f t="shared" si="432"/>
        <v>0</v>
      </c>
      <c r="AY934">
        <f t="shared" si="441"/>
        <v>932</v>
      </c>
      <c r="BA934">
        <f t="shared" si="433"/>
        <v>0</v>
      </c>
      <c r="BD934">
        <f t="shared" si="434"/>
        <v>0</v>
      </c>
      <c r="BG934">
        <f t="shared" si="435"/>
        <v>0</v>
      </c>
      <c r="BJ934">
        <f t="shared" si="436"/>
        <v>0</v>
      </c>
      <c r="BM934">
        <f t="shared" si="437"/>
        <v>0</v>
      </c>
    </row>
    <row r="935" spans="4:65" x14ac:dyDescent="0.25">
      <c r="D935">
        <f t="shared" si="438"/>
        <v>933</v>
      </c>
      <c r="E935" s="1">
        <f t="shared" si="439"/>
        <v>5.0861458333333331E-2</v>
      </c>
      <c r="F935" s="1">
        <v>6.5155000000000005E-2</v>
      </c>
      <c r="G935">
        <f t="shared" si="419"/>
        <v>4.854582448690729E-6</v>
      </c>
      <c r="J935">
        <f t="shared" si="420"/>
        <v>0</v>
      </c>
      <c r="M935">
        <f t="shared" si="421"/>
        <v>0</v>
      </c>
      <c r="P935">
        <f t="shared" si="422"/>
        <v>0</v>
      </c>
      <c r="S935">
        <f t="shared" si="423"/>
        <v>0</v>
      </c>
      <c r="V935">
        <f t="shared" si="424"/>
        <v>0</v>
      </c>
      <c r="Y935">
        <f t="shared" si="425"/>
        <v>0</v>
      </c>
      <c r="AB935">
        <f t="shared" si="440"/>
        <v>933</v>
      </c>
      <c r="AD935">
        <f t="shared" si="426"/>
        <v>0</v>
      </c>
      <c r="AG935">
        <f t="shared" si="427"/>
        <v>0</v>
      </c>
      <c r="AJ935">
        <f t="shared" si="428"/>
        <v>0</v>
      </c>
      <c r="AM935">
        <f t="shared" si="429"/>
        <v>0</v>
      </c>
      <c r="AP935">
        <f t="shared" si="430"/>
        <v>0</v>
      </c>
      <c r="AS935">
        <f t="shared" si="431"/>
        <v>0</v>
      </c>
      <c r="AV935">
        <f t="shared" si="432"/>
        <v>0</v>
      </c>
      <c r="AY935">
        <f t="shared" si="441"/>
        <v>933</v>
      </c>
      <c r="BA935">
        <f t="shared" si="433"/>
        <v>0</v>
      </c>
      <c r="BD935">
        <f t="shared" si="434"/>
        <v>0</v>
      </c>
      <c r="BG935">
        <f t="shared" si="435"/>
        <v>0</v>
      </c>
      <c r="BJ935">
        <f t="shared" si="436"/>
        <v>0</v>
      </c>
      <c r="BM935">
        <f t="shared" si="437"/>
        <v>0</v>
      </c>
    </row>
    <row r="936" spans="4:65" x14ac:dyDescent="0.25">
      <c r="D936">
        <f t="shared" si="438"/>
        <v>934</v>
      </c>
      <c r="E936" s="1">
        <f t="shared" si="439"/>
        <v>5.0915972222222224E-2</v>
      </c>
      <c r="F936" s="1">
        <v>6.4269999999999994E-2</v>
      </c>
      <c r="G936">
        <f t="shared" si="419"/>
        <v>4.7904798301486196E-6</v>
      </c>
      <c r="J936">
        <f t="shared" si="420"/>
        <v>0</v>
      </c>
      <c r="M936">
        <f t="shared" si="421"/>
        <v>0</v>
      </c>
      <c r="P936">
        <f t="shared" si="422"/>
        <v>0</v>
      </c>
      <c r="S936">
        <f t="shared" si="423"/>
        <v>0</v>
      </c>
      <c r="V936">
        <f t="shared" si="424"/>
        <v>0</v>
      </c>
      <c r="Y936">
        <f t="shared" si="425"/>
        <v>0</v>
      </c>
      <c r="AB936">
        <f t="shared" si="440"/>
        <v>934</v>
      </c>
      <c r="AD936">
        <f t="shared" si="426"/>
        <v>0</v>
      </c>
      <c r="AG936">
        <f t="shared" si="427"/>
        <v>0</v>
      </c>
      <c r="AJ936">
        <f t="shared" si="428"/>
        <v>0</v>
      </c>
      <c r="AM936">
        <f t="shared" si="429"/>
        <v>0</v>
      </c>
      <c r="AP936">
        <f t="shared" si="430"/>
        <v>0</v>
      </c>
      <c r="AS936">
        <f t="shared" si="431"/>
        <v>0</v>
      </c>
      <c r="AV936">
        <f t="shared" si="432"/>
        <v>0</v>
      </c>
      <c r="AY936">
        <f t="shared" si="441"/>
        <v>934</v>
      </c>
      <c r="BA936">
        <f t="shared" si="433"/>
        <v>0</v>
      </c>
      <c r="BD936">
        <f t="shared" si="434"/>
        <v>0</v>
      </c>
      <c r="BG936">
        <f t="shared" si="435"/>
        <v>0</v>
      </c>
      <c r="BJ936">
        <f t="shared" si="436"/>
        <v>0</v>
      </c>
      <c r="BM936">
        <f t="shared" si="437"/>
        <v>0</v>
      </c>
    </row>
    <row r="937" spans="4:65" x14ac:dyDescent="0.25">
      <c r="D937">
        <f t="shared" si="438"/>
        <v>935</v>
      </c>
      <c r="E937" s="1">
        <f t="shared" si="439"/>
        <v>5.0970486111111116E-2</v>
      </c>
      <c r="F937" s="1">
        <v>6.3446000000000002E-2</v>
      </c>
      <c r="G937">
        <f t="shared" si="419"/>
        <v>4.727524982307148E-6</v>
      </c>
      <c r="J937">
        <f t="shared" si="420"/>
        <v>0</v>
      </c>
      <c r="M937">
        <f t="shared" si="421"/>
        <v>0</v>
      </c>
      <c r="P937">
        <f t="shared" si="422"/>
        <v>0</v>
      </c>
      <c r="S937">
        <f t="shared" si="423"/>
        <v>0</v>
      </c>
      <c r="V937">
        <f t="shared" si="424"/>
        <v>0</v>
      </c>
      <c r="Y937">
        <f t="shared" si="425"/>
        <v>0</v>
      </c>
      <c r="AB937">
        <f t="shared" si="440"/>
        <v>935</v>
      </c>
      <c r="AD937">
        <f t="shared" si="426"/>
        <v>0</v>
      </c>
      <c r="AG937">
        <f t="shared" si="427"/>
        <v>0</v>
      </c>
      <c r="AJ937">
        <f t="shared" si="428"/>
        <v>0</v>
      </c>
      <c r="AM937">
        <f t="shared" si="429"/>
        <v>0</v>
      </c>
      <c r="AP937">
        <f t="shared" si="430"/>
        <v>0</v>
      </c>
      <c r="AS937">
        <f t="shared" si="431"/>
        <v>0</v>
      </c>
      <c r="AV937">
        <f t="shared" si="432"/>
        <v>0</v>
      </c>
      <c r="AY937">
        <f t="shared" si="441"/>
        <v>935</v>
      </c>
      <c r="BA937">
        <f t="shared" si="433"/>
        <v>0</v>
      </c>
      <c r="BD937">
        <f t="shared" si="434"/>
        <v>0</v>
      </c>
      <c r="BG937">
        <f t="shared" si="435"/>
        <v>0</v>
      </c>
      <c r="BJ937">
        <f t="shared" si="436"/>
        <v>0</v>
      </c>
      <c r="BM937">
        <f t="shared" si="437"/>
        <v>0</v>
      </c>
    </row>
    <row r="938" spans="4:65" x14ac:dyDescent="0.25">
      <c r="D938">
        <f t="shared" si="438"/>
        <v>936</v>
      </c>
      <c r="E938" s="1">
        <f t="shared" si="439"/>
        <v>5.1025000000000001E-2</v>
      </c>
      <c r="F938" s="1">
        <v>6.2591599999999997E-2</v>
      </c>
      <c r="G938">
        <f t="shared" si="419"/>
        <v>4.6645701344656763E-6</v>
      </c>
      <c r="J938">
        <f t="shared" si="420"/>
        <v>0</v>
      </c>
      <c r="M938">
        <f t="shared" si="421"/>
        <v>0</v>
      </c>
      <c r="P938">
        <f t="shared" si="422"/>
        <v>0</v>
      </c>
      <c r="S938">
        <f t="shared" si="423"/>
        <v>0</v>
      </c>
      <c r="V938">
        <f t="shared" si="424"/>
        <v>0</v>
      </c>
      <c r="Y938">
        <f t="shared" si="425"/>
        <v>0</v>
      </c>
      <c r="AB938">
        <f t="shared" si="440"/>
        <v>936</v>
      </c>
      <c r="AD938">
        <f t="shared" si="426"/>
        <v>0</v>
      </c>
      <c r="AG938">
        <f t="shared" si="427"/>
        <v>0</v>
      </c>
      <c r="AJ938">
        <f t="shared" si="428"/>
        <v>0</v>
      </c>
      <c r="AM938">
        <f t="shared" si="429"/>
        <v>0</v>
      </c>
      <c r="AP938">
        <f t="shared" si="430"/>
        <v>0</v>
      </c>
      <c r="AS938">
        <f t="shared" si="431"/>
        <v>0</v>
      </c>
      <c r="AV938">
        <f t="shared" si="432"/>
        <v>0</v>
      </c>
      <c r="AY938">
        <f t="shared" si="441"/>
        <v>936</v>
      </c>
      <c r="BA938">
        <f t="shared" si="433"/>
        <v>0</v>
      </c>
      <c r="BD938">
        <f t="shared" si="434"/>
        <v>0</v>
      </c>
      <c r="BG938">
        <f t="shared" si="435"/>
        <v>0</v>
      </c>
      <c r="BJ938">
        <f t="shared" si="436"/>
        <v>0</v>
      </c>
      <c r="BM938">
        <f t="shared" si="437"/>
        <v>0</v>
      </c>
    </row>
    <row r="939" spans="4:65" x14ac:dyDescent="0.25">
      <c r="D939">
        <f t="shared" si="438"/>
        <v>937</v>
      </c>
      <c r="E939" s="1">
        <f t="shared" si="439"/>
        <v>5.1079513888888893E-2</v>
      </c>
      <c r="F939" s="1">
        <v>6.1767599999999999E-2</v>
      </c>
      <c r="G939">
        <f t="shared" si="419"/>
        <v>4.6016115357395616E-6</v>
      </c>
      <c r="J939">
        <f t="shared" si="420"/>
        <v>0</v>
      </c>
      <c r="M939">
        <f t="shared" si="421"/>
        <v>0</v>
      </c>
      <c r="P939">
        <f t="shared" si="422"/>
        <v>0</v>
      </c>
      <c r="S939">
        <f t="shared" si="423"/>
        <v>0</v>
      </c>
      <c r="V939">
        <f t="shared" si="424"/>
        <v>0</v>
      </c>
      <c r="Y939">
        <f t="shared" si="425"/>
        <v>0</v>
      </c>
      <c r="AB939">
        <f t="shared" si="440"/>
        <v>937</v>
      </c>
      <c r="AD939">
        <f t="shared" si="426"/>
        <v>0</v>
      </c>
      <c r="AG939">
        <f t="shared" si="427"/>
        <v>0</v>
      </c>
      <c r="AJ939">
        <f t="shared" si="428"/>
        <v>0</v>
      </c>
      <c r="AM939">
        <f t="shared" si="429"/>
        <v>0</v>
      </c>
      <c r="AP939">
        <f t="shared" si="430"/>
        <v>0</v>
      </c>
      <c r="AS939">
        <f t="shared" si="431"/>
        <v>0</v>
      </c>
      <c r="AV939">
        <f t="shared" si="432"/>
        <v>0</v>
      </c>
      <c r="AY939">
        <f t="shared" si="441"/>
        <v>937</v>
      </c>
      <c r="BA939">
        <f t="shared" si="433"/>
        <v>0</v>
      </c>
      <c r="BD939">
        <f t="shared" si="434"/>
        <v>0</v>
      </c>
      <c r="BG939">
        <f t="shared" si="435"/>
        <v>0</v>
      </c>
      <c r="BJ939">
        <f t="shared" si="436"/>
        <v>0</v>
      </c>
      <c r="BM939">
        <f t="shared" si="437"/>
        <v>0</v>
      </c>
    </row>
    <row r="940" spans="4:65" x14ac:dyDescent="0.25">
      <c r="D940">
        <f t="shared" si="438"/>
        <v>938</v>
      </c>
      <c r="E940" s="1">
        <f t="shared" si="439"/>
        <v>5.1134027777777778E-2</v>
      </c>
      <c r="F940" s="1">
        <v>6.0913099999999998E-2</v>
      </c>
      <c r="G940">
        <f t="shared" si="419"/>
        <v>4.5397969568294406E-6</v>
      </c>
      <c r="J940">
        <f t="shared" si="420"/>
        <v>0</v>
      </c>
      <c r="M940">
        <f t="shared" si="421"/>
        <v>0</v>
      </c>
      <c r="P940">
        <f t="shared" si="422"/>
        <v>0</v>
      </c>
      <c r="S940">
        <f t="shared" si="423"/>
        <v>0</v>
      </c>
      <c r="V940">
        <f t="shared" si="424"/>
        <v>0</v>
      </c>
      <c r="Y940">
        <f t="shared" si="425"/>
        <v>0</v>
      </c>
      <c r="AB940">
        <f t="shared" si="440"/>
        <v>938</v>
      </c>
      <c r="AD940">
        <f t="shared" si="426"/>
        <v>0</v>
      </c>
      <c r="AG940">
        <f t="shared" si="427"/>
        <v>0</v>
      </c>
      <c r="AJ940">
        <f t="shared" si="428"/>
        <v>0</v>
      </c>
      <c r="AM940">
        <f t="shared" si="429"/>
        <v>0</v>
      </c>
      <c r="AP940">
        <f t="shared" si="430"/>
        <v>0</v>
      </c>
      <c r="AS940">
        <f t="shared" si="431"/>
        <v>0</v>
      </c>
      <c r="AV940">
        <f t="shared" si="432"/>
        <v>0</v>
      </c>
      <c r="AY940">
        <f t="shared" si="441"/>
        <v>938</v>
      </c>
      <c r="BA940">
        <f t="shared" si="433"/>
        <v>0</v>
      </c>
      <c r="BD940">
        <f t="shared" si="434"/>
        <v>0</v>
      </c>
      <c r="BG940">
        <f t="shared" si="435"/>
        <v>0</v>
      </c>
      <c r="BJ940">
        <f t="shared" si="436"/>
        <v>0</v>
      </c>
      <c r="BM940">
        <f t="shared" si="437"/>
        <v>0</v>
      </c>
    </row>
    <row r="941" spans="4:65" x14ac:dyDescent="0.25">
      <c r="D941">
        <f t="shared" si="438"/>
        <v>939</v>
      </c>
      <c r="E941" s="1">
        <f t="shared" si="439"/>
        <v>5.118854166666667E-2</v>
      </c>
      <c r="F941" s="1">
        <v>6.0119600000000002E-2</v>
      </c>
      <c r="G941">
        <f t="shared" si="419"/>
        <v>4.4802741684359522E-6</v>
      </c>
      <c r="J941">
        <f t="shared" si="420"/>
        <v>0</v>
      </c>
      <c r="M941">
        <f t="shared" si="421"/>
        <v>0</v>
      </c>
      <c r="P941">
        <f t="shared" si="422"/>
        <v>0</v>
      </c>
      <c r="S941">
        <f t="shared" si="423"/>
        <v>0</v>
      </c>
      <c r="V941">
        <f t="shared" si="424"/>
        <v>0</v>
      </c>
      <c r="Y941">
        <f t="shared" si="425"/>
        <v>0</v>
      </c>
      <c r="AB941">
        <f t="shared" si="440"/>
        <v>939</v>
      </c>
      <c r="AD941">
        <f t="shared" si="426"/>
        <v>0</v>
      </c>
      <c r="AG941">
        <f t="shared" si="427"/>
        <v>0</v>
      </c>
      <c r="AJ941">
        <f t="shared" si="428"/>
        <v>0</v>
      </c>
      <c r="AM941">
        <f t="shared" si="429"/>
        <v>0</v>
      </c>
      <c r="AP941">
        <f t="shared" si="430"/>
        <v>0</v>
      </c>
      <c r="AS941">
        <f t="shared" si="431"/>
        <v>0</v>
      </c>
      <c r="AV941">
        <f t="shared" si="432"/>
        <v>0</v>
      </c>
      <c r="AY941">
        <f t="shared" si="441"/>
        <v>939</v>
      </c>
      <c r="BA941">
        <f t="shared" si="433"/>
        <v>0</v>
      </c>
      <c r="BD941">
        <f t="shared" si="434"/>
        <v>0</v>
      </c>
      <c r="BG941">
        <f t="shared" si="435"/>
        <v>0</v>
      </c>
      <c r="BJ941">
        <f t="shared" si="436"/>
        <v>0</v>
      </c>
      <c r="BM941">
        <f t="shared" si="437"/>
        <v>0</v>
      </c>
    </row>
    <row r="942" spans="4:65" x14ac:dyDescent="0.25">
      <c r="D942">
        <f t="shared" si="438"/>
        <v>940</v>
      </c>
      <c r="E942" s="1">
        <f t="shared" si="439"/>
        <v>5.1243055555555556E-2</v>
      </c>
      <c r="F942" s="1">
        <v>5.9326200000000003E-2</v>
      </c>
      <c r="G942">
        <f t="shared" si="419"/>
        <v>4.4184633404104744E-6</v>
      </c>
      <c r="J942">
        <f t="shared" si="420"/>
        <v>0</v>
      </c>
      <c r="M942">
        <f t="shared" si="421"/>
        <v>0</v>
      </c>
      <c r="P942">
        <f t="shared" si="422"/>
        <v>0</v>
      </c>
      <c r="S942">
        <f t="shared" si="423"/>
        <v>0</v>
      </c>
      <c r="V942">
        <f t="shared" si="424"/>
        <v>0</v>
      </c>
      <c r="Y942">
        <f t="shared" si="425"/>
        <v>0</v>
      </c>
      <c r="AB942">
        <f t="shared" si="440"/>
        <v>940</v>
      </c>
      <c r="AD942">
        <f t="shared" si="426"/>
        <v>0</v>
      </c>
      <c r="AG942">
        <f t="shared" si="427"/>
        <v>0</v>
      </c>
      <c r="AJ942">
        <f t="shared" si="428"/>
        <v>0</v>
      </c>
      <c r="AM942">
        <f t="shared" si="429"/>
        <v>0</v>
      </c>
      <c r="AP942">
        <f t="shared" si="430"/>
        <v>0</v>
      </c>
      <c r="AS942">
        <f t="shared" si="431"/>
        <v>0</v>
      </c>
      <c r="AV942">
        <f t="shared" si="432"/>
        <v>0</v>
      </c>
      <c r="AY942">
        <f t="shared" si="441"/>
        <v>940</v>
      </c>
      <c r="BA942">
        <f t="shared" si="433"/>
        <v>0</v>
      </c>
      <c r="BD942">
        <f t="shared" si="434"/>
        <v>0</v>
      </c>
      <c r="BG942">
        <f t="shared" si="435"/>
        <v>0</v>
      </c>
      <c r="BJ942">
        <f t="shared" si="436"/>
        <v>0</v>
      </c>
      <c r="BM942">
        <f t="shared" si="437"/>
        <v>0</v>
      </c>
    </row>
    <row r="943" spans="4:65" x14ac:dyDescent="0.25">
      <c r="D943">
        <f t="shared" si="438"/>
        <v>941</v>
      </c>
      <c r="E943" s="1">
        <f t="shared" si="439"/>
        <v>5.1297569444444448E-2</v>
      </c>
      <c r="F943" s="1">
        <v>5.8471700000000001E-2</v>
      </c>
      <c r="G943">
        <f t="shared" si="419"/>
        <v>4.3555047416843605E-6</v>
      </c>
      <c r="J943">
        <f t="shared" si="420"/>
        <v>0</v>
      </c>
      <c r="M943">
        <f t="shared" si="421"/>
        <v>0</v>
      </c>
      <c r="P943">
        <f t="shared" si="422"/>
        <v>0</v>
      </c>
      <c r="S943">
        <f t="shared" si="423"/>
        <v>0</v>
      </c>
      <c r="V943">
        <f t="shared" si="424"/>
        <v>0</v>
      </c>
      <c r="Y943">
        <f t="shared" si="425"/>
        <v>0</v>
      </c>
      <c r="AB943">
        <f t="shared" si="440"/>
        <v>941</v>
      </c>
      <c r="AD943">
        <f t="shared" si="426"/>
        <v>0</v>
      </c>
      <c r="AG943">
        <f t="shared" si="427"/>
        <v>0</v>
      </c>
      <c r="AJ943">
        <f t="shared" si="428"/>
        <v>0</v>
      </c>
      <c r="AM943">
        <f t="shared" si="429"/>
        <v>0</v>
      </c>
      <c r="AP943">
        <f t="shared" si="430"/>
        <v>0</v>
      </c>
      <c r="AS943">
        <f t="shared" si="431"/>
        <v>0</v>
      </c>
      <c r="AV943">
        <f t="shared" si="432"/>
        <v>0</v>
      </c>
      <c r="AY943">
        <f t="shared" si="441"/>
        <v>941</v>
      </c>
      <c r="BA943">
        <f t="shared" si="433"/>
        <v>0</v>
      </c>
      <c r="BD943">
        <f t="shared" si="434"/>
        <v>0</v>
      </c>
      <c r="BG943">
        <f t="shared" si="435"/>
        <v>0</v>
      </c>
      <c r="BJ943">
        <f t="shared" si="436"/>
        <v>0</v>
      </c>
      <c r="BM943">
        <f t="shared" si="437"/>
        <v>0</v>
      </c>
    </row>
    <row r="944" spans="4:65" x14ac:dyDescent="0.25">
      <c r="D944">
        <f t="shared" si="438"/>
        <v>942</v>
      </c>
      <c r="E944" s="1">
        <f t="shared" si="439"/>
        <v>5.1352083333333333E-2</v>
      </c>
      <c r="F944" s="1">
        <v>5.7647700000000003E-2</v>
      </c>
      <c r="G944">
        <f t="shared" si="419"/>
        <v>4.2925461429582448E-6</v>
      </c>
      <c r="J944">
        <f t="shared" si="420"/>
        <v>0</v>
      </c>
      <c r="M944">
        <f t="shared" si="421"/>
        <v>0</v>
      </c>
      <c r="P944">
        <f t="shared" si="422"/>
        <v>0</v>
      </c>
      <c r="S944">
        <f t="shared" si="423"/>
        <v>0</v>
      </c>
      <c r="V944">
        <f t="shared" si="424"/>
        <v>0</v>
      </c>
      <c r="Y944">
        <f t="shared" si="425"/>
        <v>0</v>
      </c>
      <c r="AB944">
        <f t="shared" si="440"/>
        <v>942</v>
      </c>
      <c r="AD944">
        <f t="shared" si="426"/>
        <v>0</v>
      </c>
      <c r="AG944">
        <f t="shared" si="427"/>
        <v>0</v>
      </c>
      <c r="AJ944">
        <f t="shared" si="428"/>
        <v>0</v>
      </c>
      <c r="AM944">
        <f t="shared" si="429"/>
        <v>0</v>
      </c>
      <c r="AP944">
        <f t="shared" si="430"/>
        <v>0</v>
      </c>
      <c r="AS944">
        <f t="shared" si="431"/>
        <v>0</v>
      </c>
      <c r="AV944">
        <f t="shared" si="432"/>
        <v>0</v>
      </c>
      <c r="AY944">
        <f t="shared" si="441"/>
        <v>942</v>
      </c>
      <c r="BA944">
        <f t="shared" si="433"/>
        <v>0</v>
      </c>
      <c r="BD944">
        <f t="shared" si="434"/>
        <v>0</v>
      </c>
      <c r="BG944">
        <f t="shared" si="435"/>
        <v>0</v>
      </c>
      <c r="BJ944">
        <f t="shared" si="436"/>
        <v>0</v>
      </c>
      <c r="BM944">
        <f t="shared" si="437"/>
        <v>0</v>
      </c>
    </row>
    <row r="945" spans="4:65" x14ac:dyDescent="0.25">
      <c r="D945">
        <f t="shared" si="438"/>
        <v>943</v>
      </c>
      <c r="E945" s="1">
        <f t="shared" si="439"/>
        <v>5.1406597222222225E-2</v>
      </c>
      <c r="F945" s="1">
        <v>5.6793200000000002E-2</v>
      </c>
      <c r="G945">
        <f t="shared" si="419"/>
        <v>4.2295875442321301E-6</v>
      </c>
      <c r="J945">
        <f t="shared" si="420"/>
        <v>0</v>
      </c>
      <c r="M945">
        <f t="shared" si="421"/>
        <v>0</v>
      </c>
      <c r="P945">
        <f t="shared" si="422"/>
        <v>0</v>
      </c>
      <c r="S945">
        <f t="shared" si="423"/>
        <v>0</v>
      </c>
      <c r="V945">
        <f t="shared" si="424"/>
        <v>0</v>
      </c>
      <c r="Y945">
        <f t="shared" si="425"/>
        <v>0</v>
      </c>
      <c r="AB945">
        <f t="shared" si="440"/>
        <v>943</v>
      </c>
      <c r="AD945">
        <f t="shared" si="426"/>
        <v>0</v>
      </c>
      <c r="AG945">
        <f t="shared" si="427"/>
        <v>0</v>
      </c>
      <c r="AJ945">
        <f t="shared" si="428"/>
        <v>0</v>
      </c>
      <c r="AM945">
        <f t="shared" si="429"/>
        <v>0</v>
      </c>
      <c r="AP945">
        <f t="shared" si="430"/>
        <v>0</v>
      </c>
      <c r="AS945">
        <f t="shared" si="431"/>
        <v>0</v>
      </c>
      <c r="AV945">
        <f t="shared" si="432"/>
        <v>0</v>
      </c>
      <c r="AY945">
        <f t="shared" si="441"/>
        <v>943</v>
      </c>
      <c r="BA945">
        <f t="shared" si="433"/>
        <v>0</v>
      </c>
      <c r="BD945">
        <f t="shared" si="434"/>
        <v>0</v>
      </c>
      <c r="BG945">
        <f t="shared" si="435"/>
        <v>0</v>
      </c>
      <c r="BJ945">
        <f t="shared" si="436"/>
        <v>0</v>
      </c>
      <c r="BM945">
        <f t="shared" si="437"/>
        <v>0</v>
      </c>
    </row>
    <row r="946" spans="4:65" x14ac:dyDescent="0.25">
      <c r="D946">
        <f t="shared" si="438"/>
        <v>944</v>
      </c>
      <c r="E946" s="1">
        <f t="shared" si="439"/>
        <v>5.1461111111111117E-2</v>
      </c>
      <c r="F946" s="1">
        <v>5.5969199999999997E-2</v>
      </c>
      <c r="G946">
        <f t="shared" si="419"/>
        <v>4.1689207360226461E-6</v>
      </c>
      <c r="J946">
        <f t="shared" si="420"/>
        <v>0</v>
      </c>
      <c r="M946">
        <f t="shared" si="421"/>
        <v>0</v>
      </c>
      <c r="P946">
        <f t="shared" si="422"/>
        <v>0</v>
      </c>
      <c r="S946">
        <f t="shared" si="423"/>
        <v>0</v>
      </c>
      <c r="V946">
        <f t="shared" si="424"/>
        <v>0</v>
      </c>
      <c r="Y946">
        <f t="shared" si="425"/>
        <v>0</v>
      </c>
      <c r="AB946">
        <f t="shared" si="440"/>
        <v>944</v>
      </c>
      <c r="AD946">
        <f t="shared" si="426"/>
        <v>0</v>
      </c>
      <c r="AG946">
        <f t="shared" si="427"/>
        <v>0</v>
      </c>
      <c r="AJ946">
        <f t="shared" si="428"/>
        <v>0</v>
      </c>
      <c r="AM946">
        <f t="shared" si="429"/>
        <v>0</v>
      </c>
      <c r="AP946">
        <f t="shared" si="430"/>
        <v>0</v>
      </c>
      <c r="AS946">
        <f t="shared" si="431"/>
        <v>0</v>
      </c>
      <c r="AV946">
        <f t="shared" si="432"/>
        <v>0</v>
      </c>
      <c r="AY946">
        <f t="shared" si="441"/>
        <v>944</v>
      </c>
      <c r="BA946">
        <f t="shared" si="433"/>
        <v>0</v>
      </c>
      <c r="BD946">
        <f t="shared" si="434"/>
        <v>0</v>
      </c>
      <c r="BG946">
        <f t="shared" si="435"/>
        <v>0</v>
      </c>
      <c r="BJ946">
        <f t="shared" si="436"/>
        <v>0</v>
      </c>
      <c r="BM946">
        <f t="shared" si="437"/>
        <v>0</v>
      </c>
    </row>
    <row r="947" spans="4:65" x14ac:dyDescent="0.25">
      <c r="D947">
        <f t="shared" si="438"/>
        <v>945</v>
      </c>
      <c r="E947" s="1">
        <f t="shared" si="439"/>
        <v>5.1515625000000002E-2</v>
      </c>
      <c r="F947" s="1">
        <v>5.5175799999999997E-2</v>
      </c>
      <c r="G947">
        <f t="shared" si="419"/>
        <v>4.1071099079971683E-6</v>
      </c>
      <c r="J947">
        <f t="shared" si="420"/>
        <v>0</v>
      </c>
      <c r="M947">
        <f t="shared" si="421"/>
        <v>0</v>
      </c>
      <c r="P947">
        <f t="shared" si="422"/>
        <v>0</v>
      </c>
      <c r="S947">
        <f t="shared" si="423"/>
        <v>0</v>
      </c>
      <c r="V947">
        <f t="shared" si="424"/>
        <v>0</v>
      </c>
      <c r="Y947">
        <f t="shared" si="425"/>
        <v>0</v>
      </c>
      <c r="AB947">
        <f t="shared" si="440"/>
        <v>945</v>
      </c>
      <c r="AD947">
        <f t="shared" si="426"/>
        <v>0</v>
      </c>
      <c r="AG947">
        <f t="shared" si="427"/>
        <v>0</v>
      </c>
      <c r="AJ947">
        <f t="shared" si="428"/>
        <v>0</v>
      </c>
      <c r="AM947">
        <f t="shared" si="429"/>
        <v>0</v>
      </c>
      <c r="AP947">
        <f t="shared" si="430"/>
        <v>0</v>
      </c>
      <c r="AS947">
        <f t="shared" si="431"/>
        <v>0</v>
      </c>
      <c r="AV947">
        <f t="shared" si="432"/>
        <v>0</v>
      </c>
      <c r="AY947">
        <f t="shared" si="441"/>
        <v>945</v>
      </c>
      <c r="BA947">
        <f t="shared" si="433"/>
        <v>0</v>
      </c>
      <c r="BD947">
        <f t="shared" si="434"/>
        <v>0</v>
      </c>
      <c r="BG947">
        <f t="shared" si="435"/>
        <v>0</v>
      </c>
      <c r="BJ947">
        <f t="shared" si="436"/>
        <v>0</v>
      </c>
      <c r="BM947">
        <f t="shared" si="437"/>
        <v>0</v>
      </c>
    </row>
    <row r="948" spans="4:65" x14ac:dyDescent="0.25">
      <c r="D948">
        <f t="shared" si="438"/>
        <v>946</v>
      </c>
      <c r="E948" s="1">
        <f t="shared" si="439"/>
        <v>5.1570138888888888E-2</v>
      </c>
      <c r="F948" s="1">
        <v>5.4321300000000003E-2</v>
      </c>
      <c r="G948">
        <f t="shared" si="419"/>
        <v>4.0441513092710544E-6</v>
      </c>
      <c r="J948">
        <f t="shared" si="420"/>
        <v>0</v>
      </c>
      <c r="M948">
        <f t="shared" si="421"/>
        <v>0</v>
      </c>
      <c r="P948">
        <f t="shared" si="422"/>
        <v>0</v>
      </c>
      <c r="S948">
        <f t="shared" si="423"/>
        <v>0</v>
      </c>
      <c r="V948">
        <f t="shared" si="424"/>
        <v>0</v>
      </c>
      <c r="Y948">
        <f t="shared" si="425"/>
        <v>0</v>
      </c>
      <c r="AB948">
        <f t="shared" si="440"/>
        <v>946</v>
      </c>
      <c r="AD948">
        <f t="shared" si="426"/>
        <v>0</v>
      </c>
      <c r="AG948">
        <f t="shared" si="427"/>
        <v>0</v>
      </c>
      <c r="AJ948">
        <f t="shared" si="428"/>
        <v>0</v>
      </c>
      <c r="AM948">
        <f t="shared" si="429"/>
        <v>0</v>
      </c>
      <c r="AP948">
        <f t="shared" si="430"/>
        <v>0</v>
      </c>
      <c r="AS948">
        <f t="shared" si="431"/>
        <v>0</v>
      </c>
      <c r="AV948">
        <f t="shared" si="432"/>
        <v>0</v>
      </c>
      <c r="AY948">
        <f t="shared" si="441"/>
        <v>946</v>
      </c>
      <c r="BA948">
        <f t="shared" si="433"/>
        <v>0</v>
      </c>
      <c r="BD948">
        <f t="shared" si="434"/>
        <v>0</v>
      </c>
      <c r="BG948">
        <f t="shared" si="435"/>
        <v>0</v>
      </c>
      <c r="BJ948">
        <f t="shared" si="436"/>
        <v>0</v>
      </c>
      <c r="BM948">
        <f t="shared" si="437"/>
        <v>0</v>
      </c>
    </row>
    <row r="949" spans="4:65" x14ac:dyDescent="0.25">
      <c r="D949">
        <f t="shared" si="438"/>
        <v>947</v>
      </c>
      <c r="E949" s="1">
        <f t="shared" si="439"/>
        <v>5.162465277777778E-2</v>
      </c>
      <c r="F949" s="1">
        <v>5.3497299999999998E-2</v>
      </c>
      <c r="G949">
        <f t="shared" si="419"/>
        <v>3.9857725406935598E-6</v>
      </c>
      <c r="J949">
        <f t="shared" si="420"/>
        <v>0</v>
      </c>
      <c r="M949">
        <f t="shared" si="421"/>
        <v>0</v>
      </c>
      <c r="P949">
        <f t="shared" si="422"/>
        <v>0</v>
      </c>
      <c r="S949">
        <f t="shared" si="423"/>
        <v>0</v>
      </c>
      <c r="V949">
        <f t="shared" si="424"/>
        <v>0</v>
      </c>
      <c r="Y949">
        <f t="shared" si="425"/>
        <v>0</v>
      </c>
      <c r="AB949">
        <f t="shared" si="440"/>
        <v>947</v>
      </c>
      <c r="AD949">
        <f t="shared" si="426"/>
        <v>0</v>
      </c>
      <c r="AG949">
        <f t="shared" si="427"/>
        <v>0</v>
      </c>
      <c r="AJ949">
        <f t="shared" si="428"/>
        <v>0</v>
      </c>
      <c r="AM949">
        <f t="shared" si="429"/>
        <v>0</v>
      </c>
      <c r="AP949">
        <f t="shared" si="430"/>
        <v>0</v>
      </c>
      <c r="AS949">
        <f t="shared" si="431"/>
        <v>0</v>
      </c>
      <c r="AV949">
        <f t="shared" si="432"/>
        <v>0</v>
      </c>
      <c r="AY949">
        <f t="shared" si="441"/>
        <v>947</v>
      </c>
      <c r="BA949">
        <f t="shared" si="433"/>
        <v>0</v>
      </c>
      <c r="BD949">
        <f t="shared" si="434"/>
        <v>0</v>
      </c>
      <c r="BG949">
        <f t="shared" si="435"/>
        <v>0</v>
      </c>
      <c r="BJ949">
        <f t="shared" si="436"/>
        <v>0</v>
      </c>
      <c r="BM949">
        <f t="shared" si="437"/>
        <v>0</v>
      </c>
    </row>
    <row r="950" spans="4:65" x14ac:dyDescent="0.25">
      <c r="D950">
        <f t="shared" si="438"/>
        <v>948</v>
      </c>
      <c r="E950" s="1">
        <f t="shared" si="439"/>
        <v>5.1679166666666672E-2</v>
      </c>
      <c r="F950" s="1">
        <v>5.2764900000000003E-2</v>
      </c>
      <c r="G950">
        <f t="shared" si="419"/>
        <v>3.9262497523000706E-6</v>
      </c>
      <c r="J950">
        <f t="shared" si="420"/>
        <v>0</v>
      </c>
      <c r="M950">
        <f t="shared" si="421"/>
        <v>0</v>
      </c>
      <c r="P950">
        <f t="shared" si="422"/>
        <v>0</v>
      </c>
      <c r="S950">
        <f t="shared" si="423"/>
        <v>0</v>
      </c>
      <c r="V950">
        <f t="shared" si="424"/>
        <v>0</v>
      </c>
      <c r="Y950">
        <f t="shared" si="425"/>
        <v>0</v>
      </c>
      <c r="AB950">
        <f t="shared" si="440"/>
        <v>948</v>
      </c>
      <c r="AD950">
        <f t="shared" si="426"/>
        <v>0</v>
      </c>
      <c r="AG950">
        <f t="shared" si="427"/>
        <v>0</v>
      </c>
      <c r="AJ950">
        <f t="shared" si="428"/>
        <v>0</v>
      </c>
      <c r="AM950">
        <f t="shared" si="429"/>
        <v>0</v>
      </c>
      <c r="AP950">
        <f t="shared" si="430"/>
        <v>0</v>
      </c>
      <c r="AS950">
        <f t="shared" si="431"/>
        <v>0</v>
      </c>
      <c r="AV950">
        <f t="shared" si="432"/>
        <v>0</v>
      </c>
      <c r="AY950">
        <f t="shared" si="441"/>
        <v>948</v>
      </c>
      <c r="BA950">
        <f t="shared" si="433"/>
        <v>0</v>
      </c>
      <c r="BD950">
        <f t="shared" si="434"/>
        <v>0</v>
      </c>
      <c r="BG950">
        <f t="shared" si="435"/>
        <v>0</v>
      </c>
      <c r="BJ950">
        <f t="shared" si="436"/>
        <v>0</v>
      </c>
      <c r="BM950">
        <f t="shared" si="437"/>
        <v>0</v>
      </c>
    </row>
    <row r="951" spans="4:65" x14ac:dyDescent="0.25">
      <c r="D951">
        <f t="shared" si="438"/>
        <v>949</v>
      </c>
      <c r="E951" s="1">
        <f t="shared" si="439"/>
        <v>5.1733680555555557E-2</v>
      </c>
      <c r="F951" s="1">
        <v>5.1910400000000002E-2</v>
      </c>
      <c r="G951">
        <f t="shared" si="419"/>
        <v>3.8632911535739558E-6</v>
      </c>
      <c r="J951">
        <f t="shared" si="420"/>
        <v>0</v>
      </c>
      <c r="M951">
        <f t="shared" si="421"/>
        <v>0</v>
      </c>
      <c r="P951">
        <f t="shared" si="422"/>
        <v>0</v>
      </c>
      <c r="S951">
        <f t="shared" si="423"/>
        <v>0</v>
      </c>
      <c r="V951">
        <f t="shared" si="424"/>
        <v>0</v>
      </c>
      <c r="Y951">
        <f t="shared" si="425"/>
        <v>0</v>
      </c>
      <c r="AB951">
        <f t="shared" si="440"/>
        <v>949</v>
      </c>
      <c r="AD951">
        <f t="shared" si="426"/>
        <v>0</v>
      </c>
      <c r="AG951">
        <f t="shared" si="427"/>
        <v>0</v>
      </c>
      <c r="AJ951">
        <f t="shared" si="428"/>
        <v>0</v>
      </c>
      <c r="AM951">
        <f t="shared" si="429"/>
        <v>0</v>
      </c>
      <c r="AP951">
        <f t="shared" si="430"/>
        <v>0</v>
      </c>
      <c r="AS951">
        <f t="shared" si="431"/>
        <v>0</v>
      </c>
      <c r="AV951">
        <f t="shared" si="432"/>
        <v>0</v>
      </c>
      <c r="AY951">
        <f t="shared" si="441"/>
        <v>949</v>
      </c>
      <c r="BA951">
        <f t="shared" si="433"/>
        <v>0</v>
      </c>
      <c r="BD951">
        <f t="shared" si="434"/>
        <v>0</v>
      </c>
      <c r="BG951">
        <f t="shared" si="435"/>
        <v>0</v>
      </c>
      <c r="BJ951">
        <f t="shared" si="436"/>
        <v>0</v>
      </c>
      <c r="BM951">
        <f t="shared" si="437"/>
        <v>0</v>
      </c>
    </row>
    <row r="952" spans="4:65" x14ac:dyDescent="0.25">
      <c r="D952">
        <f t="shared" si="438"/>
        <v>950</v>
      </c>
      <c r="E952" s="1">
        <f t="shared" si="439"/>
        <v>5.1788194444444442E-2</v>
      </c>
      <c r="F952" s="1">
        <v>5.1086399999999997E-2</v>
      </c>
      <c r="G952">
        <f t="shared" si="419"/>
        <v>3.8026243453644723E-6</v>
      </c>
      <c r="J952">
        <f t="shared" si="420"/>
        <v>0</v>
      </c>
      <c r="M952">
        <f t="shared" si="421"/>
        <v>0</v>
      </c>
      <c r="P952">
        <f t="shared" si="422"/>
        <v>0</v>
      </c>
      <c r="S952">
        <f t="shared" si="423"/>
        <v>0</v>
      </c>
      <c r="V952">
        <f t="shared" si="424"/>
        <v>0</v>
      </c>
      <c r="Y952">
        <f t="shared" si="425"/>
        <v>0</v>
      </c>
      <c r="AB952">
        <f t="shared" si="440"/>
        <v>950</v>
      </c>
      <c r="AD952">
        <f t="shared" si="426"/>
        <v>0</v>
      </c>
      <c r="AG952">
        <f t="shared" si="427"/>
        <v>0</v>
      </c>
      <c r="AJ952">
        <f t="shared" si="428"/>
        <v>0</v>
      </c>
      <c r="AM952">
        <f t="shared" si="429"/>
        <v>0</v>
      </c>
      <c r="AP952">
        <f t="shared" si="430"/>
        <v>0</v>
      </c>
      <c r="AS952">
        <f t="shared" si="431"/>
        <v>0</v>
      </c>
      <c r="AV952">
        <f t="shared" si="432"/>
        <v>0</v>
      </c>
      <c r="AY952">
        <f t="shared" si="441"/>
        <v>950</v>
      </c>
      <c r="BA952">
        <f t="shared" si="433"/>
        <v>0</v>
      </c>
      <c r="BD952">
        <f t="shared" si="434"/>
        <v>0</v>
      </c>
      <c r="BG952">
        <f t="shared" si="435"/>
        <v>0</v>
      </c>
      <c r="BJ952">
        <f t="shared" si="436"/>
        <v>0</v>
      </c>
      <c r="BM952">
        <f t="shared" si="437"/>
        <v>0</v>
      </c>
    </row>
    <row r="953" spans="4:65" x14ac:dyDescent="0.25">
      <c r="D953">
        <f t="shared" si="438"/>
        <v>951</v>
      </c>
      <c r="E953" s="1">
        <f t="shared" si="439"/>
        <v>5.1842708333333341E-2</v>
      </c>
      <c r="F953" s="1">
        <v>5.0292999999999997E-2</v>
      </c>
      <c r="G953">
        <f t="shared" si="419"/>
        <v>3.7425314225053077E-6</v>
      </c>
      <c r="J953">
        <f t="shared" si="420"/>
        <v>0</v>
      </c>
      <c r="M953">
        <f t="shared" si="421"/>
        <v>0</v>
      </c>
      <c r="P953">
        <f t="shared" si="422"/>
        <v>0</v>
      </c>
      <c r="S953">
        <f t="shared" si="423"/>
        <v>0</v>
      </c>
      <c r="V953">
        <f t="shared" si="424"/>
        <v>0</v>
      </c>
      <c r="Y953">
        <f t="shared" si="425"/>
        <v>0</v>
      </c>
      <c r="AB953">
        <f t="shared" si="440"/>
        <v>951</v>
      </c>
      <c r="AD953">
        <f t="shared" si="426"/>
        <v>0</v>
      </c>
      <c r="AG953">
        <f t="shared" si="427"/>
        <v>0</v>
      </c>
      <c r="AJ953">
        <f t="shared" si="428"/>
        <v>0</v>
      </c>
      <c r="AM953">
        <f t="shared" si="429"/>
        <v>0</v>
      </c>
      <c r="AP953">
        <f t="shared" si="430"/>
        <v>0</v>
      </c>
      <c r="AS953">
        <f t="shared" si="431"/>
        <v>0</v>
      </c>
      <c r="AV953">
        <f t="shared" si="432"/>
        <v>0</v>
      </c>
      <c r="AY953">
        <f t="shared" si="441"/>
        <v>951</v>
      </c>
      <c r="BA953">
        <f t="shared" si="433"/>
        <v>0</v>
      </c>
      <c r="BD953">
        <f t="shared" si="434"/>
        <v>0</v>
      </c>
      <c r="BG953">
        <f t="shared" si="435"/>
        <v>0</v>
      </c>
      <c r="BJ953">
        <f t="shared" si="436"/>
        <v>0</v>
      </c>
      <c r="BM953">
        <f t="shared" si="437"/>
        <v>0</v>
      </c>
    </row>
    <row r="954" spans="4:65" x14ac:dyDescent="0.25">
      <c r="D954">
        <f t="shared" si="438"/>
        <v>952</v>
      </c>
      <c r="E954" s="1">
        <f t="shared" si="439"/>
        <v>5.1897222222222227E-2</v>
      </c>
      <c r="F954" s="1">
        <v>4.9484300000000002E-2</v>
      </c>
      <c r="G954">
        <f t="shared" si="419"/>
        <v>3.6818608634111814E-6</v>
      </c>
      <c r="J954">
        <f t="shared" si="420"/>
        <v>0</v>
      </c>
      <c r="M954">
        <f t="shared" si="421"/>
        <v>0</v>
      </c>
      <c r="P954">
        <f t="shared" si="422"/>
        <v>0</v>
      </c>
      <c r="S954">
        <f t="shared" si="423"/>
        <v>0</v>
      </c>
      <c r="V954">
        <f t="shared" si="424"/>
        <v>0</v>
      </c>
      <c r="Y954">
        <f t="shared" si="425"/>
        <v>0</v>
      </c>
      <c r="AB954">
        <f t="shared" si="440"/>
        <v>952</v>
      </c>
      <c r="AD954">
        <f t="shared" si="426"/>
        <v>0</v>
      </c>
      <c r="AG954">
        <f t="shared" si="427"/>
        <v>0</v>
      </c>
      <c r="AJ954">
        <f t="shared" si="428"/>
        <v>0</v>
      </c>
      <c r="AM954">
        <f t="shared" si="429"/>
        <v>0</v>
      </c>
      <c r="AP954">
        <f t="shared" si="430"/>
        <v>0</v>
      </c>
      <c r="AS954">
        <f t="shared" si="431"/>
        <v>0</v>
      </c>
      <c r="AV954">
        <f t="shared" si="432"/>
        <v>0</v>
      </c>
      <c r="AY954">
        <f t="shared" si="441"/>
        <v>952</v>
      </c>
      <c r="BA954">
        <f t="shared" si="433"/>
        <v>0</v>
      </c>
      <c r="BD954">
        <f t="shared" si="434"/>
        <v>0</v>
      </c>
      <c r="BG954">
        <f t="shared" si="435"/>
        <v>0</v>
      </c>
      <c r="BJ954">
        <f t="shared" si="436"/>
        <v>0</v>
      </c>
      <c r="BM954">
        <f t="shared" si="437"/>
        <v>0</v>
      </c>
    </row>
    <row r="955" spans="4:65" x14ac:dyDescent="0.25">
      <c r="D955">
        <f t="shared" si="438"/>
        <v>953</v>
      </c>
      <c r="E955" s="1">
        <f t="shared" si="439"/>
        <v>5.1951736111111112E-2</v>
      </c>
      <c r="F955" s="1">
        <v>4.8675499999999997E-2</v>
      </c>
      <c r="G955">
        <f t="shared" si="419"/>
        <v>3.6229082094833683E-6</v>
      </c>
      <c r="J955">
        <f t="shared" si="420"/>
        <v>0</v>
      </c>
      <c r="M955">
        <f t="shared" si="421"/>
        <v>0</v>
      </c>
      <c r="P955">
        <f t="shared" si="422"/>
        <v>0</v>
      </c>
      <c r="S955">
        <f t="shared" si="423"/>
        <v>0</v>
      </c>
      <c r="V955">
        <f t="shared" si="424"/>
        <v>0</v>
      </c>
      <c r="Y955">
        <f t="shared" si="425"/>
        <v>0</v>
      </c>
      <c r="AB955">
        <f t="shared" si="440"/>
        <v>953</v>
      </c>
      <c r="AD955">
        <f t="shared" si="426"/>
        <v>0</v>
      </c>
      <c r="AG955">
        <f t="shared" si="427"/>
        <v>0</v>
      </c>
      <c r="AJ955">
        <f t="shared" si="428"/>
        <v>0</v>
      </c>
      <c r="AM955">
        <f t="shared" si="429"/>
        <v>0</v>
      </c>
      <c r="AP955">
        <f t="shared" si="430"/>
        <v>0</v>
      </c>
      <c r="AS955">
        <f t="shared" si="431"/>
        <v>0</v>
      </c>
      <c r="AV955">
        <f t="shared" si="432"/>
        <v>0</v>
      </c>
      <c r="AY955">
        <f t="shared" si="441"/>
        <v>953</v>
      </c>
      <c r="BA955">
        <f t="shared" si="433"/>
        <v>0</v>
      </c>
      <c r="BD955">
        <f t="shared" si="434"/>
        <v>0</v>
      </c>
      <c r="BG955">
        <f t="shared" si="435"/>
        <v>0</v>
      </c>
      <c r="BJ955">
        <f t="shared" si="436"/>
        <v>0</v>
      </c>
      <c r="BM955">
        <f t="shared" si="437"/>
        <v>0</v>
      </c>
    </row>
    <row r="956" spans="4:65" x14ac:dyDescent="0.25">
      <c r="D956">
        <f t="shared" si="438"/>
        <v>954</v>
      </c>
      <c r="E956" s="1">
        <f t="shared" si="439"/>
        <v>5.2006249999999997E-2</v>
      </c>
      <c r="F956" s="1">
        <v>4.79126E-2</v>
      </c>
      <c r="G956">
        <f t="shared" si="419"/>
        <v>3.5637305024769987E-6</v>
      </c>
      <c r="J956">
        <f t="shared" si="420"/>
        <v>0</v>
      </c>
      <c r="M956">
        <f t="shared" si="421"/>
        <v>0</v>
      </c>
      <c r="P956">
        <f t="shared" si="422"/>
        <v>0</v>
      </c>
      <c r="S956">
        <f t="shared" si="423"/>
        <v>0</v>
      </c>
      <c r="V956">
        <f t="shared" si="424"/>
        <v>0</v>
      </c>
      <c r="Y956">
        <f t="shared" si="425"/>
        <v>0</v>
      </c>
      <c r="AB956">
        <f t="shared" si="440"/>
        <v>954</v>
      </c>
      <c r="AD956">
        <f t="shared" si="426"/>
        <v>0</v>
      </c>
      <c r="AG956">
        <f t="shared" si="427"/>
        <v>0</v>
      </c>
      <c r="AJ956">
        <f t="shared" si="428"/>
        <v>0</v>
      </c>
      <c r="AM956">
        <f t="shared" si="429"/>
        <v>0</v>
      </c>
      <c r="AP956">
        <f t="shared" si="430"/>
        <v>0</v>
      </c>
      <c r="AS956">
        <f t="shared" si="431"/>
        <v>0</v>
      </c>
      <c r="AV956">
        <f t="shared" si="432"/>
        <v>0</v>
      </c>
      <c r="AY956">
        <f t="shared" si="441"/>
        <v>954</v>
      </c>
      <c r="BA956">
        <f t="shared" si="433"/>
        <v>0</v>
      </c>
      <c r="BD956">
        <f t="shared" si="434"/>
        <v>0</v>
      </c>
      <c r="BG956">
        <f t="shared" si="435"/>
        <v>0</v>
      </c>
      <c r="BJ956">
        <f t="shared" si="436"/>
        <v>0</v>
      </c>
      <c r="BM956">
        <f t="shared" si="437"/>
        <v>0</v>
      </c>
    </row>
    <row r="957" spans="4:65" x14ac:dyDescent="0.25">
      <c r="D957">
        <f t="shared" si="438"/>
        <v>955</v>
      </c>
      <c r="E957" s="1">
        <f t="shared" si="439"/>
        <v>5.2060763888888896E-2</v>
      </c>
      <c r="F957" s="1">
        <v>4.7097800000000002E-2</v>
      </c>
      <c r="G957">
        <f t="shared" si="419"/>
        <v>3.5040914366595895E-6</v>
      </c>
      <c r="J957">
        <f t="shared" si="420"/>
        <v>0</v>
      </c>
      <c r="M957">
        <f t="shared" si="421"/>
        <v>0</v>
      </c>
      <c r="P957">
        <f t="shared" si="422"/>
        <v>0</v>
      </c>
      <c r="S957">
        <f t="shared" si="423"/>
        <v>0</v>
      </c>
      <c r="V957">
        <f t="shared" si="424"/>
        <v>0</v>
      </c>
      <c r="Y957">
        <f t="shared" si="425"/>
        <v>0</v>
      </c>
      <c r="AB957">
        <f t="shared" si="440"/>
        <v>955</v>
      </c>
      <c r="AD957">
        <f t="shared" si="426"/>
        <v>0</v>
      </c>
      <c r="AG957">
        <f t="shared" si="427"/>
        <v>0</v>
      </c>
      <c r="AJ957">
        <f t="shared" si="428"/>
        <v>0</v>
      </c>
      <c r="AM957">
        <f t="shared" si="429"/>
        <v>0</v>
      </c>
      <c r="AP957">
        <f t="shared" si="430"/>
        <v>0</v>
      </c>
      <c r="AS957">
        <f t="shared" si="431"/>
        <v>0</v>
      </c>
      <c r="AV957">
        <f t="shared" si="432"/>
        <v>0</v>
      </c>
      <c r="AY957">
        <f t="shared" si="441"/>
        <v>955</v>
      </c>
      <c r="BA957">
        <f t="shared" si="433"/>
        <v>0</v>
      </c>
      <c r="BD957">
        <f t="shared" si="434"/>
        <v>0</v>
      </c>
      <c r="BG957">
        <f t="shared" si="435"/>
        <v>0</v>
      </c>
      <c r="BJ957">
        <f t="shared" si="436"/>
        <v>0</v>
      </c>
      <c r="BM957">
        <f t="shared" si="437"/>
        <v>0</v>
      </c>
    </row>
    <row r="958" spans="4:65" x14ac:dyDescent="0.25">
      <c r="D958">
        <f t="shared" si="438"/>
        <v>956</v>
      </c>
      <c r="E958" s="1">
        <f t="shared" si="439"/>
        <v>5.2115277777777781E-2</v>
      </c>
      <c r="F958" s="1">
        <v>4.6322599999999998E-2</v>
      </c>
      <c r="G958">
        <f t="shared" si="419"/>
        <v>3.4439947629157814E-6</v>
      </c>
      <c r="J958">
        <f t="shared" si="420"/>
        <v>0</v>
      </c>
      <c r="M958">
        <f t="shared" si="421"/>
        <v>0</v>
      </c>
      <c r="P958">
        <f t="shared" si="422"/>
        <v>0</v>
      </c>
      <c r="S958">
        <f t="shared" si="423"/>
        <v>0</v>
      </c>
      <c r="V958">
        <f t="shared" si="424"/>
        <v>0</v>
      </c>
      <c r="Y958">
        <f t="shared" si="425"/>
        <v>0</v>
      </c>
      <c r="AB958">
        <f t="shared" si="440"/>
        <v>956</v>
      </c>
      <c r="AD958">
        <f t="shared" si="426"/>
        <v>0</v>
      </c>
      <c r="AG958">
        <f t="shared" si="427"/>
        <v>0</v>
      </c>
      <c r="AJ958">
        <f t="shared" si="428"/>
        <v>0</v>
      </c>
      <c r="AM958">
        <f t="shared" si="429"/>
        <v>0</v>
      </c>
      <c r="AP958">
        <f t="shared" si="430"/>
        <v>0</v>
      </c>
      <c r="AS958">
        <f t="shared" si="431"/>
        <v>0</v>
      </c>
      <c r="AV958">
        <f t="shared" si="432"/>
        <v>0</v>
      </c>
      <c r="AY958">
        <f t="shared" si="441"/>
        <v>956</v>
      </c>
      <c r="BA958">
        <f t="shared" si="433"/>
        <v>0</v>
      </c>
      <c r="BD958">
        <f t="shared" si="434"/>
        <v>0</v>
      </c>
      <c r="BG958">
        <f t="shared" si="435"/>
        <v>0</v>
      </c>
      <c r="BJ958">
        <f t="shared" si="436"/>
        <v>0</v>
      </c>
      <c r="BM958">
        <f t="shared" si="437"/>
        <v>0</v>
      </c>
    </row>
    <row r="959" spans="4:65" x14ac:dyDescent="0.25">
      <c r="D959">
        <f t="shared" si="438"/>
        <v>957</v>
      </c>
      <c r="E959" s="1">
        <f t="shared" si="439"/>
        <v>5.2169791666666666E-2</v>
      </c>
      <c r="F959" s="1">
        <v>4.5495599999999997E-2</v>
      </c>
      <c r="G959">
        <f t="shared" si="419"/>
        <v>3.3817263269639063E-6</v>
      </c>
      <c r="J959">
        <f t="shared" si="420"/>
        <v>0</v>
      </c>
      <c r="M959">
        <f t="shared" si="421"/>
        <v>0</v>
      </c>
      <c r="P959">
        <f t="shared" si="422"/>
        <v>0</v>
      </c>
      <c r="S959">
        <f t="shared" si="423"/>
        <v>0</v>
      </c>
      <c r="V959">
        <f t="shared" si="424"/>
        <v>0</v>
      </c>
      <c r="Y959">
        <f t="shared" si="425"/>
        <v>0</v>
      </c>
      <c r="AB959">
        <f t="shared" si="440"/>
        <v>957</v>
      </c>
      <c r="AD959">
        <f t="shared" si="426"/>
        <v>0</v>
      </c>
      <c r="AG959">
        <f t="shared" si="427"/>
        <v>0</v>
      </c>
      <c r="AJ959">
        <f t="shared" si="428"/>
        <v>0</v>
      </c>
      <c r="AM959">
        <f t="shared" si="429"/>
        <v>0</v>
      </c>
      <c r="AP959">
        <f t="shared" si="430"/>
        <v>0</v>
      </c>
      <c r="AS959">
        <f t="shared" si="431"/>
        <v>0</v>
      </c>
      <c r="AV959">
        <f t="shared" si="432"/>
        <v>0</v>
      </c>
      <c r="AY959">
        <f t="shared" si="441"/>
        <v>957</v>
      </c>
      <c r="BA959">
        <f t="shared" si="433"/>
        <v>0</v>
      </c>
      <c r="BD959">
        <f t="shared" si="434"/>
        <v>0</v>
      </c>
      <c r="BG959">
        <f t="shared" si="435"/>
        <v>0</v>
      </c>
      <c r="BJ959">
        <f t="shared" si="436"/>
        <v>0</v>
      </c>
      <c r="BM959">
        <f t="shared" si="437"/>
        <v>0</v>
      </c>
    </row>
    <row r="960" spans="4:65" x14ac:dyDescent="0.25">
      <c r="D960">
        <f t="shared" si="438"/>
        <v>958</v>
      </c>
      <c r="E960" s="1">
        <f t="shared" si="439"/>
        <v>5.2224305555555559E-2</v>
      </c>
      <c r="F960" s="1">
        <v>4.4662500000000001E-2</v>
      </c>
      <c r="G960">
        <f t="shared" si="419"/>
        <v>3.3254067940552018E-6</v>
      </c>
      <c r="J960">
        <f t="shared" si="420"/>
        <v>0</v>
      </c>
      <c r="M960">
        <f t="shared" si="421"/>
        <v>0</v>
      </c>
      <c r="P960">
        <f t="shared" si="422"/>
        <v>0</v>
      </c>
      <c r="S960">
        <f t="shared" si="423"/>
        <v>0</v>
      </c>
      <c r="V960">
        <f t="shared" si="424"/>
        <v>0</v>
      </c>
      <c r="Y960">
        <f t="shared" si="425"/>
        <v>0</v>
      </c>
      <c r="AB960">
        <f t="shared" si="440"/>
        <v>958</v>
      </c>
      <c r="AD960">
        <f t="shared" si="426"/>
        <v>0</v>
      </c>
      <c r="AG960">
        <f t="shared" si="427"/>
        <v>0</v>
      </c>
      <c r="AJ960">
        <f t="shared" si="428"/>
        <v>0</v>
      </c>
      <c r="AM960">
        <f t="shared" si="429"/>
        <v>0</v>
      </c>
      <c r="AP960">
        <f t="shared" si="430"/>
        <v>0</v>
      </c>
      <c r="AS960">
        <f t="shared" si="431"/>
        <v>0</v>
      </c>
      <c r="AV960">
        <f t="shared" si="432"/>
        <v>0</v>
      </c>
      <c r="AY960">
        <f t="shared" si="441"/>
        <v>958</v>
      </c>
      <c r="BA960">
        <f t="shared" si="433"/>
        <v>0</v>
      </c>
      <c r="BD960">
        <f t="shared" si="434"/>
        <v>0</v>
      </c>
      <c r="BG960">
        <f t="shared" si="435"/>
        <v>0</v>
      </c>
      <c r="BJ960">
        <f t="shared" si="436"/>
        <v>0</v>
      </c>
      <c r="BM960">
        <f t="shared" si="437"/>
        <v>0</v>
      </c>
    </row>
    <row r="961" spans="4:65" x14ac:dyDescent="0.25">
      <c r="D961">
        <f t="shared" si="438"/>
        <v>959</v>
      </c>
      <c r="E961" s="1">
        <f t="shared" si="439"/>
        <v>5.2278819444444451E-2</v>
      </c>
      <c r="F961" s="1">
        <v>4.3994100000000001E-2</v>
      </c>
      <c r="G961">
        <f t="shared" si="419"/>
        <v>3.2679432413305022E-6</v>
      </c>
      <c r="J961">
        <f t="shared" si="420"/>
        <v>0</v>
      </c>
      <c r="M961">
        <f t="shared" si="421"/>
        <v>0</v>
      </c>
      <c r="P961">
        <f t="shared" si="422"/>
        <v>0</v>
      </c>
      <c r="S961">
        <f t="shared" si="423"/>
        <v>0</v>
      </c>
      <c r="V961">
        <f t="shared" si="424"/>
        <v>0</v>
      </c>
      <c r="Y961">
        <f t="shared" si="425"/>
        <v>0</v>
      </c>
      <c r="AB961">
        <f t="shared" si="440"/>
        <v>959</v>
      </c>
      <c r="AD961">
        <f t="shared" si="426"/>
        <v>0</v>
      </c>
      <c r="AG961">
        <f t="shared" si="427"/>
        <v>0</v>
      </c>
      <c r="AJ961">
        <f t="shared" si="428"/>
        <v>0</v>
      </c>
      <c r="AM961">
        <f t="shared" si="429"/>
        <v>0</v>
      </c>
      <c r="AP961">
        <f t="shared" si="430"/>
        <v>0</v>
      </c>
      <c r="AS961">
        <f t="shared" si="431"/>
        <v>0</v>
      </c>
      <c r="AV961">
        <f t="shared" si="432"/>
        <v>0</v>
      </c>
      <c r="AY961">
        <f t="shared" si="441"/>
        <v>959</v>
      </c>
      <c r="BA961">
        <f t="shared" si="433"/>
        <v>0</v>
      </c>
      <c r="BD961">
        <f t="shared" si="434"/>
        <v>0</v>
      </c>
      <c r="BG961">
        <f t="shared" si="435"/>
        <v>0</v>
      </c>
      <c r="BJ961">
        <f t="shared" si="436"/>
        <v>0</v>
      </c>
      <c r="BM961">
        <f t="shared" si="437"/>
        <v>0</v>
      </c>
    </row>
    <row r="962" spans="4:65" x14ac:dyDescent="0.25">
      <c r="D962">
        <f t="shared" si="438"/>
        <v>960</v>
      </c>
      <c r="E962" s="1">
        <f t="shared" si="439"/>
        <v>5.2333333333333336E-2</v>
      </c>
      <c r="F962" s="1">
        <v>4.3130500000000002E-2</v>
      </c>
      <c r="G962">
        <f t="shared" ref="G962:G1023" si="442">(F962+F963)*1/2*0.212/0.785/3600</f>
        <v>3.2053297239915079E-6</v>
      </c>
      <c r="J962">
        <f t="shared" si="420"/>
        <v>0</v>
      </c>
      <c r="M962">
        <f t="shared" si="421"/>
        <v>0</v>
      </c>
      <c r="P962">
        <f t="shared" si="422"/>
        <v>0</v>
      </c>
      <c r="S962">
        <f t="shared" si="423"/>
        <v>0</v>
      </c>
      <c r="V962">
        <f t="shared" si="424"/>
        <v>0</v>
      </c>
      <c r="Y962">
        <f t="shared" si="425"/>
        <v>0</v>
      </c>
      <c r="AB962">
        <f t="shared" si="440"/>
        <v>960</v>
      </c>
      <c r="AD962">
        <f t="shared" si="426"/>
        <v>0</v>
      </c>
      <c r="AG962">
        <f t="shared" si="427"/>
        <v>0</v>
      </c>
      <c r="AJ962">
        <f t="shared" si="428"/>
        <v>0</v>
      </c>
      <c r="AM962">
        <f t="shared" si="429"/>
        <v>0</v>
      </c>
      <c r="AP962">
        <f t="shared" si="430"/>
        <v>0</v>
      </c>
      <c r="AS962">
        <f t="shared" si="431"/>
        <v>0</v>
      </c>
      <c r="AV962">
        <f t="shared" si="432"/>
        <v>0</v>
      </c>
      <c r="AY962">
        <f t="shared" si="441"/>
        <v>960</v>
      </c>
      <c r="BA962">
        <f t="shared" si="433"/>
        <v>0</v>
      </c>
      <c r="BD962">
        <f t="shared" si="434"/>
        <v>0</v>
      </c>
      <c r="BG962">
        <f t="shared" si="435"/>
        <v>0</v>
      </c>
      <c r="BJ962">
        <f t="shared" si="436"/>
        <v>0</v>
      </c>
      <c r="BM962">
        <f t="shared" si="437"/>
        <v>0</v>
      </c>
    </row>
    <row r="963" spans="4:65" x14ac:dyDescent="0.25">
      <c r="D963">
        <f t="shared" si="438"/>
        <v>961</v>
      </c>
      <c r="E963" s="1">
        <f t="shared" si="439"/>
        <v>5.2387847222222221E-2</v>
      </c>
      <c r="F963" s="1">
        <v>4.2324800000000003E-2</v>
      </c>
      <c r="G963">
        <f t="shared" si="442"/>
        <v>3.146264543524416E-6</v>
      </c>
      <c r="J963">
        <f t="shared" ref="J963:J1023" si="443">(I963+I964)*1/2*0.3925/0.785/3600</f>
        <v>0</v>
      </c>
      <c r="M963">
        <f t="shared" ref="M963:M1023" si="444">(L963+L964)*1/2*0.785/0.785/3600</f>
        <v>0</v>
      </c>
      <c r="P963">
        <f t="shared" ref="P963:P1023" si="445">(O963+O964)*1/2*1.57/0.785/3600</f>
        <v>0</v>
      </c>
      <c r="S963">
        <f t="shared" ref="S963:S1023" si="446">(R963+R964)*1/2*2.355/0.785/3600</f>
        <v>0</v>
      </c>
      <c r="V963">
        <f t="shared" ref="V963:V1023" si="447">(U963+U964)*1/2*3.14/0.785/3600</f>
        <v>0</v>
      </c>
      <c r="Y963">
        <f t="shared" ref="Y963:Y1023" si="448">(X963+X964)*1/2*3.925/0.785/3600</f>
        <v>0</v>
      </c>
      <c r="AB963">
        <f t="shared" si="440"/>
        <v>961</v>
      </c>
      <c r="AD963">
        <f t="shared" ref="AD963:AD1023" si="449">(AC963+AC964)*1/2*0.19625/0.785/3600</f>
        <v>0</v>
      </c>
      <c r="AG963">
        <f t="shared" ref="AG963:AG1023" si="450">(AF963+AF964)*1/2*0.393/0.785/3600</f>
        <v>0</v>
      </c>
      <c r="AJ963">
        <f t="shared" ref="AJ963:AJ1023" si="451">(AI963+AI964)*1/2*0.785/0.785/3600</f>
        <v>0</v>
      </c>
      <c r="AM963">
        <f t="shared" ref="AM963:AM1023" si="452">(AL963+AL964)*1/2*1.57/0.785/3600</f>
        <v>0</v>
      </c>
      <c r="AP963">
        <f t="shared" ref="AP963:AP1023" si="453">(AO963+AO964)*1/2*2.355/0.785/3600</f>
        <v>0</v>
      </c>
      <c r="AS963">
        <f t="shared" ref="AS963:AS1023" si="454">(AR963+AR964)*1/2*3.16/0.785/3600</f>
        <v>0</v>
      </c>
      <c r="AV963">
        <f t="shared" ref="AV963:AV1023" si="455">(AU963+AU964)*1/2*3.925/0.785/3600</f>
        <v>0</v>
      </c>
      <c r="AY963">
        <f t="shared" si="441"/>
        <v>961</v>
      </c>
      <c r="BA963">
        <f t="shared" ref="BA963:BA1023" si="456">(AZ963+AZ964)*1/2*0.19625/0.785/3600</f>
        <v>0</v>
      </c>
      <c r="BD963">
        <f t="shared" ref="BD963:BD1023" si="457">(BC963+BC964)*1/2*0.3925/0.785/3600</f>
        <v>0</v>
      </c>
      <c r="BG963">
        <f t="shared" ref="BG963:BG1023" si="458">(BF963+BF964)*1/2*0.785/0.785/3600</f>
        <v>0</v>
      </c>
      <c r="BJ963">
        <f t="shared" ref="BJ963:BJ1023" si="459">(BI963+BI964)*1/2*1.57/0.785/3600</f>
        <v>0</v>
      </c>
      <c r="BM963">
        <f t="shared" ref="BM963:BM1023" si="460">(BL963+BL964)*1/2*2.355/0.785/3600</f>
        <v>0</v>
      </c>
    </row>
    <row r="964" spans="4:65" x14ac:dyDescent="0.25">
      <c r="D964">
        <f t="shared" ref="D964:D1023" si="461">D963+1</f>
        <v>962</v>
      </c>
      <c r="E964" s="1">
        <f t="shared" ref="E964:E1023" si="462">D964*0.19625/3600</f>
        <v>5.2442361111111113E-2</v>
      </c>
      <c r="F964" s="1">
        <v>4.1555799999999997E-2</v>
      </c>
      <c r="G964">
        <f t="shared" si="442"/>
        <v>3.0904063694267511E-6</v>
      </c>
      <c r="J964">
        <f t="shared" si="443"/>
        <v>0</v>
      </c>
      <c r="M964">
        <f t="shared" si="444"/>
        <v>0</v>
      </c>
      <c r="P964">
        <f t="shared" si="445"/>
        <v>0</v>
      </c>
      <c r="S964">
        <f t="shared" si="446"/>
        <v>0</v>
      </c>
      <c r="V964">
        <f t="shared" si="447"/>
        <v>0</v>
      </c>
      <c r="Y964">
        <f t="shared" si="448"/>
        <v>0</v>
      </c>
      <c r="AB964">
        <f t="shared" ref="AB964:AB1023" si="463">AB963+1</f>
        <v>962</v>
      </c>
      <c r="AD964">
        <f t="shared" si="449"/>
        <v>0</v>
      </c>
      <c r="AG964">
        <f t="shared" si="450"/>
        <v>0</v>
      </c>
      <c r="AJ964">
        <f t="shared" si="451"/>
        <v>0</v>
      </c>
      <c r="AM964">
        <f t="shared" si="452"/>
        <v>0</v>
      </c>
      <c r="AP964">
        <f t="shared" si="453"/>
        <v>0</v>
      </c>
      <c r="AS964">
        <f t="shared" si="454"/>
        <v>0</v>
      </c>
      <c r="AV964">
        <f t="shared" si="455"/>
        <v>0</v>
      </c>
      <c r="AY964">
        <f t="shared" ref="AY964:AY1023" si="464">AY963+1</f>
        <v>962</v>
      </c>
      <c r="BA964">
        <f t="shared" si="456"/>
        <v>0</v>
      </c>
      <c r="BD964">
        <f t="shared" si="457"/>
        <v>0</v>
      </c>
      <c r="BG964">
        <f t="shared" si="458"/>
        <v>0</v>
      </c>
      <c r="BJ964">
        <f t="shared" si="459"/>
        <v>0</v>
      </c>
      <c r="BM964">
        <f t="shared" si="460"/>
        <v>0</v>
      </c>
    </row>
    <row r="965" spans="4:65" x14ac:dyDescent="0.25">
      <c r="D965">
        <f t="shared" si="461"/>
        <v>963</v>
      </c>
      <c r="E965" s="1">
        <f t="shared" si="462"/>
        <v>5.2496875000000005E-2</v>
      </c>
      <c r="F965" s="1">
        <v>4.08356E-2</v>
      </c>
      <c r="G965">
        <f t="shared" si="442"/>
        <v>3.0330590941259731E-6</v>
      </c>
      <c r="J965">
        <f t="shared" si="443"/>
        <v>0</v>
      </c>
      <c r="M965">
        <f t="shared" si="444"/>
        <v>0</v>
      </c>
      <c r="P965">
        <f t="shared" si="445"/>
        <v>0</v>
      </c>
      <c r="S965">
        <f t="shared" si="446"/>
        <v>0</v>
      </c>
      <c r="V965">
        <f t="shared" si="447"/>
        <v>0</v>
      </c>
      <c r="Y965">
        <f t="shared" si="448"/>
        <v>0</v>
      </c>
      <c r="AB965">
        <f t="shared" si="463"/>
        <v>963</v>
      </c>
      <c r="AD965">
        <f t="shared" si="449"/>
        <v>0</v>
      </c>
      <c r="AG965">
        <f t="shared" si="450"/>
        <v>0</v>
      </c>
      <c r="AJ965">
        <f t="shared" si="451"/>
        <v>0</v>
      </c>
      <c r="AM965">
        <f t="shared" si="452"/>
        <v>0</v>
      </c>
      <c r="AP965">
        <f t="shared" si="453"/>
        <v>0</v>
      </c>
      <c r="AS965">
        <f t="shared" si="454"/>
        <v>0</v>
      </c>
      <c r="AV965">
        <f t="shared" si="455"/>
        <v>0</v>
      </c>
      <c r="AY965">
        <f t="shared" si="464"/>
        <v>963</v>
      </c>
      <c r="BA965">
        <f t="shared" si="456"/>
        <v>0</v>
      </c>
      <c r="BD965">
        <f t="shared" si="457"/>
        <v>0</v>
      </c>
      <c r="BG965">
        <f t="shared" si="458"/>
        <v>0</v>
      </c>
      <c r="BJ965">
        <f t="shared" si="459"/>
        <v>0</v>
      </c>
      <c r="BM965">
        <f t="shared" si="460"/>
        <v>0</v>
      </c>
    </row>
    <row r="966" spans="4:65" x14ac:dyDescent="0.25">
      <c r="D966">
        <f t="shared" si="461"/>
        <v>964</v>
      </c>
      <c r="E966" s="1">
        <f t="shared" si="462"/>
        <v>5.2551388888888891E-2</v>
      </c>
      <c r="F966" s="1">
        <v>4.0026899999999997E-2</v>
      </c>
      <c r="G966">
        <f t="shared" si="442"/>
        <v>2.973307501769285E-6</v>
      </c>
      <c r="J966">
        <f t="shared" si="443"/>
        <v>0</v>
      </c>
      <c r="M966">
        <f t="shared" si="444"/>
        <v>0</v>
      </c>
      <c r="P966">
        <f t="shared" si="445"/>
        <v>0</v>
      </c>
      <c r="S966">
        <f t="shared" si="446"/>
        <v>0</v>
      </c>
      <c r="V966">
        <f t="shared" si="447"/>
        <v>0</v>
      </c>
      <c r="Y966">
        <f t="shared" si="448"/>
        <v>0</v>
      </c>
      <c r="AB966">
        <f t="shared" si="463"/>
        <v>964</v>
      </c>
      <c r="AD966">
        <f t="shared" si="449"/>
        <v>0</v>
      </c>
      <c r="AG966">
        <f t="shared" si="450"/>
        <v>0</v>
      </c>
      <c r="AJ966">
        <f t="shared" si="451"/>
        <v>0</v>
      </c>
      <c r="AM966">
        <f t="shared" si="452"/>
        <v>0</v>
      </c>
      <c r="AP966">
        <f t="shared" si="453"/>
        <v>0</v>
      </c>
      <c r="AS966">
        <f t="shared" si="454"/>
        <v>0</v>
      </c>
      <c r="AV966">
        <f t="shared" si="455"/>
        <v>0</v>
      </c>
      <c r="AY966">
        <f t="shared" si="464"/>
        <v>964</v>
      </c>
      <c r="BA966">
        <f t="shared" si="456"/>
        <v>0</v>
      </c>
      <c r="BD966">
        <f t="shared" si="457"/>
        <v>0</v>
      </c>
      <c r="BG966">
        <f t="shared" si="458"/>
        <v>0</v>
      </c>
      <c r="BJ966">
        <f t="shared" si="459"/>
        <v>0</v>
      </c>
      <c r="BM966">
        <f t="shared" si="460"/>
        <v>0</v>
      </c>
    </row>
    <row r="967" spans="4:65" x14ac:dyDescent="0.25">
      <c r="D967">
        <f t="shared" si="461"/>
        <v>965</v>
      </c>
      <c r="E967" s="1">
        <f t="shared" si="462"/>
        <v>5.2605902777777776E-2</v>
      </c>
      <c r="F967" s="1">
        <v>3.9242600000000002E-2</v>
      </c>
      <c r="G967">
        <f t="shared" si="442"/>
        <v>2.9151575371549893E-6</v>
      </c>
      <c r="J967">
        <f t="shared" si="443"/>
        <v>0</v>
      </c>
      <c r="M967">
        <f t="shared" si="444"/>
        <v>0</v>
      </c>
      <c r="P967">
        <f t="shared" si="445"/>
        <v>0</v>
      </c>
      <c r="S967">
        <f t="shared" si="446"/>
        <v>0</v>
      </c>
      <c r="V967">
        <f t="shared" si="447"/>
        <v>0</v>
      </c>
      <c r="Y967">
        <f t="shared" si="448"/>
        <v>0</v>
      </c>
      <c r="AB967">
        <f t="shared" si="463"/>
        <v>965</v>
      </c>
      <c r="AD967">
        <f t="shared" si="449"/>
        <v>0</v>
      </c>
      <c r="AG967">
        <f t="shared" si="450"/>
        <v>0</v>
      </c>
      <c r="AJ967">
        <f t="shared" si="451"/>
        <v>0</v>
      </c>
      <c r="AM967">
        <f t="shared" si="452"/>
        <v>0</v>
      </c>
      <c r="AP967">
        <f t="shared" si="453"/>
        <v>0</v>
      </c>
      <c r="AS967">
        <f t="shared" si="454"/>
        <v>0</v>
      </c>
      <c r="AV967">
        <f t="shared" si="455"/>
        <v>0</v>
      </c>
      <c r="AY967">
        <f t="shared" si="464"/>
        <v>965</v>
      </c>
      <c r="BA967">
        <f t="shared" si="456"/>
        <v>0</v>
      </c>
      <c r="BD967">
        <f t="shared" si="457"/>
        <v>0</v>
      </c>
      <c r="BG967">
        <f t="shared" si="458"/>
        <v>0</v>
      </c>
      <c r="BJ967">
        <f t="shared" si="459"/>
        <v>0</v>
      </c>
      <c r="BM967">
        <f t="shared" si="460"/>
        <v>0</v>
      </c>
    </row>
    <row r="968" spans="4:65" x14ac:dyDescent="0.25">
      <c r="D968">
        <f t="shared" si="461"/>
        <v>966</v>
      </c>
      <c r="E968" s="1">
        <f t="shared" si="462"/>
        <v>5.2660416666666668E-2</v>
      </c>
      <c r="F968" s="1">
        <v>3.84766E-2</v>
      </c>
      <c r="G968">
        <f t="shared" si="442"/>
        <v>2.8574651804670909E-6</v>
      </c>
      <c r="J968">
        <f t="shared" si="443"/>
        <v>0</v>
      </c>
      <c r="M968">
        <f t="shared" si="444"/>
        <v>0</v>
      </c>
      <c r="P968">
        <f t="shared" si="445"/>
        <v>0</v>
      </c>
      <c r="S968">
        <f t="shared" si="446"/>
        <v>0</v>
      </c>
      <c r="V968">
        <f t="shared" si="447"/>
        <v>0</v>
      </c>
      <c r="Y968">
        <f t="shared" si="448"/>
        <v>0</v>
      </c>
      <c r="AB968">
        <f t="shared" si="463"/>
        <v>966</v>
      </c>
      <c r="AD968">
        <f t="shared" si="449"/>
        <v>0</v>
      </c>
      <c r="AG968">
        <f t="shared" si="450"/>
        <v>0</v>
      </c>
      <c r="AJ968">
        <f t="shared" si="451"/>
        <v>0</v>
      </c>
      <c r="AM968">
        <f t="shared" si="452"/>
        <v>0</v>
      </c>
      <c r="AP968">
        <f t="shared" si="453"/>
        <v>0</v>
      </c>
      <c r="AS968">
        <f t="shared" si="454"/>
        <v>0</v>
      </c>
      <c r="AV968">
        <f t="shared" si="455"/>
        <v>0</v>
      </c>
      <c r="AY968">
        <f t="shared" si="464"/>
        <v>966</v>
      </c>
      <c r="BA968">
        <f t="shared" si="456"/>
        <v>0</v>
      </c>
      <c r="BD968">
        <f t="shared" si="457"/>
        <v>0</v>
      </c>
      <c r="BG968">
        <f t="shared" si="458"/>
        <v>0</v>
      </c>
      <c r="BJ968">
        <f t="shared" si="459"/>
        <v>0</v>
      </c>
      <c r="BM968">
        <f t="shared" si="460"/>
        <v>0</v>
      </c>
    </row>
    <row r="969" spans="4:65" x14ac:dyDescent="0.25">
      <c r="D969">
        <f t="shared" si="461"/>
        <v>967</v>
      </c>
      <c r="E969" s="1">
        <f t="shared" si="462"/>
        <v>5.271493055555556E-2</v>
      </c>
      <c r="F969" s="1">
        <v>3.7704500000000002E-2</v>
      </c>
      <c r="G969">
        <f t="shared" si="442"/>
        <v>2.7996565463552725E-6</v>
      </c>
      <c r="J969">
        <f t="shared" si="443"/>
        <v>0</v>
      </c>
      <c r="M969">
        <f t="shared" si="444"/>
        <v>0</v>
      </c>
      <c r="P969">
        <f t="shared" si="445"/>
        <v>0</v>
      </c>
      <c r="S969">
        <f t="shared" si="446"/>
        <v>0</v>
      </c>
      <c r="V969">
        <f t="shared" si="447"/>
        <v>0</v>
      </c>
      <c r="Y969">
        <f t="shared" si="448"/>
        <v>0</v>
      </c>
      <c r="AB969">
        <f t="shared" si="463"/>
        <v>967</v>
      </c>
      <c r="AD969">
        <f t="shared" si="449"/>
        <v>0</v>
      </c>
      <c r="AG969">
        <f t="shared" si="450"/>
        <v>0</v>
      </c>
      <c r="AJ969">
        <f t="shared" si="451"/>
        <v>0</v>
      </c>
      <c r="AM969">
        <f t="shared" si="452"/>
        <v>0</v>
      </c>
      <c r="AP969">
        <f t="shared" si="453"/>
        <v>0</v>
      </c>
      <c r="AS969">
        <f t="shared" si="454"/>
        <v>0</v>
      </c>
      <c r="AV969">
        <f t="shared" si="455"/>
        <v>0</v>
      </c>
      <c r="AY969">
        <f t="shared" si="464"/>
        <v>967</v>
      </c>
      <c r="BA969">
        <f t="shared" si="456"/>
        <v>0</v>
      </c>
      <c r="BD969">
        <f t="shared" si="457"/>
        <v>0</v>
      </c>
      <c r="BG969">
        <f t="shared" si="458"/>
        <v>0</v>
      </c>
      <c r="BJ969">
        <f t="shared" si="459"/>
        <v>0</v>
      </c>
      <c r="BM969">
        <f t="shared" si="460"/>
        <v>0</v>
      </c>
    </row>
    <row r="970" spans="4:65" x14ac:dyDescent="0.25">
      <c r="D970">
        <f t="shared" si="461"/>
        <v>968</v>
      </c>
      <c r="E970" s="1">
        <f t="shared" si="462"/>
        <v>5.2769444444444445E-2</v>
      </c>
      <c r="F970" s="1">
        <v>3.69354E-2</v>
      </c>
      <c r="G970">
        <f t="shared" si="442"/>
        <v>2.7424217975937722E-6</v>
      </c>
      <c r="J970">
        <f t="shared" si="443"/>
        <v>0</v>
      </c>
      <c r="M970">
        <f t="shared" si="444"/>
        <v>0</v>
      </c>
      <c r="P970">
        <f t="shared" si="445"/>
        <v>0</v>
      </c>
      <c r="S970">
        <f t="shared" si="446"/>
        <v>0</v>
      </c>
      <c r="V970">
        <f t="shared" si="447"/>
        <v>0</v>
      </c>
      <c r="Y970">
        <f t="shared" si="448"/>
        <v>0</v>
      </c>
      <c r="AB970">
        <f t="shared" si="463"/>
        <v>968</v>
      </c>
      <c r="AD970">
        <f t="shared" si="449"/>
        <v>0</v>
      </c>
      <c r="AG970">
        <f t="shared" si="450"/>
        <v>0</v>
      </c>
      <c r="AJ970">
        <f t="shared" si="451"/>
        <v>0</v>
      </c>
      <c r="AM970">
        <f t="shared" si="452"/>
        <v>0</v>
      </c>
      <c r="AP970">
        <f t="shared" si="453"/>
        <v>0</v>
      </c>
      <c r="AS970">
        <f t="shared" si="454"/>
        <v>0</v>
      </c>
      <c r="AV970">
        <f t="shared" si="455"/>
        <v>0</v>
      </c>
      <c r="AY970">
        <f t="shared" si="464"/>
        <v>968</v>
      </c>
      <c r="BA970">
        <f t="shared" si="456"/>
        <v>0</v>
      </c>
      <c r="BD970">
        <f t="shared" si="457"/>
        <v>0</v>
      </c>
      <c r="BG970">
        <f t="shared" si="458"/>
        <v>0</v>
      </c>
      <c r="BJ970">
        <f t="shared" si="459"/>
        <v>0</v>
      </c>
      <c r="BM970">
        <f t="shared" si="460"/>
        <v>0</v>
      </c>
    </row>
    <row r="971" spans="4:65" x14ac:dyDescent="0.25">
      <c r="D971">
        <f t="shared" si="461"/>
        <v>969</v>
      </c>
      <c r="E971" s="1">
        <f t="shared" si="462"/>
        <v>5.2823958333333337E-2</v>
      </c>
      <c r="F971" s="1">
        <v>3.6178599999999998E-2</v>
      </c>
      <c r="G971">
        <f t="shared" si="442"/>
        <v>2.6850745222929934E-6</v>
      </c>
      <c r="J971">
        <f t="shared" si="443"/>
        <v>0</v>
      </c>
      <c r="M971">
        <f t="shared" si="444"/>
        <v>0</v>
      </c>
      <c r="P971">
        <f t="shared" si="445"/>
        <v>0</v>
      </c>
      <c r="S971">
        <f t="shared" si="446"/>
        <v>0</v>
      </c>
      <c r="V971">
        <f t="shared" si="447"/>
        <v>0</v>
      </c>
      <c r="Y971">
        <f t="shared" si="448"/>
        <v>0</v>
      </c>
      <c r="AB971">
        <f t="shared" si="463"/>
        <v>969</v>
      </c>
      <c r="AD971">
        <f t="shared" si="449"/>
        <v>0</v>
      </c>
      <c r="AG971">
        <f t="shared" si="450"/>
        <v>0</v>
      </c>
      <c r="AJ971">
        <f t="shared" si="451"/>
        <v>0</v>
      </c>
      <c r="AM971">
        <f t="shared" si="452"/>
        <v>0</v>
      </c>
      <c r="AP971">
        <f t="shared" si="453"/>
        <v>0</v>
      </c>
      <c r="AS971">
        <f t="shared" si="454"/>
        <v>0</v>
      </c>
      <c r="AV971">
        <f t="shared" si="455"/>
        <v>0</v>
      </c>
      <c r="AY971">
        <f t="shared" si="464"/>
        <v>969</v>
      </c>
      <c r="BA971">
        <f t="shared" si="456"/>
        <v>0</v>
      </c>
      <c r="BD971">
        <f t="shared" si="457"/>
        <v>0</v>
      </c>
      <c r="BG971">
        <f t="shared" si="458"/>
        <v>0</v>
      </c>
      <c r="BJ971">
        <f t="shared" si="459"/>
        <v>0</v>
      </c>
      <c r="BM971">
        <f t="shared" si="460"/>
        <v>0</v>
      </c>
    </row>
    <row r="972" spans="4:65" x14ac:dyDescent="0.25">
      <c r="D972">
        <f t="shared" si="461"/>
        <v>970</v>
      </c>
      <c r="E972" s="1">
        <f t="shared" si="462"/>
        <v>5.2878472222222223E-2</v>
      </c>
      <c r="F972" s="1">
        <v>3.54065E-2</v>
      </c>
      <c r="G972">
        <f t="shared" si="442"/>
        <v>2.6280685774946919E-6</v>
      </c>
      <c r="J972">
        <f t="shared" si="443"/>
        <v>0</v>
      </c>
      <c r="M972">
        <f t="shared" si="444"/>
        <v>0</v>
      </c>
      <c r="P972">
        <f t="shared" si="445"/>
        <v>0</v>
      </c>
      <c r="S972">
        <f t="shared" si="446"/>
        <v>0</v>
      </c>
      <c r="V972">
        <f t="shared" si="447"/>
        <v>0</v>
      </c>
      <c r="Y972">
        <f t="shared" si="448"/>
        <v>0</v>
      </c>
      <c r="AB972">
        <f t="shared" si="463"/>
        <v>970</v>
      </c>
      <c r="AD972">
        <f t="shared" si="449"/>
        <v>0</v>
      </c>
      <c r="AG972">
        <f t="shared" si="450"/>
        <v>0</v>
      </c>
      <c r="AJ972">
        <f t="shared" si="451"/>
        <v>0</v>
      </c>
      <c r="AM972">
        <f t="shared" si="452"/>
        <v>0</v>
      </c>
      <c r="AP972">
        <f t="shared" si="453"/>
        <v>0</v>
      </c>
      <c r="AS972">
        <f t="shared" si="454"/>
        <v>0</v>
      </c>
      <c r="AV972">
        <f t="shared" si="455"/>
        <v>0</v>
      </c>
      <c r="AY972">
        <f t="shared" si="464"/>
        <v>970</v>
      </c>
      <c r="BA972">
        <f t="shared" si="456"/>
        <v>0</v>
      </c>
      <c r="BD972">
        <f t="shared" si="457"/>
        <v>0</v>
      </c>
      <c r="BG972">
        <f t="shared" si="458"/>
        <v>0</v>
      </c>
      <c r="BJ972">
        <f t="shared" si="459"/>
        <v>0</v>
      </c>
      <c r="BM972">
        <f t="shared" si="460"/>
        <v>0</v>
      </c>
    </row>
    <row r="973" spans="4:65" x14ac:dyDescent="0.25">
      <c r="D973">
        <f t="shared" si="461"/>
        <v>971</v>
      </c>
      <c r="E973" s="1">
        <f t="shared" si="462"/>
        <v>5.2932986111111115E-2</v>
      </c>
      <c r="F973" s="1">
        <v>3.4658799999999997E-2</v>
      </c>
      <c r="G973">
        <f t="shared" si="442"/>
        <v>2.5707213021939131E-6</v>
      </c>
      <c r="J973">
        <f t="shared" si="443"/>
        <v>0</v>
      </c>
      <c r="M973">
        <f t="shared" si="444"/>
        <v>0</v>
      </c>
      <c r="P973">
        <f t="shared" si="445"/>
        <v>0</v>
      </c>
      <c r="S973">
        <f t="shared" si="446"/>
        <v>0</v>
      </c>
      <c r="V973">
        <f t="shared" si="447"/>
        <v>0</v>
      </c>
      <c r="Y973">
        <f t="shared" si="448"/>
        <v>0</v>
      </c>
      <c r="AB973">
        <f t="shared" si="463"/>
        <v>971</v>
      </c>
      <c r="AD973">
        <f t="shared" si="449"/>
        <v>0</v>
      </c>
      <c r="AG973">
        <f t="shared" si="450"/>
        <v>0</v>
      </c>
      <c r="AJ973">
        <f t="shared" si="451"/>
        <v>0</v>
      </c>
      <c r="AM973">
        <f t="shared" si="452"/>
        <v>0</v>
      </c>
      <c r="AP973">
        <f t="shared" si="453"/>
        <v>0</v>
      </c>
      <c r="AS973">
        <f t="shared" si="454"/>
        <v>0</v>
      </c>
      <c r="AV973">
        <f t="shared" si="455"/>
        <v>0</v>
      </c>
      <c r="AY973">
        <f t="shared" si="464"/>
        <v>971</v>
      </c>
      <c r="BA973">
        <f t="shared" si="456"/>
        <v>0</v>
      </c>
      <c r="BD973">
        <f t="shared" si="457"/>
        <v>0</v>
      </c>
      <c r="BG973">
        <f t="shared" si="458"/>
        <v>0</v>
      </c>
      <c r="BJ973">
        <f t="shared" si="459"/>
        <v>0</v>
      </c>
      <c r="BM973">
        <f t="shared" si="460"/>
        <v>0</v>
      </c>
    </row>
    <row r="974" spans="4:65" x14ac:dyDescent="0.25">
      <c r="D974">
        <f t="shared" si="461"/>
        <v>972</v>
      </c>
      <c r="E974" s="1">
        <f t="shared" si="462"/>
        <v>5.29875E-2</v>
      </c>
      <c r="F974" s="1">
        <v>3.3877600000000001E-2</v>
      </c>
      <c r="G974">
        <f t="shared" si="442"/>
        <v>2.5128001415428167E-6</v>
      </c>
      <c r="J974">
        <f t="shared" si="443"/>
        <v>0</v>
      </c>
      <c r="M974">
        <f t="shared" si="444"/>
        <v>0</v>
      </c>
      <c r="P974">
        <f t="shared" si="445"/>
        <v>0</v>
      </c>
      <c r="S974">
        <f t="shared" si="446"/>
        <v>0</v>
      </c>
      <c r="V974">
        <f t="shared" si="447"/>
        <v>0</v>
      </c>
      <c r="Y974">
        <f t="shared" si="448"/>
        <v>0</v>
      </c>
      <c r="AB974">
        <f t="shared" si="463"/>
        <v>972</v>
      </c>
      <c r="AD974">
        <f t="shared" si="449"/>
        <v>0</v>
      </c>
      <c r="AG974">
        <f t="shared" si="450"/>
        <v>0</v>
      </c>
      <c r="AJ974">
        <f t="shared" si="451"/>
        <v>0</v>
      </c>
      <c r="AM974">
        <f t="shared" si="452"/>
        <v>0</v>
      </c>
      <c r="AP974">
        <f t="shared" si="453"/>
        <v>0</v>
      </c>
      <c r="AS974">
        <f t="shared" si="454"/>
        <v>0</v>
      </c>
      <c r="AV974">
        <f t="shared" si="455"/>
        <v>0</v>
      </c>
      <c r="AY974">
        <f t="shared" si="464"/>
        <v>972</v>
      </c>
      <c r="BA974">
        <f t="shared" si="456"/>
        <v>0</v>
      </c>
      <c r="BD974">
        <f t="shared" si="457"/>
        <v>0</v>
      </c>
      <c r="BG974">
        <f t="shared" si="458"/>
        <v>0</v>
      </c>
      <c r="BJ974">
        <f t="shared" si="459"/>
        <v>0</v>
      </c>
      <c r="BM974">
        <f t="shared" si="460"/>
        <v>0</v>
      </c>
    </row>
    <row r="975" spans="4:65" x14ac:dyDescent="0.25">
      <c r="D975">
        <f t="shared" si="461"/>
        <v>973</v>
      </c>
      <c r="E975" s="1">
        <f t="shared" si="462"/>
        <v>5.3042013888888892E-2</v>
      </c>
      <c r="F975" s="1">
        <v>3.3114600000000001E-2</v>
      </c>
      <c r="G975">
        <f t="shared" si="442"/>
        <v>2.4561355272469917E-6</v>
      </c>
      <c r="J975">
        <f t="shared" si="443"/>
        <v>0</v>
      </c>
      <c r="M975">
        <f t="shared" si="444"/>
        <v>0</v>
      </c>
      <c r="P975">
        <f t="shared" si="445"/>
        <v>0</v>
      </c>
      <c r="S975">
        <f t="shared" si="446"/>
        <v>0</v>
      </c>
      <c r="V975">
        <f t="shared" si="447"/>
        <v>0</v>
      </c>
      <c r="Y975">
        <f t="shared" si="448"/>
        <v>0</v>
      </c>
      <c r="AB975">
        <f t="shared" si="463"/>
        <v>973</v>
      </c>
      <c r="AD975">
        <f t="shared" si="449"/>
        <v>0</v>
      </c>
      <c r="AG975">
        <f t="shared" si="450"/>
        <v>0</v>
      </c>
      <c r="AJ975">
        <f t="shared" si="451"/>
        <v>0</v>
      </c>
      <c r="AM975">
        <f t="shared" si="452"/>
        <v>0</v>
      </c>
      <c r="AP975">
        <f t="shared" si="453"/>
        <v>0</v>
      </c>
      <c r="AS975">
        <f t="shared" si="454"/>
        <v>0</v>
      </c>
      <c r="AV975">
        <f t="shared" si="455"/>
        <v>0</v>
      </c>
      <c r="AY975">
        <f t="shared" si="464"/>
        <v>973</v>
      </c>
      <c r="BA975">
        <f t="shared" si="456"/>
        <v>0</v>
      </c>
      <c r="BD975">
        <f t="shared" si="457"/>
        <v>0</v>
      </c>
      <c r="BG975">
        <f t="shared" si="458"/>
        <v>0</v>
      </c>
      <c r="BJ975">
        <f t="shared" si="459"/>
        <v>0</v>
      </c>
      <c r="BM975">
        <f t="shared" si="460"/>
        <v>0</v>
      </c>
    </row>
    <row r="976" spans="4:65" x14ac:dyDescent="0.25">
      <c r="D976">
        <f t="shared" si="461"/>
        <v>974</v>
      </c>
      <c r="E976" s="1">
        <f t="shared" si="462"/>
        <v>5.3096527777777777E-2</v>
      </c>
      <c r="F976" s="1">
        <v>3.2366899999999997E-2</v>
      </c>
      <c r="G976">
        <f t="shared" si="442"/>
        <v>2.3997034677990092E-6</v>
      </c>
      <c r="J976">
        <f t="shared" si="443"/>
        <v>0</v>
      </c>
      <c r="M976">
        <f t="shared" si="444"/>
        <v>0</v>
      </c>
      <c r="P976">
        <f t="shared" si="445"/>
        <v>0</v>
      </c>
      <c r="S976">
        <f t="shared" si="446"/>
        <v>0</v>
      </c>
      <c r="V976">
        <f t="shared" si="447"/>
        <v>0</v>
      </c>
      <c r="Y976">
        <f t="shared" si="448"/>
        <v>0</v>
      </c>
      <c r="AB976">
        <f t="shared" si="463"/>
        <v>974</v>
      </c>
      <c r="AD976">
        <f t="shared" si="449"/>
        <v>0</v>
      </c>
      <c r="AG976">
        <f t="shared" si="450"/>
        <v>0</v>
      </c>
      <c r="AJ976">
        <f t="shared" si="451"/>
        <v>0</v>
      </c>
      <c r="AM976">
        <f t="shared" si="452"/>
        <v>0</v>
      </c>
      <c r="AP976">
        <f t="shared" si="453"/>
        <v>0</v>
      </c>
      <c r="AS976">
        <f t="shared" si="454"/>
        <v>0</v>
      </c>
      <c r="AV976">
        <f t="shared" si="455"/>
        <v>0</v>
      </c>
      <c r="AY976">
        <f t="shared" si="464"/>
        <v>974</v>
      </c>
      <c r="BA976">
        <f t="shared" si="456"/>
        <v>0</v>
      </c>
      <c r="BD976">
        <f t="shared" si="457"/>
        <v>0</v>
      </c>
      <c r="BG976">
        <f t="shared" si="458"/>
        <v>0</v>
      </c>
      <c r="BJ976">
        <f t="shared" si="459"/>
        <v>0</v>
      </c>
      <c r="BM976">
        <f t="shared" si="460"/>
        <v>0</v>
      </c>
    </row>
    <row r="977" spans="4:65" x14ac:dyDescent="0.25">
      <c r="D977">
        <f t="shared" si="461"/>
        <v>975</v>
      </c>
      <c r="E977" s="1">
        <f t="shared" si="462"/>
        <v>5.3151041666666669E-2</v>
      </c>
      <c r="F977" s="1">
        <v>3.1610100000000002E-2</v>
      </c>
      <c r="G977">
        <f t="shared" si="442"/>
        <v>2.343387685774947E-6</v>
      </c>
      <c r="J977">
        <f t="shared" si="443"/>
        <v>0</v>
      </c>
      <c r="M977">
        <f t="shared" si="444"/>
        <v>0</v>
      </c>
      <c r="P977">
        <f t="shared" si="445"/>
        <v>0</v>
      </c>
      <c r="S977">
        <f t="shared" si="446"/>
        <v>0</v>
      </c>
      <c r="V977">
        <f t="shared" si="447"/>
        <v>0</v>
      </c>
      <c r="Y977">
        <f t="shared" si="448"/>
        <v>0</v>
      </c>
      <c r="AB977">
        <f t="shared" si="463"/>
        <v>975</v>
      </c>
      <c r="AD977">
        <f t="shared" si="449"/>
        <v>0</v>
      </c>
      <c r="AG977">
        <f t="shared" si="450"/>
        <v>0</v>
      </c>
      <c r="AJ977">
        <f t="shared" si="451"/>
        <v>0</v>
      </c>
      <c r="AM977">
        <f t="shared" si="452"/>
        <v>0</v>
      </c>
      <c r="AP977">
        <f t="shared" si="453"/>
        <v>0</v>
      </c>
      <c r="AS977">
        <f t="shared" si="454"/>
        <v>0</v>
      </c>
      <c r="AV977">
        <f t="shared" si="455"/>
        <v>0</v>
      </c>
      <c r="AY977">
        <f t="shared" si="464"/>
        <v>975</v>
      </c>
      <c r="BA977">
        <f t="shared" si="456"/>
        <v>0</v>
      </c>
      <c r="BD977">
        <f t="shared" si="457"/>
        <v>0</v>
      </c>
      <c r="BG977">
        <f t="shared" si="458"/>
        <v>0</v>
      </c>
      <c r="BJ977">
        <f t="shared" si="459"/>
        <v>0</v>
      </c>
      <c r="BM977">
        <f t="shared" si="460"/>
        <v>0</v>
      </c>
    </row>
    <row r="978" spans="4:65" x14ac:dyDescent="0.25">
      <c r="D978">
        <f t="shared" si="461"/>
        <v>976</v>
      </c>
      <c r="E978" s="1">
        <f t="shared" si="462"/>
        <v>5.3205555555555561E-2</v>
      </c>
      <c r="F978" s="1">
        <v>3.0865500000000001E-2</v>
      </c>
      <c r="G978">
        <f t="shared" si="442"/>
        <v>2.2874132342533618E-6</v>
      </c>
      <c r="J978">
        <f t="shared" si="443"/>
        <v>0</v>
      </c>
      <c r="M978">
        <f t="shared" si="444"/>
        <v>0</v>
      </c>
      <c r="P978">
        <f t="shared" si="445"/>
        <v>0</v>
      </c>
      <c r="S978">
        <f t="shared" si="446"/>
        <v>0</v>
      </c>
      <c r="V978">
        <f t="shared" si="447"/>
        <v>0</v>
      </c>
      <c r="Y978">
        <f t="shared" si="448"/>
        <v>0</v>
      </c>
      <c r="AB978">
        <f t="shared" si="463"/>
        <v>976</v>
      </c>
      <c r="AD978">
        <f t="shared" si="449"/>
        <v>0</v>
      </c>
      <c r="AG978">
        <f t="shared" si="450"/>
        <v>0</v>
      </c>
      <c r="AJ978">
        <f t="shared" si="451"/>
        <v>0</v>
      </c>
      <c r="AM978">
        <f t="shared" si="452"/>
        <v>0</v>
      </c>
      <c r="AP978">
        <f t="shared" si="453"/>
        <v>0</v>
      </c>
      <c r="AS978">
        <f t="shared" si="454"/>
        <v>0</v>
      </c>
      <c r="AV978">
        <f t="shared" si="455"/>
        <v>0</v>
      </c>
      <c r="AY978">
        <f t="shared" si="464"/>
        <v>976</v>
      </c>
      <c r="BA978">
        <f t="shared" si="456"/>
        <v>0</v>
      </c>
      <c r="BD978">
        <f t="shared" si="457"/>
        <v>0</v>
      </c>
      <c r="BG978">
        <f t="shared" si="458"/>
        <v>0</v>
      </c>
      <c r="BJ978">
        <f t="shared" si="459"/>
        <v>0</v>
      </c>
      <c r="BM978">
        <f t="shared" si="460"/>
        <v>0</v>
      </c>
    </row>
    <row r="979" spans="4:65" x14ac:dyDescent="0.25">
      <c r="D979">
        <f t="shared" si="461"/>
        <v>977</v>
      </c>
      <c r="E979" s="1">
        <f t="shared" si="462"/>
        <v>5.3260069444444447E-2</v>
      </c>
      <c r="F979" s="1">
        <v>3.01178E-2</v>
      </c>
      <c r="G979">
        <f t="shared" si="442"/>
        <v>2.231667586694975E-6</v>
      </c>
      <c r="J979">
        <f t="shared" si="443"/>
        <v>0</v>
      </c>
      <c r="M979">
        <f t="shared" si="444"/>
        <v>0</v>
      </c>
      <c r="P979">
        <f t="shared" si="445"/>
        <v>0</v>
      </c>
      <c r="S979">
        <f t="shared" si="446"/>
        <v>0</v>
      </c>
      <c r="V979">
        <f t="shared" si="447"/>
        <v>0</v>
      </c>
      <c r="Y979">
        <f t="shared" si="448"/>
        <v>0</v>
      </c>
      <c r="AB979">
        <f t="shared" si="463"/>
        <v>977</v>
      </c>
      <c r="AD979">
        <f t="shared" si="449"/>
        <v>0</v>
      </c>
      <c r="AG979">
        <f t="shared" si="450"/>
        <v>0</v>
      </c>
      <c r="AJ979">
        <f t="shared" si="451"/>
        <v>0</v>
      </c>
      <c r="AM979">
        <f t="shared" si="452"/>
        <v>0</v>
      </c>
      <c r="AP979">
        <f t="shared" si="453"/>
        <v>0</v>
      </c>
      <c r="AS979">
        <f t="shared" si="454"/>
        <v>0</v>
      </c>
      <c r="AV979">
        <f t="shared" si="455"/>
        <v>0</v>
      </c>
      <c r="AY979">
        <f t="shared" si="464"/>
        <v>977</v>
      </c>
      <c r="BA979">
        <f t="shared" si="456"/>
        <v>0</v>
      </c>
      <c r="BD979">
        <f t="shared" si="457"/>
        <v>0</v>
      </c>
      <c r="BG979">
        <f t="shared" si="458"/>
        <v>0</v>
      </c>
      <c r="BJ979">
        <f t="shared" si="459"/>
        <v>0</v>
      </c>
      <c r="BM979">
        <f t="shared" si="460"/>
        <v>0</v>
      </c>
    </row>
    <row r="980" spans="4:65" x14ac:dyDescent="0.25">
      <c r="D980">
        <f t="shared" si="461"/>
        <v>978</v>
      </c>
      <c r="E980" s="1">
        <f t="shared" si="462"/>
        <v>5.3314583333333332E-2</v>
      </c>
      <c r="F980" s="1">
        <v>2.9379300000000001E-2</v>
      </c>
      <c r="G980">
        <f t="shared" si="442"/>
        <v>2.1742040339702758E-6</v>
      </c>
      <c r="J980">
        <f t="shared" si="443"/>
        <v>0</v>
      </c>
      <c r="M980">
        <f t="shared" si="444"/>
        <v>0</v>
      </c>
      <c r="P980">
        <f t="shared" si="445"/>
        <v>0</v>
      </c>
      <c r="S980">
        <f t="shared" si="446"/>
        <v>0</v>
      </c>
      <c r="V980">
        <f t="shared" si="447"/>
        <v>0</v>
      </c>
      <c r="Y980">
        <f t="shared" si="448"/>
        <v>0</v>
      </c>
      <c r="AB980">
        <f t="shared" si="463"/>
        <v>978</v>
      </c>
      <c r="AD980">
        <f t="shared" si="449"/>
        <v>0</v>
      </c>
      <c r="AG980">
        <f t="shared" si="450"/>
        <v>0</v>
      </c>
      <c r="AJ980">
        <f t="shared" si="451"/>
        <v>0</v>
      </c>
      <c r="AM980">
        <f t="shared" si="452"/>
        <v>0</v>
      </c>
      <c r="AP980">
        <f t="shared" si="453"/>
        <v>0</v>
      </c>
      <c r="AS980">
        <f t="shared" si="454"/>
        <v>0</v>
      </c>
      <c r="AV980">
        <f t="shared" si="455"/>
        <v>0</v>
      </c>
      <c r="AY980">
        <f t="shared" si="464"/>
        <v>978</v>
      </c>
      <c r="BA980">
        <f t="shared" si="456"/>
        <v>0</v>
      </c>
      <c r="BD980">
        <f t="shared" si="457"/>
        <v>0</v>
      </c>
      <c r="BG980">
        <f t="shared" si="458"/>
        <v>0</v>
      </c>
      <c r="BJ980">
        <f t="shared" si="459"/>
        <v>0</v>
      </c>
      <c r="BM980">
        <f t="shared" si="460"/>
        <v>0</v>
      </c>
    </row>
    <row r="981" spans="4:65" x14ac:dyDescent="0.25">
      <c r="D981">
        <f t="shared" si="461"/>
        <v>979</v>
      </c>
      <c r="E981" s="1">
        <f t="shared" si="462"/>
        <v>5.3369097222222224E-2</v>
      </c>
      <c r="F981" s="1">
        <v>2.8585800000000001E-2</v>
      </c>
      <c r="G981">
        <f t="shared" si="442"/>
        <v>2.1184583864118894E-6</v>
      </c>
      <c r="J981">
        <f t="shared" si="443"/>
        <v>0</v>
      </c>
      <c r="M981">
        <f t="shared" si="444"/>
        <v>0</v>
      </c>
      <c r="P981">
        <f t="shared" si="445"/>
        <v>0</v>
      </c>
      <c r="S981">
        <f t="shared" si="446"/>
        <v>0</v>
      </c>
      <c r="V981">
        <f t="shared" si="447"/>
        <v>0</v>
      </c>
      <c r="Y981">
        <f t="shared" si="448"/>
        <v>0</v>
      </c>
      <c r="AB981">
        <f t="shared" si="463"/>
        <v>979</v>
      </c>
      <c r="AD981">
        <f t="shared" si="449"/>
        <v>0</v>
      </c>
      <c r="AG981">
        <f t="shared" si="450"/>
        <v>0</v>
      </c>
      <c r="AJ981">
        <f t="shared" si="451"/>
        <v>0</v>
      </c>
      <c r="AM981">
        <f t="shared" si="452"/>
        <v>0</v>
      </c>
      <c r="AP981">
        <f t="shared" si="453"/>
        <v>0</v>
      </c>
      <c r="AS981">
        <f t="shared" si="454"/>
        <v>0</v>
      </c>
      <c r="AV981">
        <f t="shared" si="455"/>
        <v>0</v>
      </c>
      <c r="AY981">
        <f t="shared" si="464"/>
        <v>979</v>
      </c>
      <c r="BA981">
        <f t="shared" si="456"/>
        <v>0</v>
      </c>
      <c r="BD981">
        <f t="shared" si="457"/>
        <v>0</v>
      </c>
      <c r="BG981">
        <f t="shared" si="458"/>
        <v>0</v>
      </c>
      <c r="BJ981">
        <f t="shared" si="459"/>
        <v>0</v>
      </c>
      <c r="BM981">
        <f t="shared" si="460"/>
        <v>0</v>
      </c>
    </row>
    <row r="982" spans="4:65" x14ac:dyDescent="0.25">
      <c r="D982">
        <f t="shared" si="461"/>
        <v>980</v>
      </c>
      <c r="E982" s="1">
        <f t="shared" si="462"/>
        <v>5.3423611111111116E-2</v>
      </c>
      <c r="F982" s="1">
        <v>2.7893100000000001E-2</v>
      </c>
      <c r="G982">
        <f t="shared" si="442"/>
        <v>2.0632866242038215E-6</v>
      </c>
      <c r="J982">
        <f t="shared" si="443"/>
        <v>0</v>
      </c>
      <c r="M982">
        <f t="shared" si="444"/>
        <v>0</v>
      </c>
      <c r="P982">
        <f t="shared" si="445"/>
        <v>0</v>
      </c>
      <c r="S982">
        <f t="shared" si="446"/>
        <v>0</v>
      </c>
      <c r="V982">
        <f t="shared" si="447"/>
        <v>0</v>
      </c>
      <c r="Y982">
        <f t="shared" si="448"/>
        <v>0</v>
      </c>
      <c r="AB982">
        <f t="shared" si="463"/>
        <v>980</v>
      </c>
      <c r="AD982">
        <f t="shared" si="449"/>
        <v>0</v>
      </c>
      <c r="AG982">
        <f t="shared" si="450"/>
        <v>0</v>
      </c>
      <c r="AJ982">
        <f t="shared" si="451"/>
        <v>0</v>
      </c>
      <c r="AM982">
        <f t="shared" si="452"/>
        <v>0</v>
      </c>
      <c r="AP982">
        <f t="shared" si="453"/>
        <v>0</v>
      </c>
      <c r="AS982">
        <f t="shared" si="454"/>
        <v>0</v>
      </c>
      <c r="AV982">
        <f t="shared" si="455"/>
        <v>0</v>
      </c>
      <c r="AY982">
        <f t="shared" si="464"/>
        <v>980</v>
      </c>
      <c r="BA982">
        <f t="shared" si="456"/>
        <v>0</v>
      </c>
      <c r="BD982">
        <f t="shared" si="457"/>
        <v>0</v>
      </c>
      <c r="BG982">
        <f t="shared" si="458"/>
        <v>0</v>
      </c>
      <c r="BJ982">
        <f t="shared" si="459"/>
        <v>0</v>
      </c>
      <c r="BM982">
        <f t="shared" si="460"/>
        <v>0</v>
      </c>
    </row>
    <row r="983" spans="4:65" x14ac:dyDescent="0.25">
      <c r="D983">
        <f t="shared" si="461"/>
        <v>981</v>
      </c>
      <c r="E983" s="1">
        <f t="shared" si="462"/>
        <v>5.3478125000000001E-2</v>
      </c>
      <c r="F983" s="1">
        <v>2.7114900000000001E-2</v>
      </c>
      <c r="G983">
        <f t="shared" si="442"/>
        <v>2.0063932059447981E-6</v>
      </c>
      <c r="J983">
        <f t="shared" si="443"/>
        <v>0</v>
      </c>
      <c r="M983">
        <f t="shared" si="444"/>
        <v>0</v>
      </c>
      <c r="P983">
        <f t="shared" si="445"/>
        <v>0</v>
      </c>
      <c r="S983">
        <f t="shared" si="446"/>
        <v>0</v>
      </c>
      <c r="V983">
        <f t="shared" si="447"/>
        <v>0</v>
      </c>
      <c r="Y983">
        <f t="shared" si="448"/>
        <v>0</v>
      </c>
      <c r="AB983">
        <f t="shared" si="463"/>
        <v>981</v>
      </c>
      <c r="AD983">
        <f t="shared" si="449"/>
        <v>0</v>
      </c>
      <c r="AG983">
        <f t="shared" si="450"/>
        <v>0</v>
      </c>
      <c r="AJ983">
        <f t="shared" si="451"/>
        <v>0</v>
      </c>
      <c r="AM983">
        <f t="shared" si="452"/>
        <v>0</v>
      </c>
      <c r="AP983">
        <f t="shared" si="453"/>
        <v>0</v>
      </c>
      <c r="AS983">
        <f t="shared" si="454"/>
        <v>0</v>
      </c>
      <c r="AV983">
        <f t="shared" si="455"/>
        <v>0</v>
      </c>
      <c r="AY983">
        <f t="shared" si="464"/>
        <v>981</v>
      </c>
      <c r="BA983">
        <f t="shared" si="456"/>
        <v>0</v>
      </c>
      <c r="BD983">
        <f t="shared" si="457"/>
        <v>0</v>
      </c>
      <c r="BG983">
        <f t="shared" si="458"/>
        <v>0</v>
      </c>
      <c r="BJ983">
        <f t="shared" si="459"/>
        <v>0</v>
      </c>
      <c r="BM983">
        <f t="shared" si="460"/>
        <v>0</v>
      </c>
    </row>
    <row r="984" spans="4:65" x14ac:dyDescent="0.25">
      <c r="D984">
        <f t="shared" si="461"/>
        <v>982</v>
      </c>
      <c r="E984" s="1">
        <f t="shared" si="462"/>
        <v>5.3532638888888887E-2</v>
      </c>
      <c r="F984" s="1">
        <v>2.6376299999999998E-2</v>
      </c>
      <c r="G984">
        <f t="shared" si="442"/>
        <v>1.9515627742392075E-6</v>
      </c>
      <c r="J984">
        <f t="shared" si="443"/>
        <v>0</v>
      </c>
      <c r="M984">
        <f t="shared" si="444"/>
        <v>0</v>
      </c>
      <c r="P984">
        <f t="shared" si="445"/>
        <v>0</v>
      </c>
      <c r="S984">
        <f t="shared" si="446"/>
        <v>0</v>
      </c>
      <c r="V984">
        <f t="shared" si="447"/>
        <v>0</v>
      </c>
      <c r="Y984">
        <f t="shared" si="448"/>
        <v>0</v>
      </c>
      <c r="AB984">
        <f t="shared" si="463"/>
        <v>982</v>
      </c>
      <c r="AD984">
        <f t="shared" si="449"/>
        <v>0</v>
      </c>
      <c r="AG984">
        <f t="shared" si="450"/>
        <v>0</v>
      </c>
      <c r="AJ984">
        <f t="shared" si="451"/>
        <v>0</v>
      </c>
      <c r="AM984">
        <f t="shared" si="452"/>
        <v>0</v>
      </c>
      <c r="AP984">
        <f t="shared" si="453"/>
        <v>0</v>
      </c>
      <c r="AS984">
        <f t="shared" si="454"/>
        <v>0</v>
      </c>
      <c r="AV984">
        <f t="shared" si="455"/>
        <v>0</v>
      </c>
      <c r="AY984">
        <f t="shared" si="464"/>
        <v>982</v>
      </c>
      <c r="BA984">
        <f t="shared" si="456"/>
        <v>0</v>
      </c>
      <c r="BD984">
        <f t="shared" si="457"/>
        <v>0</v>
      </c>
      <c r="BG984">
        <f t="shared" si="458"/>
        <v>0</v>
      </c>
      <c r="BJ984">
        <f t="shared" si="459"/>
        <v>0</v>
      </c>
      <c r="BM984">
        <f t="shared" si="460"/>
        <v>0</v>
      </c>
    </row>
    <row r="985" spans="4:65" x14ac:dyDescent="0.25">
      <c r="D985">
        <f t="shared" si="461"/>
        <v>983</v>
      </c>
      <c r="E985" s="1">
        <f t="shared" si="462"/>
        <v>5.3587152777777786E-2</v>
      </c>
      <c r="F985" s="1">
        <v>2.5653100000000002E-2</v>
      </c>
      <c r="G985">
        <f t="shared" si="442"/>
        <v>1.898679051663128E-6</v>
      </c>
      <c r="J985">
        <f t="shared" si="443"/>
        <v>0</v>
      </c>
      <c r="M985">
        <f t="shared" si="444"/>
        <v>0</v>
      </c>
      <c r="P985">
        <f t="shared" si="445"/>
        <v>0</v>
      </c>
      <c r="S985">
        <f t="shared" si="446"/>
        <v>0</v>
      </c>
      <c r="V985">
        <f t="shared" si="447"/>
        <v>0</v>
      </c>
      <c r="Y985">
        <f t="shared" si="448"/>
        <v>0</v>
      </c>
      <c r="AB985">
        <f t="shared" si="463"/>
        <v>983</v>
      </c>
      <c r="AD985">
        <f t="shared" si="449"/>
        <v>0</v>
      </c>
      <c r="AG985">
        <f t="shared" si="450"/>
        <v>0</v>
      </c>
      <c r="AJ985">
        <f t="shared" si="451"/>
        <v>0</v>
      </c>
      <c r="AM985">
        <f t="shared" si="452"/>
        <v>0</v>
      </c>
      <c r="AP985">
        <f t="shared" si="453"/>
        <v>0</v>
      </c>
      <c r="AS985">
        <f t="shared" si="454"/>
        <v>0</v>
      </c>
      <c r="AV985">
        <f t="shared" si="455"/>
        <v>0</v>
      </c>
      <c r="AY985">
        <f t="shared" si="464"/>
        <v>983</v>
      </c>
      <c r="BA985">
        <f t="shared" si="456"/>
        <v>0</v>
      </c>
      <c r="BD985">
        <f t="shared" si="457"/>
        <v>0</v>
      </c>
      <c r="BG985">
        <f t="shared" si="458"/>
        <v>0</v>
      </c>
      <c r="BJ985">
        <f t="shared" si="459"/>
        <v>0</v>
      </c>
      <c r="BM985">
        <f t="shared" si="460"/>
        <v>0</v>
      </c>
    </row>
    <row r="986" spans="4:65" x14ac:dyDescent="0.25">
      <c r="D986">
        <f t="shared" si="461"/>
        <v>984</v>
      </c>
      <c r="E986" s="1">
        <f t="shared" si="462"/>
        <v>5.3641666666666671E-2</v>
      </c>
      <c r="F986" s="1">
        <v>2.49664E-2</v>
      </c>
      <c r="G986">
        <f t="shared" si="442"/>
        <v>1.8454502476999289E-6</v>
      </c>
      <c r="J986">
        <f t="shared" si="443"/>
        <v>0</v>
      </c>
      <c r="M986">
        <f t="shared" si="444"/>
        <v>0</v>
      </c>
      <c r="P986">
        <f t="shared" si="445"/>
        <v>0</v>
      </c>
      <c r="S986">
        <f t="shared" si="446"/>
        <v>0</v>
      </c>
      <c r="V986">
        <f t="shared" si="447"/>
        <v>0</v>
      </c>
      <c r="Y986">
        <f t="shared" si="448"/>
        <v>0</v>
      </c>
      <c r="AB986">
        <f t="shared" si="463"/>
        <v>984</v>
      </c>
      <c r="AD986">
        <f t="shared" si="449"/>
        <v>0</v>
      </c>
      <c r="AG986">
        <f t="shared" si="450"/>
        <v>0</v>
      </c>
      <c r="AJ986">
        <f t="shared" si="451"/>
        <v>0</v>
      </c>
      <c r="AM986">
        <f t="shared" si="452"/>
        <v>0</v>
      </c>
      <c r="AP986">
        <f t="shared" si="453"/>
        <v>0</v>
      </c>
      <c r="AS986">
        <f t="shared" si="454"/>
        <v>0</v>
      </c>
      <c r="AV986">
        <f t="shared" si="455"/>
        <v>0</v>
      </c>
      <c r="AY986">
        <f t="shared" si="464"/>
        <v>984</v>
      </c>
      <c r="BA986">
        <f t="shared" si="456"/>
        <v>0</v>
      </c>
      <c r="BD986">
        <f t="shared" si="457"/>
        <v>0</v>
      </c>
      <c r="BG986">
        <f t="shared" si="458"/>
        <v>0</v>
      </c>
      <c r="BJ986">
        <f t="shared" si="459"/>
        <v>0</v>
      </c>
      <c r="BM986">
        <f t="shared" si="460"/>
        <v>0</v>
      </c>
    </row>
    <row r="987" spans="4:65" x14ac:dyDescent="0.25">
      <c r="D987">
        <f t="shared" si="461"/>
        <v>985</v>
      </c>
      <c r="E987" s="1">
        <f t="shared" si="462"/>
        <v>5.3696180555555556E-2</v>
      </c>
      <c r="F987" s="1">
        <v>2.4233999999999999E-2</v>
      </c>
      <c r="G987">
        <f t="shared" si="442"/>
        <v>1.7901622080679407E-6</v>
      </c>
      <c r="J987">
        <f t="shared" si="443"/>
        <v>0</v>
      </c>
      <c r="M987">
        <f t="shared" si="444"/>
        <v>0</v>
      </c>
      <c r="P987">
        <f t="shared" si="445"/>
        <v>0</v>
      </c>
      <c r="S987">
        <f t="shared" si="446"/>
        <v>0</v>
      </c>
      <c r="V987">
        <f t="shared" si="447"/>
        <v>0</v>
      </c>
      <c r="Y987">
        <f t="shared" si="448"/>
        <v>0</v>
      </c>
      <c r="AB987">
        <f t="shared" si="463"/>
        <v>985</v>
      </c>
      <c r="AD987">
        <f t="shared" si="449"/>
        <v>0</v>
      </c>
      <c r="AG987">
        <f t="shared" si="450"/>
        <v>0</v>
      </c>
      <c r="AJ987">
        <f t="shared" si="451"/>
        <v>0</v>
      </c>
      <c r="AM987">
        <f t="shared" si="452"/>
        <v>0</v>
      </c>
      <c r="AP987">
        <f t="shared" si="453"/>
        <v>0</v>
      </c>
      <c r="AS987">
        <f t="shared" si="454"/>
        <v>0</v>
      </c>
      <c r="AV987">
        <f t="shared" si="455"/>
        <v>0</v>
      </c>
      <c r="AY987">
        <f t="shared" si="464"/>
        <v>985</v>
      </c>
      <c r="BA987">
        <f t="shared" si="456"/>
        <v>0</v>
      </c>
      <c r="BD987">
        <f t="shared" si="457"/>
        <v>0</v>
      </c>
      <c r="BG987">
        <f t="shared" si="458"/>
        <v>0</v>
      </c>
      <c r="BJ987">
        <f t="shared" si="459"/>
        <v>0</v>
      </c>
      <c r="BM987">
        <f t="shared" si="460"/>
        <v>0</v>
      </c>
    </row>
    <row r="988" spans="4:65" x14ac:dyDescent="0.25">
      <c r="D988">
        <f t="shared" si="461"/>
        <v>986</v>
      </c>
      <c r="E988" s="1">
        <f t="shared" si="462"/>
        <v>5.3750694444444441E-2</v>
      </c>
      <c r="F988" s="1">
        <v>2.34924E-2</v>
      </c>
      <c r="G988">
        <f t="shared" si="442"/>
        <v>1.7355605803255483E-6</v>
      </c>
      <c r="J988">
        <f t="shared" si="443"/>
        <v>0</v>
      </c>
      <c r="M988">
        <f t="shared" si="444"/>
        <v>0</v>
      </c>
      <c r="P988">
        <f t="shared" si="445"/>
        <v>0</v>
      </c>
      <c r="S988">
        <f t="shared" si="446"/>
        <v>0</v>
      </c>
      <c r="V988">
        <f t="shared" si="447"/>
        <v>0</v>
      </c>
      <c r="Y988">
        <f t="shared" si="448"/>
        <v>0</v>
      </c>
      <c r="AB988">
        <f t="shared" si="463"/>
        <v>986</v>
      </c>
      <c r="AD988">
        <f t="shared" si="449"/>
        <v>0</v>
      </c>
      <c r="AG988">
        <f t="shared" si="450"/>
        <v>0</v>
      </c>
      <c r="AJ988">
        <f t="shared" si="451"/>
        <v>0</v>
      </c>
      <c r="AM988">
        <f t="shared" si="452"/>
        <v>0</v>
      </c>
      <c r="AP988">
        <f t="shared" si="453"/>
        <v>0</v>
      </c>
      <c r="AS988">
        <f t="shared" si="454"/>
        <v>0</v>
      </c>
      <c r="AV988">
        <f t="shared" si="455"/>
        <v>0</v>
      </c>
      <c r="AY988">
        <f t="shared" si="464"/>
        <v>986</v>
      </c>
      <c r="BA988">
        <f t="shared" si="456"/>
        <v>0</v>
      </c>
      <c r="BD988">
        <f t="shared" si="457"/>
        <v>0</v>
      </c>
      <c r="BG988">
        <f t="shared" si="458"/>
        <v>0</v>
      </c>
      <c r="BJ988">
        <f t="shared" si="459"/>
        <v>0</v>
      </c>
      <c r="BM988">
        <f t="shared" si="460"/>
        <v>0</v>
      </c>
    </row>
    <row r="989" spans="4:65" x14ac:dyDescent="0.25">
      <c r="D989">
        <f t="shared" si="461"/>
        <v>987</v>
      </c>
      <c r="E989" s="1">
        <f t="shared" si="462"/>
        <v>5.380520833333334E-2</v>
      </c>
      <c r="F989" s="1">
        <v>2.2778300000000001E-2</v>
      </c>
      <c r="G989">
        <f t="shared" si="442"/>
        <v>1.6809589525831564E-6</v>
      </c>
      <c r="J989">
        <f t="shared" si="443"/>
        <v>0</v>
      </c>
      <c r="M989">
        <f t="shared" si="444"/>
        <v>0</v>
      </c>
      <c r="P989">
        <f t="shared" si="445"/>
        <v>0</v>
      </c>
      <c r="S989">
        <f t="shared" si="446"/>
        <v>0</v>
      </c>
      <c r="V989">
        <f t="shared" si="447"/>
        <v>0</v>
      </c>
      <c r="Y989">
        <f t="shared" si="448"/>
        <v>0</v>
      </c>
      <c r="AB989">
        <f t="shared" si="463"/>
        <v>987</v>
      </c>
      <c r="AD989">
        <f t="shared" si="449"/>
        <v>0</v>
      </c>
      <c r="AG989">
        <f t="shared" si="450"/>
        <v>0</v>
      </c>
      <c r="AJ989">
        <f t="shared" si="451"/>
        <v>0</v>
      </c>
      <c r="AM989">
        <f t="shared" si="452"/>
        <v>0</v>
      </c>
      <c r="AP989">
        <f t="shared" si="453"/>
        <v>0</v>
      </c>
      <c r="AS989">
        <f t="shared" si="454"/>
        <v>0</v>
      </c>
      <c r="AV989">
        <f t="shared" si="455"/>
        <v>0</v>
      </c>
      <c r="AY989">
        <f t="shared" si="464"/>
        <v>987</v>
      </c>
      <c r="BA989">
        <f t="shared" si="456"/>
        <v>0</v>
      </c>
      <c r="BD989">
        <f t="shared" si="457"/>
        <v>0</v>
      </c>
      <c r="BG989">
        <f t="shared" si="458"/>
        <v>0</v>
      </c>
      <c r="BJ989">
        <f t="shared" si="459"/>
        <v>0</v>
      </c>
      <c r="BM989">
        <f t="shared" si="460"/>
        <v>0</v>
      </c>
    </row>
    <row r="990" spans="4:65" x14ac:dyDescent="0.25">
      <c r="D990">
        <f t="shared" si="461"/>
        <v>988</v>
      </c>
      <c r="E990" s="1">
        <f t="shared" si="462"/>
        <v>5.3859722222222225E-2</v>
      </c>
      <c r="F990" s="1">
        <v>2.2036699999999999E-2</v>
      </c>
      <c r="G990">
        <f t="shared" si="442"/>
        <v>1.6262447983014862E-6</v>
      </c>
      <c r="J990">
        <f t="shared" si="443"/>
        <v>0</v>
      </c>
      <c r="M990">
        <f t="shared" si="444"/>
        <v>0</v>
      </c>
      <c r="P990">
        <f t="shared" si="445"/>
        <v>0</v>
      </c>
      <c r="S990">
        <f t="shared" si="446"/>
        <v>0</v>
      </c>
      <c r="V990">
        <f t="shared" si="447"/>
        <v>0</v>
      </c>
      <c r="Y990">
        <f t="shared" si="448"/>
        <v>0</v>
      </c>
      <c r="AB990">
        <f t="shared" si="463"/>
        <v>988</v>
      </c>
      <c r="AD990">
        <f t="shared" si="449"/>
        <v>0</v>
      </c>
      <c r="AG990">
        <f t="shared" si="450"/>
        <v>0</v>
      </c>
      <c r="AJ990">
        <f t="shared" si="451"/>
        <v>0</v>
      </c>
      <c r="AM990">
        <f t="shared" si="452"/>
        <v>0</v>
      </c>
      <c r="AP990">
        <f t="shared" si="453"/>
        <v>0</v>
      </c>
      <c r="AS990">
        <f t="shared" si="454"/>
        <v>0</v>
      </c>
      <c r="AV990">
        <f t="shared" si="455"/>
        <v>0</v>
      </c>
      <c r="AY990">
        <f t="shared" si="464"/>
        <v>988</v>
      </c>
      <c r="BA990">
        <f t="shared" si="456"/>
        <v>0</v>
      </c>
      <c r="BD990">
        <f t="shared" si="457"/>
        <v>0</v>
      </c>
      <c r="BG990">
        <f t="shared" si="458"/>
        <v>0</v>
      </c>
      <c r="BJ990">
        <f t="shared" si="459"/>
        <v>0</v>
      </c>
      <c r="BM990">
        <f t="shared" si="460"/>
        <v>0</v>
      </c>
    </row>
    <row r="991" spans="4:65" x14ac:dyDescent="0.25">
      <c r="D991">
        <f t="shared" si="461"/>
        <v>989</v>
      </c>
      <c r="E991" s="1">
        <f t="shared" si="462"/>
        <v>5.3914236111111111E-2</v>
      </c>
      <c r="F991" s="1">
        <v>2.1319600000000001E-2</v>
      </c>
      <c r="G991">
        <f t="shared" si="442"/>
        <v>1.5724458598726114E-6</v>
      </c>
      <c r="J991">
        <f t="shared" si="443"/>
        <v>0</v>
      </c>
      <c r="M991">
        <f t="shared" si="444"/>
        <v>0</v>
      </c>
      <c r="P991">
        <f t="shared" si="445"/>
        <v>0</v>
      </c>
      <c r="S991">
        <f t="shared" si="446"/>
        <v>0</v>
      </c>
      <c r="V991">
        <f t="shared" si="447"/>
        <v>0</v>
      </c>
      <c r="Y991">
        <f t="shared" si="448"/>
        <v>0</v>
      </c>
      <c r="AB991">
        <f t="shared" si="463"/>
        <v>989</v>
      </c>
      <c r="AD991">
        <f t="shared" si="449"/>
        <v>0</v>
      </c>
      <c r="AG991">
        <f t="shared" si="450"/>
        <v>0</v>
      </c>
      <c r="AJ991">
        <f t="shared" si="451"/>
        <v>0</v>
      </c>
      <c r="AM991">
        <f t="shared" si="452"/>
        <v>0</v>
      </c>
      <c r="AP991">
        <f t="shared" si="453"/>
        <v>0</v>
      </c>
      <c r="AS991">
        <f t="shared" si="454"/>
        <v>0</v>
      </c>
      <c r="AV991">
        <f t="shared" si="455"/>
        <v>0</v>
      </c>
      <c r="AY991">
        <f t="shared" si="464"/>
        <v>989</v>
      </c>
      <c r="BA991">
        <f t="shared" si="456"/>
        <v>0</v>
      </c>
      <c r="BD991">
        <f t="shared" si="457"/>
        <v>0</v>
      </c>
      <c r="BG991">
        <f t="shared" si="458"/>
        <v>0</v>
      </c>
      <c r="BJ991">
        <f t="shared" si="459"/>
        <v>0</v>
      </c>
      <c r="BM991">
        <f t="shared" si="460"/>
        <v>0</v>
      </c>
    </row>
    <row r="992" spans="4:65" x14ac:dyDescent="0.25">
      <c r="D992">
        <f t="shared" si="461"/>
        <v>990</v>
      </c>
      <c r="E992" s="1">
        <f t="shared" si="462"/>
        <v>5.3968749999999996E-2</v>
      </c>
      <c r="F992" s="1">
        <v>2.06024E-2</v>
      </c>
      <c r="G992">
        <f t="shared" si="442"/>
        <v>1.5185306440198156E-6</v>
      </c>
      <c r="J992">
        <f t="shared" si="443"/>
        <v>0</v>
      </c>
      <c r="M992">
        <f t="shared" si="444"/>
        <v>0</v>
      </c>
      <c r="P992">
        <f t="shared" si="445"/>
        <v>0</v>
      </c>
      <c r="S992">
        <f t="shared" si="446"/>
        <v>0</v>
      </c>
      <c r="V992">
        <f t="shared" si="447"/>
        <v>0</v>
      </c>
      <c r="Y992">
        <f t="shared" si="448"/>
        <v>0</v>
      </c>
      <c r="AB992">
        <f t="shared" si="463"/>
        <v>990</v>
      </c>
      <c r="AD992">
        <f t="shared" si="449"/>
        <v>0</v>
      </c>
      <c r="AG992">
        <f t="shared" si="450"/>
        <v>0</v>
      </c>
      <c r="AJ992">
        <f t="shared" si="451"/>
        <v>0</v>
      </c>
      <c r="AM992">
        <f t="shared" si="452"/>
        <v>0</v>
      </c>
      <c r="AP992">
        <f t="shared" si="453"/>
        <v>0</v>
      </c>
      <c r="AS992">
        <f t="shared" si="454"/>
        <v>0</v>
      </c>
      <c r="AV992">
        <f t="shared" si="455"/>
        <v>0</v>
      </c>
      <c r="AY992">
        <f t="shared" si="464"/>
        <v>990</v>
      </c>
      <c r="BA992">
        <f t="shared" si="456"/>
        <v>0</v>
      </c>
      <c r="BD992">
        <f t="shared" si="457"/>
        <v>0</v>
      </c>
      <c r="BG992">
        <f t="shared" si="458"/>
        <v>0</v>
      </c>
      <c r="BJ992">
        <f t="shared" si="459"/>
        <v>0</v>
      </c>
      <c r="BM992">
        <f t="shared" si="460"/>
        <v>0</v>
      </c>
    </row>
    <row r="993" spans="4:65" x14ac:dyDescent="0.25">
      <c r="D993">
        <f t="shared" si="461"/>
        <v>991</v>
      </c>
      <c r="E993" s="1">
        <f t="shared" si="462"/>
        <v>5.4023263888888895E-2</v>
      </c>
      <c r="F993" s="1">
        <v>1.9882199999999999E-2</v>
      </c>
      <c r="G993">
        <f t="shared" si="442"/>
        <v>1.4654181174805376E-6</v>
      </c>
      <c r="J993">
        <f t="shared" si="443"/>
        <v>0</v>
      </c>
      <c r="M993">
        <f t="shared" si="444"/>
        <v>0</v>
      </c>
      <c r="P993">
        <f t="shared" si="445"/>
        <v>0</v>
      </c>
      <c r="S993">
        <f t="shared" si="446"/>
        <v>0</v>
      </c>
      <c r="V993">
        <f t="shared" si="447"/>
        <v>0</v>
      </c>
      <c r="Y993">
        <f t="shared" si="448"/>
        <v>0</v>
      </c>
      <c r="AB993">
        <f t="shared" si="463"/>
        <v>991</v>
      </c>
      <c r="AD993">
        <f t="shared" si="449"/>
        <v>0</v>
      </c>
      <c r="AG993">
        <f t="shared" si="450"/>
        <v>0</v>
      </c>
      <c r="AJ993">
        <f t="shared" si="451"/>
        <v>0</v>
      </c>
      <c r="AM993">
        <f t="shared" si="452"/>
        <v>0</v>
      </c>
      <c r="AP993">
        <f t="shared" si="453"/>
        <v>0</v>
      </c>
      <c r="AS993">
        <f t="shared" si="454"/>
        <v>0</v>
      </c>
      <c r="AV993">
        <f t="shared" si="455"/>
        <v>0</v>
      </c>
      <c r="AY993">
        <f t="shared" si="464"/>
        <v>991</v>
      </c>
      <c r="BA993">
        <f t="shared" si="456"/>
        <v>0</v>
      </c>
      <c r="BD993">
        <f t="shared" si="457"/>
        <v>0</v>
      </c>
      <c r="BG993">
        <f t="shared" si="458"/>
        <v>0</v>
      </c>
      <c r="BJ993">
        <f t="shared" si="459"/>
        <v>0</v>
      </c>
      <c r="BM993">
        <f t="shared" si="460"/>
        <v>0</v>
      </c>
    </row>
    <row r="994" spans="4:65" x14ac:dyDescent="0.25">
      <c r="D994">
        <f t="shared" si="461"/>
        <v>992</v>
      </c>
      <c r="E994" s="1">
        <f t="shared" si="462"/>
        <v>5.407777777777778E-2</v>
      </c>
      <c r="F994" s="1">
        <v>1.9186399999999999E-2</v>
      </c>
      <c r="G994">
        <f t="shared" si="442"/>
        <v>1.4125343949044587E-6</v>
      </c>
      <c r="J994">
        <f t="shared" si="443"/>
        <v>0</v>
      </c>
      <c r="M994">
        <f t="shared" si="444"/>
        <v>0</v>
      </c>
      <c r="P994">
        <f t="shared" si="445"/>
        <v>0</v>
      </c>
      <c r="S994">
        <f t="shared" si="446"/>
        <v>0</v>
      </c>
      <c r="V994">
        <f t="shared" si="447"/>
        <v>0</v>
      </c>
      <c r="Y994">
        <f t="shared" si="448"/>
        <v>0</v>
      </c>
      <c r="AB994">
        <f t="shared" si="463"/>
        <v>992</v>
      </c>
      <c r="AD994">
        <f t="shared" si="449"/>
        <v>0</v>
      </c>
      <c r="AG994">
        <f t="shared" si="450"/>
        <v>0</v>
      </c>
      <c r="AJ994">
        <f t="shared" si="451"/>
        <v>0</v>
      </c>
      <c r="AM994">
        <f t="shared" si="452"/>
        <v>0</v>
      </c>
      <c r="AP994">
        <f t="shared" si="453"/>
        <v>0</v>
      </c>
      <c r="AS994">
        <f t="shared" si="454"/>
        <v>0</v>
      </c>
      <c r="AV994">
        <f t="shared" si="455"/>
        <v>0</v>
      </c>
      <c r="AY994">
        <f t="shared" si="464"/>
        <v>992</v>
      </c>
      <c r="BA994">
        <f t="shared" si="456"/>
        <v>0</v>
      </c>
      <c r="BD994">
        <f t="shared" si="457"/>
        <v>0</v>
      </c>
      <c r="BG994">
        <f t="shared" si="458"/>
        <v>0</v>
      </c>
      <c r="BJ994">
        <f t="shared" si="459"/>
        <v>0</v>
      </c>
      <c r="BM994">
        <f t="shared" si="460"/>
        <v>0</v>
      </c>
    </row>
    <row r="995" spans="4:65" x14ac:dyDescent="0.25">
      <c r="D995">
        <f t="shared" si="461"/>
        <v>993</v>
      </c>
      <c r="E995" s="1">
        <f t="shared" si="462"/>
        <v>5.4132291666666665E-2</v>
      </c>
      <c r="F995" s="1">
        <v>1.8472300000000001E-2</v>
      </c>
      <c r="G995">
        <f t="shared" si="442"/>
        <v>1.3517513092710544E-6</v>
      </c>
      <c r="J995">
        <f t="shared" si="443"/>
        <v>0</v>
      </c>
      <c r="M995">
        <f t="shared" si="444"/>
        <v>0</v>
      </c>
      <c r="P995">
        <f t="shared" si="445"/>
        <v>0</v>
      </c>
      <c r="S995">
        <f t="shared" si="446"/>
        <v>0</v>
      </c>
      <c r="V995">
        <f t="shared" si="447"/>
        <v>0</v>
      </c>
      <c r="Y995">
        <f t="shared" si="448"/>
        <v>0</v>
      </c>
      <c r="AB995">
        <f t="shared" si="463"/>
        <v>993</v>
      </c>
      <c r="AD995">
        <f t="shared" si="449"/>
        <v>0</v>
      </c>
      <c r="AG995">
        <f t="shared" si="450"/>
        <v>0</v>
      </c>
      <c r="AJ995">
        <f t="shared" si="451"/>
        <v>0</v>
      </c>
      <c r="AM995">
        <f t="shared" si="452"/>
        <v>0</v>
      </c>
      <c r="AP995">
        <f t="shared" si="453"/>
        <v>0</v>
      </c>
      <c r="AS995">
        <f t="shared" si="454"/>
        <v>0</v>
      </c>
      <c r="AV995">
        <f t="shared" si="455"/>
        <v>0</v>
      </c>
      <c r="AY995">
        <f t="shared" si="464"/>
        <v>993</v>
      </c>
      <c r="BA995">
        <f t="shared" si="456"/>
        <v>0</v>
      </c>
      <c r="BD995">
        <f t="shared" si="457"/>
        <v>0</v>
      </c>
      <c r="BG995">
        <f t="shared" si="458"/>
        <v>0</v>
      </c>
      <c r="BJ995">
        <f t="shared" si="459"/>
        <v>0</v>
      </c>
      <c r="BM995">
        <f t="shared" si="460"/>
        <v>0</v>
      </c>
    </row>
    <row r="996" spans="4:65" x14ac:dyDescent="0.25">
      <c r="D996">
        <f t="shared" si="461"/>
        <v>994</v>
      </c>
      <c r="E996" s="1">
        <f t="shared" si="462"/>
        <v>5.4186805555555558E-2</v>
      </c>
      <c r="F996" s="1">
        <v>1.7565899999999999E-2</v>
      </c>
      <c r="G996">
        <f t="shared" si="442"/>
        <v>1.2992089171974521E-6</v>
      </c>
      <c r="J996">
        <f t="shared" si="443"/>
        <v>0</v>
      </c>
      <c r="M996">
        <f t="shared" si="444"/>
        <v>0</v>
      </c>
      <c r="P996">
        <f t="shared" si="445"/>
        <v>0</v>
      </c>
      <c r="S996">
        <f t="shared" si="446"/>
        <v>0</v>
      </c>
      <c r="V996">
        <f t="shared" si="447"/>
        <v>0</v>
      </c>
      <c r="Y996">
        <f t="shared" si="448"/>
        <v>0</v>
      </c>
      <c r="AB996">
        <f t="shared" si="463"/>
        <v>994</v>
      </c>
      <c r="AD996">
        <f t="shared" si="449"/>
        <v>0</v>
      </c>
      <c r="AG996">
        <f t="shared" si="450"/>
        <v>0</v>
      </c>
      <c r="AJ996">
        <f t="shared" si="451"/>
        <v>0</v>
      </c>
      <c r="AM996">
        <f t="shared" si="452"/>
        <v>0</v>
      </c>
      <c r="AP996">
        <f t="shared" si="453"/>
        <v>0</v>
      </c>
      <c r="AS996">
        <f t="shared" si="454"/>
        <v>0</v>
      </c>
      <c r="AV996">
        <f t="shared" si="455"/>
        <v>0</v>
      </c>
      <c r="AY996">
        <f t="shared" si="464"/>
        <v>994</v>
      </c>
      <c r="BA996">
        <f t="shared" si="456"/>
        <v>0</v>
      </c>
      <c r="BD996">
        <f t="shared" si="457"/>
        <v>0</v>
      </c>
      <c r="BG996">
        <f t="shared" si="458"/>
        <v>0</v>
      </c>
      <c r="BJ996">
        <f t="shared" si="459"/>
        <v>0</v>
      </c>
      <c r="BM996">
        <f t="shared" si="460"/>
        <v>0</v>
      </c>
    </row>
    <row r="997" spans="4:65" x14ac:dyDescent="0.25">
      <c r="D997">
        <f t="shared" si="461"/>
        <v>995</v>
      </c>
      <c r="E997" s="1">
        <f t="shared" si="462"/>
        <v>5.424131944444445E-2</v>
      </c>
      <c r="F997" s="1">
        <v>1.70715E-2</v>
      </c>
      <c r="G997">
        <f t="shared" si="442"/>
        <v>1.2534218683651805E-6</v>
      </c>
      <c r="J997">
        <f t="shared" si="443"/>
        <v>0</v>
      </c>
      <c r="M997">
        <f t="shared" si="444"/>
        <v>0</v>
      </c>
      <c r="P997">
        <f t="shared" si="445"/>
        <v>0</v>
      </c>
      <c r="S997">
        <f t="shared" si="446"/>
        <v>0</v>
      </c>
      <c r="V997">
        <f t="shared" si="447"/>
        <v>0</v>
      </c>
      <c r="Y997">
        <f t="shared" si="448"/>
        <v>0</v>
      </c>
      <c r="AB997">
        <f t="shared" si="463"/>
        <v>995</v>
      </c>
      <c r="AD997">
        <f t="shared" si="449"/>
        <v>0</v>
      </c>
      <c r="AG997">
        <f t="shared" si="450"/>
        <v>0</v>
      </c>
      <c r="AJ997">
        <f t="shared" si="451"/>
        <v>0</v>
      </c>
      <c r="AM997">
        <f t="shared" si="452"/>
        <v>0</v>
      </c>
      <c r="AP997">
        <f t="shared" si="453"/>
        <v>0</v>
      </c>
      <c r="AS997">
        <f t="shared" si="454"/>
        <v>0</v>
      </c>
      <c r="AV997">
        <f t="shared" si="455"/>
        <v>0</v>
      </c>
      <c r="AY997">
        <f t="shared" si="464"/>
        <v>995</v>
      </c>
      <c r="BA997">
        <f t="shared" si="456"/>
        <v>0</v>
      </c>
      <c r="BD997">
        <f t="shared" si="457"/>
        <v>0</v>
      </c>
      <c r="BG997">
        <f t="shared" si="458"/>
        <v>0</v>
      </c>
      <c r="BJ997">
        <f t="shared" si="459"/>
        <v>0</v>
      </c>
      <c r="BM997">
        <f t="shared" si="460"/>
        <v>0</v>
      </c>
    </row>
    <row r="998" spans="4:65" x14ac:dyDescent="0.25">
      <c r="D998">
        <f t="shared" si="461"/>
        <v>996</v>
      </c>
      <c r="E998" s="1">
        <f t="shared" si="462"/>
        <v>5.4295833333333335E-2</v>
      </c>
      <c r="F998" s="1">
        <v>1.6345200000000001E-2</v>
      </c>
      <c r="G998">
        <f t="shared" si="442"/>
        <v>1.1988202406227884E-6</v>
      </c>
      <c r="J998">
        <f t="shared" si="443"/>
        <v>0</v>
      </c>
      <c r="M998">
        <f t="shared" si="444"/>
        <v>0</v>
      </c>
      <c r="P998">
        <f t="shared" si="445"/>
        <v>0</v>
      </c>
      <c r="S998">
        <f t="shared" si="446"/>
        <v>0</v>
      </c>
      <c r="V998">
        <f t="shared" si="447"/>
        <v>0</v>
      </c>
      <c r="Y998">
        <f t="shared" si="448"/>
        <v>0</v>
      </c>
      <c r="AB998">
        <f t="shared" si="463"/>
        <v>996</v>
      </c>
      <c r="AD998">
        <f t="shared" si="449"/>
        <v>0</v>
      </c>
      <c r="AG998">
        <f t="shared" si="450"/>
        <v>0</v>
      </c>
      <c r="AJ998">
        <f t="shared" si="451"/>
        <v>0</v>
      </c>
      <c r="AM998">
        <f t="shared" si="452"/>
        <v>0</v>
      </c>
      <c r="AP998">
        <f t="shared" si="453"/>
        <v>0</v>
      </c>
      <c r="AS998">
        <f t="shared" si="454"/>
        <v>0</v>
      </c>
      <c r="AV998">
        <f t="shared" si="455"/>
        <v>0</v>
      </c>
      <c r="AY998">
        <f t="shared" si="464"/>
        <v>996</v>
      </c>
      <c r="BA998">
        <f t="shared" si="456"/>
        <v>0</v>
      </c>
      <c r="BD998">
        <f t="shared" si="457"/>
        <v>0</v>
      </c>
      <c r="BG998">
        <f t="shared" si="458"/>
        <v>0</v>
      </c>
      <c r="BJ998">
        <f t="shared" si="459"/>
        <v>0</v>
      </c>
      <c r="BM998">
        <f t="shared" si="460"/>
        <v>0</v>
      </c>
    </row>
    <row r="999" spans="4:65" x14ac:dyDescent="0.25">
      <c r="D999">
        <f t="shared" si="461"/>
        <v>997</v>
      </c>
      <c r="E999" s="1">
        <f t="shared" si="462"/>
        <v>5.435034722222222E-2</v>
      </c>
      <c r="F999" s="1">
        <v>1.5615800000000001E-2</v>
      </c>
      <c r="G999">
        <f t="shared" si="442"/>
        <v>1.1470805378627033E-6</v>
      </c>
      <c r="J999">
        <f t="shared" si="443"/>
        <v>0</v>
      </c>
      <c r="M999">
        <f t="shared" si="444"/>
        <v>0</v>
      </c>
      <c r="P999">
        <f t="shared" si="445"/>
        <v>0</v>
      </c>
      <c r="S999">
        <f t="shared" si="446"/>
        <v>0</v>
      </c>
      <c r="V999">
        <f t="shared" si="447"/>
        <v>0</v>
      </c>
      <c r="Y999">
        <f t="shared" si="448"/>
        <v>0</v>
      </c>
      <c r="AB999">
        <f t="shared" si="463"/>
        <v>997</v>
      </c>
      <c r="AD999">
        <f t="shared" si="449"/>
        <v>0</v>
      </c>
      <c r="AG999">
        <f t="shared" si="450"/>
        <v>0</v>
      </c>
      <c r="AJ999">
        <f t="shared" si="451"/>
        <v>0</v>
      </c>
      <c r="AM999">
        <f t="shared" si="452"/>
        <v>0</v>
      </c>
      <c r="AP999">
        <f t="shared" si="453"/>
        <v>0</v>
      </c>
      <c r="AS999">
        <f t="shared" si="454"/>
        <v>0</v>
      </c>
      <c r="AV999">
        <f t="shared" si="455"/>
        <v>0</v>
      </c>
      <c r="AY999">
        <f t="shared" si="464"/>
        <v>997</v>
      </c>
      <c r="BA999">
        <f t="shared" si="456"/>
        <v>0</v>
      </c>
      <c r="BD999">
        <f t="shared" si="457"/>
        <v>0</v>
      </c>
      <c r="BG999">
        <f t="shared" si="458"/>
        <v>0</v>
      </c>
      <c r="BJ999">
        <f t="shared" si="459"/>
        <v>0</v>
      </c>
      <c r="BM999">
        <f t="shared" si="460"/>
        <v>0</v>
      </c>
    </row>
    <row r="1000" spans="4:65" x14ac:dyDescent="0.25">
      <c r="D1000">
        <f t="shared" si="461"/>
        <v>998</v>
      </c>
      <c r="E1000" s="1">
        <f t="shared" si="462"/>
        <v>5.4404861111111112E-2</v>
      </c>
      <c r="F1000" s="1">
        <v>1.49658E-2</v>
      </c>
      <c r="G1000">
        <f t="shared" si="442"/>
        <v>1.0960309978768577E-6</v>
      </c>
      <c r="J1000">
        <f t="shared" si="443"/>
        <v>0</v>
      </c>
      <c r="M1000">
        <f t="shared" si="444"/>
        <v>0</v>
      </c>
      <c r="P1000">
        <f t="shared" si="445"/>
        <v>0</v>
      </c>
      <c r="S1000">
        <f t="shared" si="446"/>
        <v>0</v>
      </c>
      <c r="V1000">
        <f t="shared" si="447"/>
        <v>0</v>
      </c>
      <c r="Y1000">
        <f t="shared" si="448"/>
        <v>0</v>
      </c>
      <c r="AB1000">
        <f t="shared" si="463"/>
        <v>998</v>
      </c>
      <c r="AD1000">
        <f t="shared" si="449"/>
        <v>0</v>
      </c>
      <c r="AG1000">
        <f t="shared" si="450"/>
        <v>0</v>
      </c>
      <c r="AJ1000">
        <f t="shared" si="451"/>
        <v>0</v>
      </c>
      <c r="AM1000">
        <f t="shared" si="452"/>
        <v>0</v>
      </c>
      <c r="AP1000">
        <f t="shared" si="453"/>
        <v>0</v>
      </c>
      <c r="AS1000">
        <f t="shared" si="454"/>
        <v>0</v>
      </c>
      <c r="AV1000">
        <f t="shared" si="455"/>
        <v>0</v>
      </c>
      <c r="AY1000">
        <f t="shared" si="464"/>
        <v>998</v>
      </c>
      <c r="BA1000">
        <f t="shared" si="456"/>
        <v>0</v>
      </c>
      <c r="BD1000">
        <f t="shared" si="457"/>
        <v>0</v>
      </c>
      <c r="BG1000">
        <f t="shared" si="458"/>
        <v>0</v>
      </c>
      <c r="BJ1000">
        <f t="shared" si="459"/>
        <v>0</v>
      </c>
      <c r="BM1000">
        <f t="shared" si="460"/>
        <v>0</v>
      </c>
    </row>
    <row r="1001" spans="4:65" x14ac:dyDescent="0.25">
      <c r="D1001">
        <f t="shared" si="461"/>
        <v>999</v>
      </c>
      <c r="E1001" s="1">
        <f t="shared" si="462"/>
        <v>5.4459375000000004E-2</v>
      </c>
      <c r="F1001" s="1">
        <v>1.42548E-2</v>
      </c>
      <c r="G1001">
        <f t="shared" si="442"/>
        <v>1.0439499646142957E-6</v>
      </c>
      <c r="J1001">
        <f t="shared" si="443"/>
        <v>0</v>
      </c>
      <c r="M1001">
        <f t="shared" si="444"/>
        <v>0</v>
      </c>
      <c r="P1001">
        <f t="shared" si="445"/>
        <v>0</v>
      </c>
      <c r="S1001">
        <f t="shared" si="446"/>
        <v>0</v>
      </c>
      <c r="V1001">
        <f t="shared" si="447"/>
        <v>0</v>
      </c>
      <c r="Y1001">
        <f t="shared" si="448"/>
        <v>0</v>
      </c>
      <c r="AB1001">
        <f t="shared" si="463"/>
        <v>999</v>
      </c>
      <c r="AD1001">
        <f t="shared" si="449"/>
        <v>0</v>
      </c>
      <c r="AG1001">
        <f t="shared" si="450"/>
        <v>0</v>
      </c>
      <c r="AJ1001">
        <f t="shared" si="451"/>
        <v>0</v>
      </c>
      <c r="AM1001">
        <f t="shared" si="452"/>
        <v>0</v>
      </c>
      <c r="AP1001">
        <f t="shared" si="453"/>
        <v>0</v>
      </c>
      <c r="AS1001">
        <f t="shared" si="454"/>
        <v>0</v>
      </c>
      <c r="AV1001">
        <f t="shared" si="455"/>
        <v>0</v>
      </c>
      <c r="AY1001">
        <f t="shared" si="464"/>
        <v>999</v>
      </c>
      <c r="BA1001">
        <f t="shared" si="456"/>
        <v>0</v>
      </c>
      <c r="BD1001">
        <f t="shared" si="457"/>
        <v>0</v>
      </c>
      <c r="BG1001">
        <f t="shared" si="458"/>
        <v>0</v>
      </c>
      <c r="BJ1001">
        <f t="shared" si="459"/>
        <v>0</v>
      </c>
      <c r="BM1001">
        <f t="shared" si="460"/>
        <v>0</v>
      </c>
    </row>
    <row r="1002" spans="4:65" x14ac:dyDescent="0.25">
      <c r="D1002">
        <f t="shared" si="461"/>
        <v>1000</v>
      </c>
      <c r="E1002" s="1">
        <f t="shared" si="462"/>
        <v>5.451388888888889E-2</v>
      </c>
      <c r="F1002" s="1">
        <v>1.35773E-2</v>
      </c>
      <c r="G1002">
        <f t="shared" si="442"/>
        <v>9.9163637650389248E-7</v>
      </c>
      <c r="J1002">
        <f t="shared" si="443"/>
        <v>0</v>
      </c>
      <c r="M1002">
        <f t="shared" si="444"/>
        <v>0</v>
      </c>
      <c r="P1002">
        <f t="shared" si="445"/>
        <v>0</v>
      </c>
      <c r="S1002">
        <f t="shared" si="446"/>
        <v>0</v>
      </c>
      <c r="V1002">
        <f t="shared" si="447"/>
        <v>0</v>
      </c>
      <c r="Y1002">
        <f t="shared" si="448"/>
        <v>0</v>
      </c>
      <c r="AB1002">
        <f t="shared" si="463"/>
        <v>1000</v>
      </c>
      <c r="AD1002">
        <f t="shared" si="449"/>
        <v>0</v>
      </c>
      <c r="AG1002">
        <f t="shared" si="450"/>
        <v>0</v>
      </c>
      <c r="AJ1002">
        <f t="shared" si="451"/>
        <v>0</v>
      </c>
      <c r="AM1002">
        <f t="shared" si="452"/>
        <v>0</v>
      </c>
      <c r="AP1002">
        <f t="shared" si="453"/>
        <v>0</v>
      </c>
      <c r="AS1002">
        <f t="shared" si="454"/>
        <v>0</v>
      </c>
      <c r="AV1002">
        <f t="shared" si="455"/>
        <v>0</v>
      </c>
      <c r="AY1002">
        <f t="shared" si="464"/>
        <v>1000</v>
      </c>
      <c r="BA1002">
        <f t="shared" si="456"/>
        <v>0</v>
      </c>
      <c r="BD1002">
        <f t="shared" si="457"/>
        <v>0</v>
      </c>
      <c r="BG1002">
        <f t="shared" si="458"/>
        <v>0</v>
      </c>
      <c r="BJ1002">
        <f t="shared" si="459"/>
        <v>0</v>
      </c>
      <c r="BM1002">
        <f t="shared" si="460"/>
        <v>0</v>
      </c>
    </row>
    <row r="1003" spans="4:65" x14ac:dyDescent="0.25">
      <c r="D1003">
        <f t="shared" si="461"/>
        <v>1001</v>
      </c>
      <c r="E1003" s="1">
        <f t="shared" si="462"/>
        <v>5.4568402777777782E-2</v>
      </c>
      <c r="F1003" s="1">
        <v>1.2860099999999999E-2</v>
      </c>
      <c r="G1003">
        <f t="shared" si="442"/>
        <v>9.3909398443029001E-7</v>
      </c>
      <c r="J1003">
        <f t="shared" si="443"/>
        <v>0</v>
      </c>
      <c r="M1003">
        <f t="shared" si="444"/>
        <v>0</v>
      </c>
      <c r="P1003">
        <f t="shared" si="445"/>
        <v>0</v>
      </c>
      <c r="S1003">
        <f t="shared" si="446"/>
        <v>0</v>
      </c>
      <c r="V1003">
        <f t="shared" si="447"/>
        <v>0</v>
      </c>
      <c r="Y1003">
        <f t="shared" si="448"/>
        <v>0</v>
      </c>
      <c r="AB1003">
        <f t="shared" si="463"/>
        <v>1001</v>
      </c>
      <c r="AD1003">
        <f t="shared" si="449"/>
        <v>0</v>
      </c>
      <c r="AG1003">
        <f t="shared" si="450"/>
        <v>0</v>
      </c>
      <c r="AJ1003">
        <f t="shared" si="451"/>
        <v>0</v>
      </c>
      <c r="AM1003">
        <f t="shared" si="452"/>
        <v>0</v>
      </c>
      <c r="AP1003">
        <f t="shared" si="453"/>
        <v>0</v>
      </c>
      <c r="AS1003">
        <f t="shared" si="454"/>
        <v>0</v>
      </c>
      <c r="AV1003">
        <f t="shared" si="455"/>
        <v>0</v>
      </c>
      <c r="AY1003">
        <f t="shared" si="464"/>
        <v>1001</v>
      </c>
      <c r="BA1003">
        <f t="shared" si="456"/>
        <v>0</v>
      </c>
      <c r="BD1003">
        <f t="shared" si="457"/>
        <v>0</v>
      </c>
      <c r="BG1003">
        <f t="shared" si="458"/>
        <v>0</v>
      </c>
      <c r="BJ1003">
        <f t="shared" si="459"/>
        <v>0</v>
      </c>
      <c r="BM1003">
        <f t="shared" si="460"/>
        <v>0</v>
      </c>
    </row>
    <row r="1004" spans="4:65" x14ac:dyDescent="0.25">
      <c r="D1004">
        <f t="shared" si="461"/>
        <v>1002</v>
      </c>
      <c r="E1004" s="1">
        <f t="shared" si="462"/>
        <v>5.4622916666666667E-2</v>
      </c>
      <c r="F1004" s="1">
        <v>1.21765E-2</v>
      </c>
      <c r="G1004">
        <f t="shared" si="442"/>
        <v>8.8781188959660292E-7</v>
      </c>
      <c r="J1004">
        <f t="shared" si="443"/>
        <v>0</v>
      </c>
      <c r="M1004">
        <f t="shared" si="444"/>
        <v>0</v>
      </c>
      <c r="P1004">
        <f t="shared" si="445"/>
        <v>0</v>
      </c>
      <c r="S1004">
        <f t="shared" si="446"/>
        <v>0</v>
      </c>
      <c r="V1004">
        <f t="shared" si="447"/>
        <v>0</v>
      </c>
      <c r="Y1004">
        <f t="shared" si="448"/>
        <v>0</v>
      </c>
      <c r="AB1004">
        <f t="shared" si="463"/>
        <v>1002</v>
      </c>
      <c r="AD1004">
        <f t="shared" si="449"/>
        <v>0</v>
      </c>
      <c r="AG1004">
        <f t="shared" si="450"/>
        <v>0</v>
      </c>
      <c r="AJ1004">
        <f t="shared" si="451"/>
        <v>0</v>
      </c>
      <c r="AM1004">
        <f t="shared" si="452"/>
        <v>0</v>
      </c>
      <c r="AP1004">
        <f t="shared" si="453"/>
        <v>0</v>
      </c>
      <c r="AS1004">
        <f t="shared" si="454"/>
        <v>0</v>
      </c>
      <c r="AV1004">
        <f t="shared" si="455"/>
        <v>0</v>
      </c>
      <c r="AY1004">
        <f t="shared" si="464"/>
        <v>1002</v>
      </c>
      <c r="BA1004">
        <f t="shared" si="456"/>
        <v>0</v>
      </c>
      <c r="BD1004">
        <f t="shared" si="457"/>
        <v>0</v>
      </c>
      <c r="BG1004">
        <f t="shared" si="458"/>
        <v>0</v>
      </c>
      <c r="BJ1004">
        <f t="shared" si="459"/>
        <v>0</v>
      </c>
      <c r="BM1004">
        <f t="shared" si="460"/>
        <v>0</v>
      </c>
    </row>
    <row r="1005" spans="4:65" x14ac:dyDescent="0.25">
      <c r="D1005">
        <f t="shared" si="461"/>
        <v>1003</v>
      </c>
      <c r="E1005" s="1">
        <f t="shared" si="462"/>
        <v>5.4677430555555559E-2</v>
      </c>
      <c r="F1005" s="1">
        <v>1.14929E-2</v>
      </c>
      <c r="G1005">
        <f t="shared" si="442"/>
        <v>8.3652979476291583E-7</v>
      </c>
      <c r="J1005">
        <f t="shared" si="443"/>
        <v>0</v>
      </c>
      <c r="M1005">
        <f t="shared" si="444"/>
        <v>0</v>
      </c>
      <c r="P1005">
        <f t="shared" si="445"/>
        <v>0</v>
      </c>
      <c r="S1005">
        <f t="shared" si="446"/>
        <v>0</v>
      </c>
      <c r="V1005">
        <f t="shared" si="447"/>
        <v>0</v>
      </c>
      <c r="Y1005">
        <f t="shared" si="448"/>
        <v>0</v>
      </c>
      <c r="AB1005">
        <f t="shared" si="463"/>
        <v>1003</v>
      </c>
      <c r="AD1005">
        <f t="shared" si="449"/>
        <v>0</v>
      </c>
      <c r="AG1005">
        <f t="shared" si="450"/>
        <v>0</v>
      </c>
      <c r="AJ1005">
        <f t="shared" si="451"/>
        <v>0</v>
      </c>
      <c r="AM1005">
        <f t="shared" si="452"/>
        <v>0</v>
      </c>
      <c r="AP1005">
        <f t="shared" si="453"/>
        <v>0</v>
      </c>
      <c r="AS1005">
        <f t="shared" si="454"/>
        <v>0</v>
      </c>
      <c r="AV1005">
        <f t="shared" si="455"/>
        <v>0</v>
      </c>
      <c r="AY1005">
        <f t="shared" si="464"/>
        <v>1003</v>
      </c>
      <c r="BA1005">
        <f t="shared" si="456"/>
        <v>0</v>
      </c>
      <c r="BD1005">
        <f t="shared" si="457"/>
        <v>0</v>
      </c>
      <c r="BG1005">
        <f t="shared" si="458"/>
        <v>0</v>
      </c>
      <c r="BJ1005">
        <f t="shared" si="459"/>
        <v>0</v>
      </c>
      <c r="BM1005">
        <f t="shared" si="460"/>
        <v>0</v>
      </c>
    </row>
    <row r="1006" spans="4:65" x14ac:dyDescent="0.25">
      <c r="D1006">
        <f t="shared" si="461"/>
        <v>1004</v>
      </c>
      <c r="E1006" s="1">
        <f t="shared" si="462"/>
        <v>5.4731944444444444E-2</v>
      </c>
      <c r="F1006" s="1">
        <v>1.0809300000000001E-2</v>
      </c>
      <c r="G1006">
        <f t="shared" si="442"/>
        <v>7.8570530785562613E-7</v>
      </c>
      <c r="J1006">
        <f t="shared" si="443"/>
        <v>0</v>
      </c>
      <c r="M1006">
        <f t="shared" si="444"/>
        <v>0</v>
      </c>
      <c r="P1006">
        <f t="shared" si="445"/>
        <v>0</v>
      </c>
      <c r="S1006">
        <f t="shared" si="446"/>
        <v>0</v>
      </c>
      <c r="V1006">
        <f t="shared" si="447"/>
        <v>0</v>
      </c>
      <c r="Y1006">
        <f t="shared" si="448"/>
        <v>0</v>
      </c>
      <c r="AB1006">
        <f t="shared" si="463"/>
        <v>1004</v>
      </c>
      <c r="AD1006">
        <f t="shared" si="449"/>
        <v>0</v>
      </c>
      <c r="AG1006">
        <f t="shared" si="450"/>
        <v>0</v>
      </c>
      <c r="AJ1006">
        <f t="shared" si="451"/>
        <v>0</v>
      </c>
      <c r="AM1006">
        <f t="shared" si="452"/>
        <v>0</v>
      </c>
      <c r="AP1006">
        <f t="shared" si="453"/>
        <v>0</v>
      </c>
      <c r="AS1006">
        <f t="shared" si="454"/>
        <v>0</v>
      </c>
      <c r="AV1006">
        <f t="shared" si="455"/>
        <v>0</v>
      </c>
      <c r="AY1006">
        <f t="shared" si="464"/>
        <v>1004</v>
      </c>
      <c r="BA1006">
        <f t="shared" si="456"/>
        <v>0</v>
      </c>
      <c r="BD1006">
        <f t="shared" si="457"/>
        <v>0</v>
      </c>
      <c r="BG1006">
        <f t="shared" si="458"/>
        <v>0</v>
      </c>
      <c r="BJ1006">
        <f t="shared" si="459"/>
        <v>0</v>
      </c>
      <c r="BM1006">
        <f t="shared" si="460"/>
        <v>0</v>
      </c>
    </row>
    <row r="1007" spans="4:65" x14ac:dyDescent="0.25">
      <c r="D1007">
        <f t="shared" si="461"/>
        <v>1005</v>
      </c>
      <c r="E1007" s="1">
        <f t="shared" si="462"/>
        <v>5.4786458333333336E-2</v>
      </c>
      <c r="F1007" s="1">
        <v>1.01379E-2</v>
      </c>
      <c r="G1007">
        <f t="shared" si="442"/>
        <v>7.3327994338287331E-7</v>
      </c>
      <c r="J1007">
        <f t="shared" si="443"/>
        <v>0</v>
      </c>
      <c r="M1007">
        <f t="shared" si="444"/>
        <v>0</v>
      </c>
      <c r="P1007">
        <f t="shared" si="445"/>
        <v>0</v>
      </c>
      <c r="S1007">
        <f t="shared" si="446"/>
        <v>0</v>
      </c>
      <c r="V1007">
        <f t="shared" si="447"/>
        <v>0</v>
      </c>
      <c r="Y1007">
        <f t="shared" si="448"/>
        <v>0</v>
      </c>
      <c r="AB1007">
        <f t="shared" si="463"/>
        <v>1005</v>
      </c>
      <c r="AD1007">
        <f t="shared" si="449"/>
        <v>0</v>
      </c>
      <c r="AG1007">
        <f t="shared" si="450"/>
        <v>0</v>
      </c>
      <c r="AJ1007">
        <f t="shared" si="451"/>
        <v>0</v>
      </c>
      <c r="AM1007">
        <f t="shared" si="452"/>
        <v>0</v>
      </c>
      <c r="AP1007">
        <f t="shared" si="453"/>
        <v>0</v>
      </c>
      <c r="AS1007">
        <f t="shared" si="454"/>
        <v>0</v>
      </c>
      <c r="AV1007">
        <f t="shared" si="455"/>
        <v>0</v>
      </c>
      <c r="AY1007">
        <f t="shared" si="464"/>
        <v>1005</v>
      </c>
      <c r="BA1007">
        <f t="shared" si="456"/>
        <v>0</v>
      </c>
      <c r="BD1007">
        <f t="shared" si="457"/>
        <v>0</v>
      </c>
      <c r="BG1007">
        <f t="shared" si="458"/>
        <v>0</v>
      </c>
      <c r="BJ1007">
        <f t="shared" si="459"/>
        <v>0</v>
      </c>
      <c r="BM1007">
        <f t="shared" si="460"/>
        <v>0</v>
      </c>
    </row>
    <row r="1008" spans="4:65" x14ac:dyDescent="0.25">
      <c r="D1008">
        <f t="shared" si="461"/>
        <v>1006</v>
      </c>
      <c r="E1008" s="1">
        <f t="shared" si="462"/>
        <v>5.4840972222222222E-2</v>
      </c>
      <c r="F1008" s="1">
        <v>9.4116200000000007E-3</v>
      </c>
      <c r="G1008">
        <f t="shared" si="442"/>
        <v>6.8257210898796883E-7</v>
      </c>
      <c r="J1008">
        <f t="shared" si="443"/>
        <v>0</v>
      </c>
      <c r="M1008">
        <f t="shared" si="444"/>
        <v>0</v>
      </c>
      <c r="P1008">
        <f t="shared" si="445"/>
        <v>0</v>
      </c>
      <c r="S1008">
        <f t="shared" si="446"/>
        <v>0</v>
      </c>
      <c r="V1008">
        <f t="shared" si="447"/>
        <v>0</v>
      </c>
      <c r="Y1008">
        <f t="shared" si="448"/>
        <v>0</v>
      </c>
      <c r="AB1008">
        <f t="shared" si="463"/>
        <v>1006</v>
      </c>
      <c r="AD1008">
        <f t="shared" si="449"/>
        <v>0</v>
      </c>
      <c r="AG1008">
        <f t="shared" si="450"/>
        <v>0</v>
      </c>
      <c r="AJ1008">
        <f t="shared" si="451"/>
        <v>0</v>
      </c>
      <c r="AM1008">
        <f t="shared" si="452"/>
        <v>0</v>
      </c>
      <c r="AP1008">
        <f t="shared" si="453"/>
        <v>0</v>
      </c>
      <c r="AS1008">
        <f t="shared" si="454"/>
        <v>0</v>
      </c>
      <c r="AV1008">
        <f t="shared" si="455"/>
        <v>0</v>
      </c>
      <c r="AY1008">
        <f t="shared" si="464"/>
        <v>1006</v>
      </c>
      <c r="BA1008">
        <f t="shared" si="456"/>
        <v>0</v>
      </c>
      <c r="BD1008">
        <f t="shared" si="457"/>
        <v>0</v>
      </c>
      <c r="BG1008">
        <f t="shared" si="458"/>
        <v>0</v>
      </c>
      <c r="BJ1008">
        <f t="shared" si="459"/>
        <v>0</v>
      </c>
      <c r="BM1008">
        <f t="shared" si="460"/>
        <v>0</v>
      </c>
    </row>
    <row r="1009" spans="4:65" x14ac:dyDescent="0.25">
      <c r="D1009">
        <f t="shared" si="461"/>
        <v>1007</v>
      </c>
      <c r="E1009" s="1">
        <f t="shared" si="462"/>
        <v>5.4895486111111114E-2</v>
      </c>
      <c r="F1009" s="1">
        <v>8.7860100000000003E-3</v>
      </c>
      <c r="G1009">
        <f t="shared" si="442"/>
        <v>6.3197717622080693E-7</v>
      </c>
      <c r="J1009">
        <f t="shared" si="443"/>
        <v>0</v>
      </c>
      <c r="M1009">
        <f t="shared" si="444"/>
        <v>0</v>
      </c>
      <c r="P1009">
        <f t="shared" si="445"/>
        <v>0</v>
      </c>
      <c r="S1009">
        <f t="shared" si="446"/>
        <v>0</v>
      </c>
      <c r="V1009">
        <f t="shared" si="447"/>
        <v>0</v>
      </c>
      <c r="Y1009">
        <f t="shared" si="448"/>
        <v>0</v>
      </c>
      <c r="AB1009">
        <f t="shared" si="463"/>
        <v>1007</v>
      </c>
      <c r="AD1009">
        <f t="shared" si="449"/>
        <v>0</v>
      </c>
      <c r="AG1009">
        <f t="shared" si="450"/>
        <v>0</v>
      </c>
      <c r="AJ1009">
        <f t="shared" si="451"/>
        <v>0</v>
      </c>
      <c r="AM1009">
        <f t="shared" si="452"/>
        <v>0</v>
      </c>
      <c r="AP1009">
        <f t="shared" si="453"/>
        <v>0</v>
      </c>
      <c r="AS1009">
        <f t="shared" si="454"/>
        <v>0</v>
      </c>
      <c r="AV1009">
        <f t="shared" si="455"/>
        <v>0</v>
      </c>
      <c r="AY1009">
        <f t="shared" si="464"/>
        <v>1007</v>
      </c>
      <c r="BA1009">
        <f t="shared" si="456"/>
        <v>0</v>
      </c>
      <c r="BD1009">
        <f t="shared" si="457"/>
        <v>0</v>
      </c>
      <c r="BG1009">
        <f t="shared" si="458"/>
        <v>0</v>
      </c>
      <c r="BJ1009">
        <f t="shared" si="459"/>
        <v>0</v>
      </c>
      <c r="BM1009">
        <f t="shared" si="460"/>
        <v>0</v>
      </c>
    </row>
    <row r="1010" spans="4:65" x14ac:dyDescent="0.25">
      <c r="D1010">
        <f t="shared" si="461"/>
        <v>1008</v>
      </c>
      <c r="E1010" s="1">
        <f t="shared" si="462"/>
        <v>5.4950000000000006E-2</v>
      </c>
      <c r="F1010" s="1">
        <v>8.0627400000000005E-3</v>
      </c>
      <c r="G1010">
        <f t="shared" si="442"/>
        <v>5.8080985845718316E-7</v>
      </c>
      <c r="J1010">
        <f t="shared" si="443"/>
        <v>0</v>
      </c>
      <c r="M1010">
        <f t="shared" si="444"/>
        <v>0</v>
      </c>
      <c r="P1010">
        <f t="shared" si="445"/>
        <v>0</v>
      </c>
      <c r="S1010">
        <f t="shared" si="446"/>
        <v>0</v>
      </c>
      <c r="V1010">
        <f t="shared" si="447"/>
        <v>0</v>
      </c>
      <c r="Y1010">
        <f t="shared" si="448"/>
        <v>0</v>
      </c>
      <c r="AB1010">
        <f t="shared" si="463"/>
        <v>1008</v>
      </c>
      <c r="AD1010">
        <f t="shared" si="449"/>
        <v>0</v>
      </c>
      <c r="AG1010">
        <f t="shared" si="450"/>
        <v>0</v>
      </c>
      <c r="AJ1010">
        <f t="shared" si="451"/>
        <v>0</v>
      </c>
      <c r="AM1010">
        <f t="shared" si="452"/>
        <v>0</v>
      </c>
      <c r="AP1010">
        <f t="shared" si="453"/>
        <v>0</v>
      </c>
      <c r="AS1010">
        <f t="shared" si="454"/>
        <v>0</v>
      </c>
      <c r="AV1010">
        <f t="shared" si="455"/>
        <v>0</v>
      </c>
      <c r="AY1010">
        <f t="shared" si="464"/>
        <v>1008</v>
      </c>
      <c r="BA1010">
        <f t="shared" si="456"/>
        <v>0</v>
      </c>
      <c r="BD1010">
        <f t="shared" si="457"/>
        <v>0</v>
      </c>
      <c r="BG1010">
        <f t="shared" si="458"/>
        <v>0</v>
      </c>
      <c r="BJ1010">
        <f t="shared" si="459"/>
        <v>0</v>
      </c>
      <c r="BM1010">
        <f t="shared" si="460"/>
        <v>0</v>
      </c>
    </row>
    <row r="1011" spans="4:65" x14ac:dyDescent="0.25">
      <c r="D1011">
        <f t="shared" si="461"/>
        <v>1009</v>
      </c>
      <c r="E1011" s="1">
        <f t="shared" si="462"/>
        <v>5.5004513888888891E-2</v>
      </c>
      <c r="F1011" s="1">
        <v>7.4218699999999997E-3</v>
      </c>
      <c r="G1011">
        <f t="shared" si="442"/>
        <v>5.2586539985845717E-7</v>
      </c>
      <c r="J1011">
        <f t="shared" si="443"/>
        <v>0</v>
      </c>
      <c r="M1011">
        <f t="shared" si="444"/>
        <v>0</v>
      </c>
      <c r="P1011">
        <f t="shared" si="445"/>
        <v>0</v>
      </c>
      <c r="S1011">
        <f t="shared" si="446"/>
        <v>0</v>
      </c>
      <c r="V1011">
        <f t="shared" si="447"/>
        <v>0</v>
      </c>
      <c r="Y1011">
        <f t="shared" si="448"/>
        <v>0</v>
      </c>
      <c r="AB1011">
        <f t="shared" si="463"/>
        <v>1009</v>
      </c>
      <c r="AD1011">
        <f t="shared" si="449"/>
        <v>0</v>
      </c>
      <c r="AG1011">
        <f t="shared" si="450"/>
        <v>0</v>
      </c>
      <c r="AJ1011">
        <f t="shared" si="451"/>
        <v>0</v>
      </c>
      <c r="AM1011">
        <f t="shared" si="452"/>
        <v>0</v>
      </c>
      <c r="AP1011">
        <f t="shared" si="453"/>
        <v>0</v>
      </c>
      <c r="AS1011">
        <f t="shared" si="454"/>
        <v>0</v>
      </c>
      <c r="AV1011">
        <f t="shared" si="455"/>
        <v>0</v>
      </c>
      <c r="AY1011">
        <f t="shared" si="464"/>
        <v>1009</v>
      </c>
      <c r="BA1011">
        <f t="shared" si="456"/>
        <v>0</v>
      </c>
      <c r="BD1011">
        <f t="shared" si="457"/>
        <v>0</v>
      </c>
      <c r="BG1011">
        <f t="shared" si="458"/>
        <v>0</v>
      </c>
      <c r="BJ1011">
        <f t="shared" si="459"/>
        <v>0</v>
      </c>
      <c r="BM1011">
        <f t="shared" si="460"/>
        <v>0</v>
      </c>
    </row>
    <row r="1012" spans="4:65" x14ac:dyDescent="0.25">
      <c r="D1012">
        <f t="shared" si="461"/>
        <v>1010</v>
      </c>
      <c r="E1012" s="1">
        <f t="shared" si="462"/>
        <v>5.5059027777777776E-2</v>
      </c>
      <c r="F1012" s="1">
        <v>6.5979000000000003E-3</v>
      </c>
      <c r="G1012">
        <f t="shared" si="442"/>
        <v>4.7332488322717618E-7</v>
      </c>
      <c r="J1012">
        <f t="shared" si="443"/>
        <v>0</v>
      </c>
      <c r="M1012">
        <f t="shared" si="444"/>
        <v>0</v>
      </c>
      <c r="P1012">
        <f t="shared" si="445"/>
        <v>0</v>
      </c>
      <c r="S1012">
        <f t="shared" si="446"/>
        <v>0</v>
      </c>
      <c r="V1012">
        <f t="shared" si="447"/>
        <v>0</v>
      </c>
      <c r="Y1012">
        <f t="shared" si="448"/>
        <v>0</v>
      </c>
      <c r="AB1012">
        <f t="shared" si="463"/>
        <v>1010</v>
      </c>
      <c r="AD1012">
        <f t="shared" si="449"/>
        <v>0</v>
      </c>
      <c r="AG1012">
        <f t="shared" si="450"/>
        <v>0</v>
      </c>
      <c r="AJ1012">
        <f t="shared" si="451"/>
        <v>0</v>
      </c>
      <c r="AM1012">
        <f t="shared" si="452"/>
        <v>0</v>
      </c>
      <c r="AP1012">
        <f t="shared" si="453"/>
        <v>0</v>
      </c>
      <c r="AS1012">
        <f t="shared" si="454"/>
        <v>0</v>
      </c>
      <c r="AV1012">
        <f t="shared" si="455"/>
        <v>0</v>
      </c>
      <c r="AY1012">
        <f t="shared" si="464"/>
        <v>1010</v>
      </c>
      <c r="BA1012">
        <f t="shared" si="456"/>
        <v>0</v>
      </c>
      <c r="BD1012">
        <f t="shared" si="457"/>
        <v>0</v>
      </c>
      <c r="BG1012">
        <f t="shared" si="458"/>
        <v>0</v>
      </c>
      <c r="BJ1012">
        <f t="shared" si="459"/>
        <v>0</v>
      </c>
      <c r="BM1012">
        <f t="shared" si="460"/>
        <v>0</v>
      </c>
    </row>
    <row r="1013" spans="4:65" x14ac:dyDescent="0.25">
      <c r="D1013">
        <f t="shared" si="461"/>
        <v>1011</v>
      </c>
      <c r="E1013" s="1">
        <f t="shared" si="462"/>
        <v>5.5113541666666668E-2</v>
      </c>
      <c r="F1013" s="1">
        <v>6.0211199999999996E-3</v>
      </c>
      <c r="G1013">
        <f t="shared" si="442"/>
        <v>4.2902581033262557E-7</v>
      </c>
      <c r="J1013">
        <f t="shared" si="443"/>
        <v>0</v>
      </c>
      <c r="M1013">
        <f t="shared" si="444"/>
        <v>0</v>
      </c>
      <c r="P1013">
        <f t="shared" si="445"/>
        <v>0</v>
      </c>
      <c r="S1013">
        <f t="shared" si="446"/>
        <v>0</v>
      </c>
      <c r="V1013">
        <f t="shared" si="447"/>
        <v>0</v>
      </c>
      <c r="Y1013">
        <f t="shared" si="448"/>
        <v>0</v>
      </c>
      <c r="AB1013">
        <f t="shared" si="463"/>
        <v>1011</v>
      </c>
      <c r="AD1013">
        <f t="shared" si="449"/>
        <v>0</v>
      </c>
      <c r="AG1013">
        <f t="shared" si="450"/>
        <v>0</v>
      </c>
      <c r="AJ1013">
        <f t="shared" si="451"/>
        <v>0</v>
      </c>
      <c r="AM1013">
        <f t="shared" si="452"/>
        <v>0</v>
      </c>
      <c r="AP1013">
        <f t="shared" si="453"/>
        <v>0</v>
      </c>
      <c r="AS1013">
        <f t="shared" si="454"/>
        <v>0</v>
      </c>
      <c r="AV1013">
        <f t="shared" si="455"/>
        <v>0</v>
      </c>
      <c r="AY1013">
        <f t="shared" si="464"/>
        <v>1011</v>
      </c>
      <c r="BA1013">
        <f t="shared" si="456"/>
        <v>0</v>
      </c>
      <c r="BD1013">
        <f t="shared" si="457"/>
        <v>0</v>
      </c>
      <c r="BG1013">
        <f t="shared" si="458"/>
        <v>0</v>
      </c>
      <c r="BJ1013">
        <f t="shared" si="459"/>
        <v>0</v>
      </c>
      <c r="BM1013">
        <f t="shared" si="460"/>
        <v>0</v>
      </c>
    </row>
    <row r="1014" spans="4:65" x14ac:dyDescent="0.25">
      <c r="D1014">
        <f t="shared" si="461"/>
        <v>1012</v>
      </c>
      <c r="E1014" s="1">
        <f t="shared" si="462"/>
        <v>5.516805555555556E-2</v>
      </c>
      <c r="F1014" s="1">
        <v>5.4168699999999998E-3</v>
      </c>
      <c r="G1014">
        <f t="shared" si="442"/>
        <v>3.8220839348903037E-7</v>
      </c>
      <c r="J1014">
        <f t="shared" si="443"/>
        <v>0</v>
      </c>
      <c r="M1014">
        <f t="shared" si="444"/>
        <v>0</v>
      </c>
      <c r="P1014">
        <f t="shared" si="445"/>
        <v>0</v>
      </c>
      <c r="S1014">
        <f t="shared" si="446"/>
        <v>0</v>
      </c>
      <c r="V1014">
        <f t="shared" si="447"/>
        <v>0</v>
      </c>
      <c r="Y1014">
        <f t="shared" si="448"/>
        <v>0</v>
      </c>
      <c r="AB1014">
        <f t="shared" si="463"/>
        <v>1012</v>
      </c>
      <c r="AD1014">
        <f t="shared" si="449"/>
        <v>0</v>
      </c>
      <c r="AG1014">
        <f t="shared" si="450"/>
        <v>0</v>
      </c>
      <c r="AJ1014">
        <f t="shared" si="451"/>
        <v>0</v>
      </c>
      <c r="AM1014">
        <f t="shared" si="452"/>
        <v>0</v>
      </c>
      <c r="AP1014">
        <f t="shared" si="453"/>
        <v>0</v>
      </c>
      <c r="AS1014">
        <f t="shared" si="454"/>
        <v>0</v>
      </c>
      <c r="AV1014">
        <f t="shared" si="455"/>
        <v>0</v>
      </c>
      <c r="AY1014">
        <f t="shared" si="464"/>
        <v>1012</v>
      </c>
      <c r="BA1014">
        <f t="shared" si="456"/>
        <v>0</v>
      </c>
      <c r="BD1014">
        <f t="shared" si="457"/>
        <v>0</v>
      </c>
      <c r="BG1014">
        <f t="shared" si="458"/>
        <v>0</v>
      </c>
      <c r="BJ1014">
        <f t="shared" si="459"/>
        <v>0</v>
      </c>
      <c r="BM1014">
        <f t="shared" si="460"/>
        <v>0</v>
      </c>
    </row>
    <row r="1015" spans="4:65" x14ac:dyDescent="0.25">
      <c r="D1015">
        <f t="shared" si="461"/>
        <v>1013</v>
      </c>
      <c r="E1015" s="1">
        <f t="shared" si="462"/>
        <v>5.5222569444444446E-2</v>
      </c>
      <c r="F1015" s="1">
        <v>4.7729499999999998E-3</v>
      </c>
      <c r="G1015">
        <f t="shared" si="442"/>
        <v>3.3298703467799006E-7</v>
      </c>
      <c r="J1015">
        <f t="shared" si="443"/>
        <v>0</v>
      </c>
      <c r="M1015">
        <f t="shared" si="444"/>
        <v>0</v>
      </c>
      <c r="P1015">
        <f t="shared" si="445"/>
        <v>0</v>
      </c>
      <c r="S1015">
        <f t="shared" si="446"/>
        <v>0</v>
      </c>
      <c r="V1015">
        <f t="shared" si="447"/>
        <v>0</v>
      </c>
      <c r="Y1015">
        <f t="shared" si="448"/>
        <v>0</v>
      </c>
      <c r="AB1015">
        <f t="shared" si="463"/>
        <v>1013</v>
      </c>
      <c r="AD1015">
        <f t="shared" si="449"/>
        <v>0</v>
      </c>
      <c r="AG1015">
        <f t="shared" si="450"/>
        <v>0</v>
      </c>
      <c r="AJ1015">
        <f t="shared" si="451"/>
        <v>0</v>
      </c>
      <c r="AM1015">
        <f t="shared" si="452"/>
        <v>0</v>
      </c>
      <c r="AP1015">
        <f t="shared" si="453"/>
        <v>0</v>
      </c>
      <c r="AS1015">
        <f t="shared" si="454"/>
        <v>0</v>
      </c>
      <c r="AV1015">
        <f t="shared" si="455"/>
        <v>0</v>
      </c>
      <c r="AY1015">
        <f t="shared" si="464"/>
        <v>1013</v>
      </c>
      <c r="BA1015">
        <f t="shared" si="456"/>
        <v>0</v>
      </c>
      <c r="BD1015">
        <f t="shared" si="457"/>
        <v>0</v>
      </c>
      <c r="BG1015">
        <f t="shared" si="458"/>
        <v>0</v>
      </c>
      <c r="BJ1015">
        <f t="shared" si="459"/>
        <v>0</v>
      </c>
      <c r="BM1015">
        <f t="shared" si="460"/>
        <v>0</v>
      </c>
    </row>
    <row r="1016" spans="4:65" x14ac:dyDescent="0.25">
      <c r="D1016">
        <f t="shared" si="461"/>
        <v>1014</v>
      </c>
      <c r="E1016" s="1">
        <f t="shared" si="462"/>
        <v>5.5277083333333331E-2</v>
      </c>
      <c r="F1016" s="1">
        <v>4.1046099999999999E-3</v>
      </c>
      <c r="G1016">
        <f t="shared" si="442"/>
        <v>2.8307888888888888E-7</v>
      </c>
      <c r="J1016">
        <f t="shared" si="443"/>
        <v>0</v>
      </c>
      <c r="M1016">
        <f t="shared" si="444"/>
        <v>0</v>
      </c>
      <c r="P1016">
        <f t="shared" si="445"/>
        <v>0</v>
      </c>
      <c r="S1016">
        <f t="shared" si="446"/>
        <v>0</v>
      </c>
      <c r="V1016">
        <f t="shared" si="447"/>
        <v>0</v>
      </c>
      <c r="Y1016">
        <f t="shared" si="448"/>
        <v>0</v>
      </c>
      <c r="AB1016">
        <f t="shared" si="463"/>
        <v>1014</v>
      </c>
      <c r="AD1016">
        <f t="shared" si="449"/>
        <v>0</v>
      </c>
      <c r="AG1016">
        <f t="shared" si="450"/>
        <v>0</v>
      </c>
      <c r="AJ1016">
        <f t="shared" si="451"/>
        <v>0</v>
      </c>
      <c r="AM1016">
        <f t="shared" si="452"/>
        <v>0</v>
      </c>
      <c r="AP1016">
        <f t="shared" si="453"/>
        <v>0</v>
      </c>
      <c r="AS1016">
        <f t="shared" si="454"/>
        <v>0</v>
      </c>
      <c r="AV1016">
        <f t="shared" si="455"/>
        <v>0</v>
      </c>
      <c r="AY1016">
        <f t="shared" si="464"/>
        <v>1014</v>
      </c>
      <c r="BA1016">
        <f t="shared" si="456"/>
        <v>0</v>
      </c>
      <c r="BD1016">
        <f t="shared" si="457"/>
        <v>0</v>
      </c>
      <c r="BG1016">
        <f t="shared" si="458"/>
        <v>0</v>
      </c>
      <c r="BJ1016">
        <f t="shared" si="459"/>
        <v>0</v>
      </c>
      <c r="BM1016">
        <f t="shared" si="460"/>
        <v>0</v>
      </c>
    </row>
    <row r="1017" spans="4:65" x14ac:dyDescent="0.25">
      <c r="D1017">
        <f t="shared" si="461"/>
        <v>1015</v>
      </c>
      <c r="E1017" s="1">
        <f t="shared" si="462"/>
        <v>5.5331597222222223E-2</v>
      </c>
      <c r="F1017" s="1">
        <v>3.4423800000000001E-3</v>
      </c>
      <c r="G1017">
        <f t="shared" si="442"/>
        <v>2.3339992215145081E-7</v>
      </c>
      <c r="J1017">
        <f t="shared" si="443"/>
        <v>0</v>
      </c>
      <c r="M1017">
        <f t="shared" si="444"/>
        <v>0</v>
      </c>
      <c r="P1017">
        <f t="shared" si="445"/>
        <v>0</v>
      </c>
      <c r="S1017">
        <f t="shared" si="446"/>
        <v>0</v>
      </c>
      <c r="V1017">
        <f t="shared" si="447"/>
        <v>0</v>
      </c>
      <c r="Y1017">
        <f t="shared" si="448"/>
        <v>0</v>
      </c>
      <c r="AB1017">
        <f t="shared" si="463"/>
        <v>1015</v>
      </c>
      <c r="AD1017">
        <f t="shared" si="449"/>
        <v>0</v>
      </c>
      <c r="AG1017">
        <f t="shared" si="450"/>
        <v>0</v>
      </c>
      <c r="AJ1017">
        <f t="shared" si="451"/>
        <v>0</v>
      </c>
      <c r="AM1017">
        <f t="shared" si="452"/>
        <v>0</v>
      </c>
      <c r="AP1017">
        <f t="shared" si="453"/>
        <v>0</v>
      </c>
      <c r="AS1017">
        <f t="shared" si="454"/>
        <v>0</v>
      </c>
      <c r="AV1017">
        <f t="shared" si="455"/>
        <v>0</v>
      </c>
      <c r="AY1017">
        <f t="shared" si="464"/>
        <v>1015</v>
      </c>
      <c r="BA1017">
        <f t="shared" si="456"/>
        <v>0</v>
      </c>
      <c r="BD1017">
        <f t="shared" si="457"/>
        <v>0</v>
      </c>
      <c r="BG1017">
        <f t="shared" si="458"/>
        <v>0</v>
      </c>
      <c r="BJ1017">
        <f t="shared" si="459"/>
        <v>0</v>
      </c>
      <c r="BM1017">
        <f t="shared" si="460"/>
        <v>0</v>
      </c>
    </row>
    <row r="1018" spans="4:65" x14ac:dyDescent="0.25">
      <c r="D1018">
        <f t="shared" si="461"/>
        <v>1016</v>
      </c>
      <c r="E1018" s="1">
        <f t="shared" si="462"/>
        <v>5.5386111111111115E-2</v>
      </c>
      <c r="F1018" s="1">
        <v>2.7801499999999999E-3</v>
      </c>
      <c r="G1018">
        <f t="shared" si="442"/>
        <v>1.8383535739561217E-7</v>
      </c>
      <c r="J1018">
        <f t="shared" si="443"/>
        <v>0</v>
      </c>
      <c r="M1018">
        <f t="shared" si="444"/>
        <v>0</v>
      </c>
      <c r="P1018">
        <f t="shared" si="445"/>
        <v>0</v>
      </c>
      <c r="S1018">
        <f t="shared" si="446"/>
        <v>0</v>
      </c>
      <c r="V1018">
        <f t="shared" si="447"/>
        <v>0</v>
      </c>
      <c r="Y1018">
        <f t="shared" si="448"/>
        <v>0</v>
      </c>
      <c r="AB1018">
        <f t="shared" si="463"/>
        <v>1016</v>
      </c>
      <c r="AD1018">
        <f t="shared" si="449"/>
        <v>0</v>
      </c>
      <c r="AG1018">
        <f t="shared" si="450"/>
        <v>0</v>
      </c>
      <c r="AJ1018">
        <f t="shared" si="451"/>
        <v>0</v>
      </c>
      <c r="AM1018">
        <f t="shared" si="452"/>
        <v>0</v>
      </c>
      <c r="AP1018">
        <f t="shared" si="453"/>
        <v>0</v>
      </c>
      <c r="AS1018">
        <f t="shared" si="454"/>
        <v>0</v>
      </c>
      <c r="AV1018">
        <f t="shared" si="455"/>
        <v>0</v>
      </c>
      <c r="AY1018">
        <f t="shared" si="464"/>
        <v>1016</v>
      </c>
      <c r="BA1018">
        <f t="shared" si="456"/>
        <v>0</v>
      </c>
      <c r="BD1018">
        <f t="shared" si="457"/>
        <v>0</v>
      </c>
      <c r="BG1018">
        <f t="shared" si="458"/>
        <v>0</v>
      </c>
      <c r="BJ1018">
        <f t="shared" si="459"/>
        <v>0</v>
      </c>
      <c r="BM1018">
        <f t="shared" si="460"/>
        <v>0</v>
      </c>
    </row>
    <row r="1019" spans="4:65" x14ac:dyDescent="0.25">
      <c r="D1019">
        <f t="shared" si="461"/>
        <v>1017</v>
      </c>
      <c r="E1019" s="1">
        <f t="shared" si="462"/>
        <v>5.5440625E-2</v>
      </c>
      <c r="F1019" s="1">
        <v>2.1209699999999998E-3</v>
      </c>
      <c r="G1019">
        <f t="shared" si="442"/>
        <v>1.3564436659589525E-7</v>
      </c>
      <c r="J1019">
        <f t="shared" si="443"/>
        <v>0</v>
      </c>
      <c r="M1019">
        <f t="shared" si="444"/>
        <v>0</v>
      </c>
      <c r="P1019">
        <f t="shared" si="445"/>
        <v>0</v>
      </c>
      <c r="S1019">
        <f t="shared" si="446"/>
        <v>0</v>
      </c>
      <c r="V1019">
        <f t="shared" si="447"/>
        <v>0</v>
      </c>
      <c r="Y1019">
        <f t="shared" si="448"/>
        <v>0</v>
      </c>
      <c r="AB1019">
        <f t="shared" si="463"/>
        <v>1017</v>
      </c>
      <c r="AD1019">
        <f t="shared" si="449"/>
        <v>0</v>
      </c>
      <c r="AG1019">
        <f t="shared" si="450"/>
        <v>0</v>
      </c>
      <c r="AJ1019">
        <f t="shared" si="451"/>
        <v>0</v>
      </c>
      <c r="AM1019">
        <f t="shared" si="452"/>
        <v>0</v>
      </c>
      <c r="AP1019">
        <f t="shared" si="453"/>
        <v>0</v>
      </c>
      <c r="AS1019">
        <f t="shared" si="454"/>
        <v>0</v>
      </c>
      <c r="AV1019">
        <f t="shared" si="455"/>
        <v>0</v>
      </c>
      <c r="AY1019">
        <f t="shared" si="464"/>
        <v>1017</v>
      </c>
      <c r="BA1019">
        <f t="shared" si="456"/>
        <v>0</v>
      </c>
      <c r="BD1019">
        <f t="shared" si="457"/>
        <v>0</v>
      </c>
      <c r="BG1019">
        <f t="shared" si="458"/>
        <v>0</v>
      </c>
      <c r="BJ1019">
        <f t="shared" si="459"/>
        <v>0</v>
      </c>
      <c r="BM1019">
        <f t="shared" si="460"/>
        <v>0</v>
      </c>
    </row>
    <row r="1020" spans="4:65" x14ac:dyDescent="0.25">
      <c r="D1020">
        <f t="shared" si="461"/>
        <v>1018</v>
      </c>
      <c r="E1020" s="1">
        <f t="shared" si="462"/>
        <v>5.5495138888888886E-2</v>
      </c>
      <c r="F1020" s="1">
        <v>1.49536E-3</v>
      </c>
      <c r="G1020">
        <f t="shared" si="442"/>
        <v>8.7453450813871184E-8</v>
      </c>
      <c r="J1020">
        <f t="shared" si="443"/>
        <v>0</v>
      </c>
      <c r="M1020">
        <f t="shared" si="444"/>
        <v>0</v>
      </c>
      <c r="P1020">
        <f t="shared" si="445"/>
        <v>0</v>
      </c>
      <c r="S1020">
        <f t="shared" si="446"/>
        <v>0</v>
      </c>
      <c r="V1020">
        <f t="shared" si="447"/>
        <v>0</v>
      </c>
      <c r="Y1020">
        <f t="shared" si="448"/>
        <v>0</v>
      </c>
      <c r="AB1020">
        <f t="shared" si="463"/>
        <v>1018</v>
      </c>
      <c r="AD1020">
        <f t="shared" si="449"/>
        <v>0</v>
      </c>
      <c r="AG1020">
        <f t="shared" si="450"/>
        <v>0</v>
      </c>
      <c r="AJ1020">
        <f t="shared" si="451"/>
        <v>0</v>
      </c>
      <c r="AM1020">
        <f t="shared" si="452"/>
        <v>0</v>
      </c>
      <c r="AP1020">
        <f t="shared" si="453"/>
        <v>0</v>
      </c>
      <c r="AS1020">
        <f t="shared" si="454"/>
        <v>0</v>
      </c>
      <c r="AV1020">
        <f t="shared" si="455"/>
        <v>0</v>
      </c>
      <c r="AY1020">
        <f t="shared" si="464"/>
        <v>1018</v>
      </c>
      <c r="BA1020">
        <f t="shared" si="456"/>
        <v>0</v>
      </c>
      <c r="BD1020">
        <f t="shared" si="457"/>
        <v>0</v>
      </c>
      <c r="BG1020">
        <f t="shared" si="458"/>
        <v>0</v>
      </c>
      <c r="BJ1020">
        <f t="shared" si="459"/>
        <v>0</v>
      </c>
      <c r="BM1020">
        <f t="shared" si="460"/>
        <v>0</v>
      </c>
    </row>
    <row r="1021" spans="4:65" x14ac:dyDescent="0.25">
      <c r="D1021">
        <f t="shared" si="461"/>
        <v>1019</v>
      </c>
      <c r="E1021" s="1">
        <f t="shared" si="462"/>
        <v>5.5549652777777785E-2</v>
      </c>
      <c r="F1021" s="1">
        <v>8.3618199999999998E-4</v>
      </c>
      <c r="G1021">
        <f t="shared" si="442"/>
        <v>3.823227954706298E-8</v>
      </c>
      <c r="J1021">
        <f t="shared" si="443"/>
        <v>0</v>
      </c>
      <c r="M1021">
        <f t="shared" si="444"/>
        <v>0</v>
      </c>
      <c r="P1021">
        <f t="shared" si="445"/>
        <v>0</v>
      </c>
      <c r="S1021">
        <f t="shared" si="446"/>
        <v>0</v>
      </c>
      <c r="V1021">
        <f t="shared" si="447"/>
        <v>0</v>
      </c>
      <c r="Y1021">
        <f t="shared" si="448"/>
        <v>0</v>
      </c>
      <c r="AB1021">
        <f t="shared" si="463"/>
        <v>1019</v>
      </c>
      <c r="AD1021">
        <f t="shared" si="449"/>
        <v>0</v>
      </c>
      <c r="AG1021">
        <f t="shared" si="450"/>
        <v>0</v>
      </c>
      <c r="AJ1021">
        <f t="shared" si="451"/>
        <v>0</v>
      </c>
      <c r="AM1021">
        <f t="shared" si="452"/>
        <v>0</v>
      </c>
      <c r="AP1021">
        <f t="shared" si="453"/>
        <v>0</v>
      </c>
      <c r="AS1021">
        <f t="shared" si="454"/>
        <v>0</v>
      </c>
      <c r="AV1021">
        <f t="shared" si="455"/>
        <v>0</v>
      </c>
      <c r="AY1021">
        <f t="shared" si="464"/>
        <v>1019</v>
      </c>
      <c r="BA1021">
        <f t="shared" si="456"/>
        <v>0</v>
      </c>
      <c r="BD1021">
        <f t="shared" si="457"/>
        <v>0</v>
      </c>
      <c r="BG1021">
        <f t="shared" si="458"/>
        <v>0</v>
      </c>
      <c r="BJ1021">
        <f t="shared" si="459"/>
        <v>0</v>
      </c>
      <c r="BM1021">
        <f t="shared" si="460"/>
        <v>0</v>
      </c>
    </row>
    <row r="1022" spans="4:65" x14ac:dyDescent="0.25">
      <c r="D1022">
        <f t="shared" si="461"/>
        <v>1020</v>
      </c>
      <c r="E1022" s="1">
        <f t="shared" si="462"/>
        <v>5.560416666666667E-2</v>
      </c>
      <c r="F1022" s="1">
        <v>1.83105E-4</v>
      </c>
      <c r="G1022">
        <f t="shared" si="442"/>
        <v>6.8680573248407639E-9</v>
      </c>
      <c r="J1022">
        <f t="shared" si="443"/>
        <v>0</v>
      </c>
      <c r="M1022">
        <f t="shared" si="444"/>
        <v>0</v>
      </c>
      <c r="P1022">
        <f t="shared" si="445"/>
        <v>0</v>
      </c>
      <c r="S1022">
        <f t="shared" si="446"/>
        <v>0</v>
      </c>
      <c r="V1022">
        <f t="shared" si="447"/>
        <v>0</v>
      </c>
      <c r="Y1022">
        <f t="shared" si="448"/>
        <v>0</v>
      </c>
      <c r="AB1022">
        <f t="shared" si="463"/>
        <v>1020</v>
      </c>
      <c r="AD1022">
        <f t="shared" si="449"/>
        <v>0</v>
      </c>
      <c r="AG1022">
        <f t="shared" si="450"/>
        <v>0</v>
      </c>
      <c r="AJ1022">
        <f t="shared" si="451"/>
        <v>0</v>
      </c>
      <c r="AM1022">
        <f t="shared" si="452"/>
        <v>0</v>
      </c>
      <c r="AP1022">
        <f t="shared" si="453"/>
        <v>0</v>
      </c>
      <c r="AS1022">
        <f t="shared" si="454"/>
        <v>0</v>
      </c>
      <c r="AV1022">
        <f t="shared" si="455"/>
        <v>0</v>
      </c>
      <c r="AY1022">
        <f t="shared" si="464"/>
        <v>1020</v>
      </c>
      <c r="BA1022">
        <f t="shared" si="456"/>
        <v>0</v>
      </c>
      <c r="BD1022">
        <f t="shared" si="457"/>
        <v>0</v>
      </c>
      <c r="BG1022">
        <f t="shared" si="458"/>
        <v>0</v>
      </c>
      <c r="BJ1022">
        <f t="shared" si="459"/>
        <v>0</v>
      </c>
      <c r="BM1022">
        <f t="shared" si="460"/>
        <v>0</v>
      </c>
    </row>
    <row r="1023" spans="4:65" x14ac:dyDescent="0.25">
      <c r="D1023">
        <f t="shared" si="461"/>
        <v>1021</v>
      </c>
      <c r="E1023" s="1">
        <f t="shared" si="462"/>
        <v>5.5658680555555555E-2</v>
      </c>
      <c r="F1023" s="1">
        <v>0</v>
      </c>
      <c r="G1023">
        <f t="shared" si="442"/>
        <v>0</v>
      </c>
      <c r="J1023">
        <f t="shared" si="443"/>
        <v>0</v>
      </c>
      <c r="M1023">
        <f t="shared" si="444"/>
        <v>0</v>
      </c>
      <c r="P1023">
        <f t="shared" si="445"/>
        <v>0</v>
      </c>
      <c r="S1023">
        <f t="shared" si="446"/>
        <v>0</v>
      </c>
      <c r="V1023">
        <f t="shared" si="447"/>
        <v>0</v>
      </c>
      <c r="Y1023">
        <f t="shared" si="448"/>
        <v>0</v>
      </c>
      <c r="AB1023">
        <f t="shared" si="463"/>
        <v>1021</v>
      </c>
      <c r="AD1023">
        <f t="shared" si="449"/>
        <v>0</v>
      </c>
      <c r="AG1023">
        <f t="shared" si="450"/>
        <v>0</v>
      </c>
      <c r="AJ1023">
        <f t="shared" si="451"/>
        <v>0</v>
      </c>
      <c r="AM1023">
        <f t="shared" si="452"/>
        <v>0</v>
      </c>
      <c r="AP1023">
        <f t="shared" si="453"/>
        <v>0</v>
      </c>
      <c r="AS1023">
        <f t="shared" si="454"/>
        <v>0</v>
      </c>
      <c r="AV1023">
        <f t="shared" si="455"/>
        <v>0</v>
      </c>
      <c r="AY1023">
        <f t="shared" si="464"/>
        <v>1021</v>
      </c>
      <c r="BA1023">
        <f t="shared" si="456"/>
        <v>0</v>
      </c>
      <c r="BD1023">
        <f t="shared" si="457"/>
        <v>0</v>
      </c>
      <c r="BG1023">
        <f t="shared" si="458"/>
        <v>0</v>
      </c>
      <c r="BJ1023">
        <f t="shared" si="459"/>
        <v>0</v>
      </c>
      <c r="BM1023">
        <f t="shared" si="460"/>
        <v>0</v>
      </c>
    </row>
    <row r="1026" spans="4:5" x14ac:dyDescent="0.25">
      <c r="D1026" t="s">
        <v>138</v>
      </c>
      <c r="E1026">
        <f>E1023/0.785</f>
        <v>7.0902777777777773E-2</v>
      </c>
    </row>
    <row r="1027" spans="4:5" x14ac:dyDescent="0.25">
      <c r="D1027" t="s">
        <v>137</v>
      </c>
      <c r="E1027">
        <f>E1023/0.0025</f>
        <v>22.263472222222223</v>
      </c>
    </row>
    <row r="1028" spans="4:5" x14ac:dyDescent="0.25">
      <c r="E1028" t="s">
        <v>136</v>
      </c>
    </row>
    <row r="1029" spans="4:5" x14ac:dyDescent="0.25">
      <c r="D1029" t="s">
        <v>138</v>
      </c>
      <c r="E1029">
        <v>0.17399999999999999</v>
      </c>
    </row>
    <row r="1030" spans="4:5" x14ac:dyDescent="0.25">
      <c r="D1030" t="s">
        <v>137</v>
      </c>
      <c r="E1030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293F-B5DB-4703-935E-D57AAA526E7A}">
  <dimension ref="A1:AG35"/>
  <sheetViews>
    <sheetView zoomScale="110" zoomScaleNormal="110" workbookViewId="0">
      <selection activeCell="Y43" sqref="Y43"/>
    </sheetView>
  </sheetViews>
  <sheetFormatPr defaultRowHeight="15" x14ac:dyDescent="0.25"/>
  <cols>
    <col min="10" max="10" width="12.28515625" bestFit="1" customWidth="1"/>
  </cols>
  <sheetData>
    <row r="1" spans="1:33" x14ac:dyDescent="0.25">
      <c r="A1" t="s">
        <v>1</v>
      </c>
      <c r="B1" t="s">
        <v>38</v>
      </c>
      <c r="C1" t="s">
        <v>39</v>
      </c>
      <c r="D1" t="s">
        <v>40</v>
      </c>
      <c r="E1" t="s">
        <v>41</v>
      </c>
      <c r="F1" t="s">
        <v>129</v>
      </c>
      <c r="G1" t="s">
        <v>15</v>
      </c>
      <c r="H1" t="s">
        <v>129</v>
      </c>
      <c r="L1" s="3"/>
      <c r="M1" t="s">
        <v>45</v>
      </c>
      <c r="N1" t="s">
        <v>38</v>
      </c>
      <c r="O1" t="s">
        <v>39</v>
      </c>
      <c r="P1" t="s">
        <v>40</v>
      </c>
      <c r="Q1" t="s">
        <v>41</v>
      </c>
      <c r="R1" t="s">
        <v>46</v>
      </c>
      <c r="S1" t="s">
        <v>15</v>
      </c>
      <c r="T1" t="s">
        <v>46</v>
      </c>
    </row>
    <row r="2" spans="1:33" x14ac:dyDescent="0.25">
      <c r="B2">
        <v>0.25</v>
      </c>
      <c r="C2">
        <v>0.19625000000000001</v>
      </c>
      <c r="D2">
        <v>5.2329904828961063E-2</v>
      </c>
      <c r="E2">
        <v>0.27223649911020203</v>
      </c>
      <c r="F2">
        <v>0.27223649911020203</v>
      </c>
      <c r="G2">
        <v>159.49001766311622</v>
      </c>
      <c r="H2">
        <v>159.49001766311622</v>
      </c>
      <c r="J2">
        <f>D2/1000/2.5*1000*1000</f>
        <v>20.931961931584425</v>
      </c>
      <c r="L2" s="3" t="s">
        <v>42</v>
      </c>
      <c r="N2">
        <v>0.25</v>
      </c>
      <c r="O2">
        <v>0.19625000000000001</v>
      </c>
      <c r="P2">
        <v>2.1510826874989383E-2</v>
      </c>
      <c r="Q2">
        <v>0.20486501785704175</v>
      </c>
      <c r="R2">
        <v>0.20486501785704175</v>
      </c>
      <c r="S2">
        <v>37.951816373931656</v>
      </c>
      <c r="T2">
        <v>37.951816373931656</v>
      </c>
    </row>
    <row r="3" spans="1:33" x14ac:dyDescent="0.25">
      <c r="B3">
        <v>0.5</v>
      </c>
      <c r="C3">
        <v>0.39250000000000002</v>
      </c>
      <c r="D3">
        <v>5.1641015068472282E-2</v>
      </c>
      <c r="E3">
        <v>0.51355705592955858</v>
      </c>
      <c r="F3">
        <v>0.51355705592955858</v>
      </c>
      <c r="G3">
        <v>152.10084033613447</v>
      </c>
      <c r="H3">
        <v>152.10084033613447</v>
      </c>
      <c r="L3" s="3"/>
      <c r="N3">
        <v>0.5</v>
      </c>
      <c r="O3">
        <v>0.39250000000000002</v>
      </c>
      <c r="P3">
        <v>1.9129812304426744E-2</v>
      </c>
      <c r="Q3">
        <v>0.40510190762315457</v>
      </c>
      <c r="R3">
        <v>0.40510190762315457</v>
      </c>
      <c r="S3">
        <v>37.006883280290133</v>
      </c>
      <c r="T3">
        <v>37.006883280290133</v>
      </c>
      <c r="Y3">
        <v>92.857142857142861</v>
      </c>
      <c r="Z3">
        <v>86.554621848739501</v>
      </c>
      <c r="AA3">
        <v>74.789915966386559</v>
      </c>
      <c r="AB3">
        <v>58.82352941176471</v>
      </c>
      <c r="AC3">
        <v>30.40324789915967</v>
      </c>
    </row>
    <row r="4" spans="1:33" x14ac:dyDescent="0.25">
      <c r="B4">
        <v>1</v>
      </c>
      <c r="C4">
        <v>0.78500000000000003</v>
      </c>
      <c r="D4">
        <v>3.9906116222222204E-2</v>
      </c>
      <c r="E4">
        <v>0.85513106190476151</v>
      </c>
      <c r="F4">
        <v>0.85513106190476151</v>
      </c>
      <c r="G4">
        <v>141.1764705882353</v>
      </c>
      <c r="H4">
        <v>141.1764705882353</v>
      </c>
      <c r="L4" s="3"/>
      <c r="N4">
        <v>1</v>
      </c>
      <c r="O4">
        <v>0.78500000000000003</v>
      </c>
      <c r="P4">
        <v>1.616515588888889E-2</v>
      </c>
      <c r="Q4">
        <v>0.76571791052631588</v>
      </c>
      <c r="R4">
        <v>0.76571791052631588</v>
      </c>
      <c r="S4">
        <v>35.668426309031247</v>
      </c>
      <c r="T4">
        <v>35.668426309031247</v>
      </c>
    </row>
    <row r="5" spans="1:33" x14ac:dyDescent="0.25">
      <c r="B5">
        <v>2</v>
      </c>
      <c r="C5">
        <v>1.57</v>
      </c>
      <c r="D5">
        <v>3.634783886111112E-2</v>
      </c>
      <c r="E5">
        <v>1.6775925628205131</v>
      </c>
      <c r="F5">
        <v>1.6775925628205131</v>
      </c>
      <c r="G5">
        <v>131.09243697478993</v>
      </c>
      <c r="H5">
        <v>131.09243697478993</v>
      </c>
      <c r="L5" s="3"/>
      <c r="N5">
        <v>2</v>
      </c>
      <c r="O5">
        <v>1.57</v>
      </c>
      <c r="P5">
        <v>1.2945133444444446E-2</v>
      </c>
      <c r="Q5">
        <v>1.5033058193548388</v>
      </c>
      <c r="R5">
        <v>1.5033058193548388</v>
      </c>
      <c r="S5">
        <v>33.754818500340924</v>
      </c>
      <c r="T5">
        <v>33.754818500340924</v>
      </c>
    </row>
    <row r="6" spans="1:33" x14ac:dyDescent="0.25">
      <c r="B6">
        <v>3</v>
      </c>
      <c r="C6">
        <v>2.355</v>
      </c>
      <c r="D6">
        <v>3.2262475833333325E-2</v>
      </c>
      <c r="E6">
        <v>2.5248894130434776</v>
      </c>
      <c r="F6">
        <v>2.5248894130434776</v>
      </c>
      <c r="G6">
        <v>115.96638655462186</v>
      </c>
      <c r="H6">
        <v>115.96638655462186</v>
      </c>
      <c r="J6">
        <f>(H2-H8)/H2</f>
        <v>0.47311051389511616</v>
      </c>
      <c r="L6" s="3"/>
      <c r="N6">
        <v>3</v>
      </c>
      <c r="O6">
        <v>2.355</v>
      </c>
      <c r="P6">
        <v>1.0285864669497522E-2</v>
      </c>
      <c r="Q6">
        <v>2.0571729338995044</v>
      </c>
      <c r="R6">
        <v>2.0571729338995044</v>
      </c>
      <c r="S6">
        <v>33.021565299999999</v>
      </c>
      <c r="T6">
        <v>33.021565299999999</v>
      </c>
      <c r="W6">
        <v>28.125</v>
      </c>
      <c r="X6">
        <v>25</v>
      </c>
      <c r="Y6">
        <v>23.75</v>
      </c>
      <c r="Z6">
        <v>22.5</v>
      </c>
      <c r="AA6">
        <v>18.75</v>
      </c>
      <c r="AB6">
        <v>15</v>
      </c>
      <c r="AC6">
        <v>12.5</v>
      </c>
    </row>
    <row r="7" spans="1:33" x14ac:dyDescent="0.25">
      <c r="B7">
        <v>4</v>
      </c>
      <c r="C7">
        <v>3.14</v>
      </c>
      <c r="D7">
        <v>2.7509015000000008E-2</v>
      </c>
      <c r="E7">
        <v>3.0947641875000009</v>
      </c>
      <c r="F7">
        <v>3.0947641875000009</v>
      </c>
      <c r="G7">
        <v>107.56302521008402</v>
      </c>
      <c r="H7">
        <v>107.56302521008402</v>
      </c>
      <c r="L7" s="3"/>
      <c r="N7">
        <v>4</v>
      </c>
      <c r="O7">
        <v>3.14</v>
      </c>
      <c r="P7">
        <v>7.7249633333333345E-3</v>
      </c>
      <c r="Q7">
        <v>2.5281698181818189</v>
      </c>
      <c r="R7">
        <v>2.5281698181818189</v>
      </c>
      <c r="S7">
        <v>32.959789057350037</v>
      </c>
      <c r="T7">
        <v>32.959789057350037</v>
      </c>
    </row>
    <row r="8" spans="1:33" x14ac:dyDescent="0.25">
      <c r="B8">
        <v>5</v>
      </c>
      <c r="C8">
        <v>3.9250000000000003</v>
      </c>
      <c r="D8">
        <v>1.8672715111111102E-2</v>
      </c>
      <c r="E8">
        <v>3.3610887199999988</v>
      </c>
      <c r="F8">
        <v>3.3610887199999988</v>
      </c>
      <c r="G8">
        <v>84.033613445378151</v>
      </c>
      <c r="H8">
        <v>84.033613445378151</v>
      </c>
      <c r="L8" s="3"/>
      <c r="N8">
        <v>5</v>
      </c>
      <c r="O8">
        <v>3.9250000000000003</v>
      </c>
      <c r="P8">
        <v>6.2941625626326964E-3</v>
      </c>
      <c r="Q8">
        <v>3.2369978893539582</v>
      </c>
      <c r="R8">
        <v>3.2369978893539582</v>
      </c>
      <c r="S8">
        <v>26.393929396238867</v>
      </c>
      <c r="T8">
        <v>26.393929396238867</v>
      </c>
    </row>
    <row r="9" spans="1:33" x14ac:dyDescent="0.25">
      <c r="L9" s="3"/>
    </row>
    <row r="10" spans="1:33" x14ac:dyDescent="0.25">
      <c r="A10" t="s">
        <v>2</v>
      </c>
      <c r="B10" t="s">
        <v>38</v>
      </c>
      <c r="C10" t="s">
        <v>39</v>
      </c>
      <c r="D10" t="s">
        <v>40</v>
      </c>
      <c r="E10" t="s">
        <v>41</v>
      </c>
      <c r="F10" t="s">
        <v>131</v>
      </c>
      <c r="G10" t="s">
        <v>15</v>
      </c>
      <c r="H10" t="s">
        <v>131</v>
      </c>
      <c r="L10" s="3"/>
      <c r="M10" t="s">
        <v>43</v>
      </c>
      <c r="N10" t="s">
        <v>38</v>
      </c>
      <c r="O10" t="s">
        <v>39</v>
      </c>
      <c r="P10" t="s">
        <v>40</v>
      </c>
      <c r="Q10" t="s">
        <v>41</v>
      </c>
      <c r="R10" t="s">
        <v>47</v>
      </c>
      <c r="S10" t="s">
        <v>15</v>
      </c>
      <c r="T10" t="s">
        <v>47</v>
      </c>
    </row>
    <row r="11" spans="1:33" x14ac:dyDescent="0.25">
      <c r="B11">
        <v>0.25</v>
      </c>
      <c r="C11">
        <v>0.19625000000000001</v>
      </c>
      <c r="D11">
        <v>3.3435685799027844E-2</v>
      </c>
      <c r="E11">
        <v>0.27232685266176521</v>
      </c>
      <c r="F11">
        <v>0.27232685266176521</v>
      </c>
      <c r="G11">
        <v>62.214285714285722</v>
      </c>
      <c r="H11">
        <v>92.857142857142861</v>
      </c>
      <c r="L11" s="3"/>
      <c r="N11">
        <v>0.25</v>
      </c>
      <c r="O11">
        <v>0.19625000000000001</v>
      </c>
      <c r="P11" s="4">
        <v>3.1931170328245585E-2</v>
      </c>
      <c r="Q11" s="4">
        <v>0.20589573572490097</v>
      </c>
      <c r="R11" s="4">
        <v>0.20589573572490097</v>
      </c>
      <c r="S11">
        <v>400</v>
      </c>
      <c r="T11">
        <v>400</v>
      </c>
    </row>
    <row r="12" spans="1:33" x14ac:dyDescent="0.25">
      <c r="B12">
        <v>0.5</v>
      </c>
      <c r="C12">
        <v>0.39250000000000002</v>
      </c>
      <c r="D12">
        <v>2.9094306150012714E-2</v>
      </c>
      <c r="E12">
        <v>0.51851238683190981</v>
      </c>
      <c r="F12">
        <v>0.51851238683190981</v>
      </c>
      <c r="G12">
        <v>57.991596638655466</v>
      </c>
      <c r="H12">
        <v>86.554621848739501</v>
      </c>
      <c r="L12" s="3"/>
      <c r="N12">
        <v>0.5</v>
      </c>
      <c r="O12">
        <v>0.39250000000000002</v>
      </c>
      <c r="P12" s="4">
        <v>2.9245968327754408E-2</v>
      </c>
      <c r="Q12" s="4">
        <v>0.40287813512722909</v>
      </c>
      <c r="R12" s="4">
        <v>0.40287813512722909</v>
      </c>
      <c r="S12">
        <v>207.40740740740739</v>
      </c>
      <c r="T12">
        <v>207.40740740740739</v>
      </c>
    </row>
    <row r="13" spans="1:33" x14ac:dyDescent="0.25">
      <c r="B13">
        <v>1</v>
      </c>
      <c r="C13">
        <v>0.78500000000000003</v>
      </c>
      <c r="D13">
        <v>2.238939977777777E-2</v>
      </c>
      <c r="E13">
        <v>1.0892140432432429</v>
      </c>
      <c r="F13">
        <v>1.0892140432432429</v>
      </c>
      <c r="G13">
        <v>50.109243697478995</v>
      </c>
      <c r="H13">
        <v>74.789915966386559</v>
      </c>
      <c r="J13">
        <f>(H11-H17)/H11</f>
        <v>0.87873348416289598</v>
      </c>
      <c r="L13" s="3"/>
      <c r="N13">
        <v>1</v>
      </c>
      <c r="O13">
        <v>0.78500000000000003</v>
      </c>
      <c r="P13" s="4">
        <v>2.8106870492555568E-2</v>
      </c>
      <c r="Q13" s="4">
        <v>0.77437296255000032</v>
      </c>
      <c r="R13" s="4">
        <v>0.77437296255000032</v>
      </c>
      <c r="S13">
        <v>84.259259259259252</v>
      </c>
      <c r="T13">
        <v>84.259259259259252</v>
      </c>
    </row>
    <row r="14" spans="1:33" x14ac:dyDescent="0.25">
      <c r="B14">
        <v>2</v>
      </c>
      <c r="C14">
        <v>1.57</v>
      </c>
      <c r="D14">
        <v>1.5316942561111111E-2</v>
      </c>
      <c r="E14">
        <v>1.723156038125</v>
      </c>
      <c r="F14">
        <v>1.723156038125</v>
      </c>
      <c r="G14">
        <v>39.411764705882355</v>
      </c>
      <c r="H14">
        <v>58.82352941176471</v>
      </c>
      <c r="L14" s="3"/>
      <c r="N14">
        <v>2</v>
      </c>
      <c r="O14">
        <v>1.57</v>
      </c>
      <c r="P14" s="4">
        <v>2.1267185299111122E-2</v>
      </c>
      <c r="Q14" s="4">
        <v>1.4593039739320763</v>
      </c>
      <c r="R14" s="4">
        <v>1.4593039739320763</v>
      </c>
      <c r="S14">
        <v>40.74074074074074</v>
      </c>
      <c r="T14">
        <v>40.74074074074074</v>
      </c>
      <c r="AA14">
        <v>159.49001766311622</v>
      </c>
      <c r="AB14">
        <v>152.10084033613447</v>
      </c>
      <c r="AC14">
        <v>141.1764705882353</v>
      </c>
      <c r="AD14">
        <v>131.09243697478993</v>
      </c>
      <c r="AE14">
        <v>115.96638655462186</v>
      </c>
      <c r="AF14">
        <v>107.56302521008402</v>
      </c>
      <c r="AG14">
        <v>84.033613445378151</v>
      </c>
    </row>
    <row r="15" spans="1:33" x14ac:dyDescent="0.25">
      <c r="B15">
        <v>3</v>
      </c>
      <c r="C15">
        <v>2.355</v>
      </c>
      <c r="D15">
        <v>1.041858868333333E-2</v>
      </c>
      <c r="E15">
        <v>2.0837177366666659</v>
      </c>
      <c r="F15">
        <v>2.0837177366666659</v>
      </c>
      <c r="G15">
        <v>30.403361344537817</v>
      </c>
      <c r="H15">
        <v>30.40324789915967</v>
      </c>
      <c r="L15" s="3"/>
      <c r="N15">
        <v>3</v>
      </c>
      <c r="O15">
        <v>2.355</v>
      </c>
      <c r="P15" s="4">
        <v>1.7504630254380742E-2</v>
      </c>
      <c r="Q15" s="4">
        <v>2.0535385854711317</v>
      </c>
      <c r="R15" s="4">
        <v>2.0535385854711317</v>
      </c>
      <c r="S15">
        <v>23.148148148148145</v>
      </c>
      <c r="T15">
        <v>23.148148148148145</v>
      </c>
    </row>
    <row r="16" spans="1:33" x14ac:dyDescent="0.25">
      <c r="B16">
        <v>4</v>
      </c>
      <c r="C16">
        <v>3.14</v>
      </c>
      <c r="D16">
        <v>6.8157885130927104E-3</v>
      </c>
      <c r="E16">
        <v>2.4536838647133754</v>
      </c>
      <c r="F16">
        <v>2.4536838647133754</v>
      </c>
      <c r="G16">
        <v>22.521008403361346</v>
      </c>
      <c r="H16">
        <f>3.14*(8/1.19)/0.785</f>
        <v>26.890756302521005</v>
      </c>
      <c r="L16" s="3"/>
      <c r="N16">
        <v>4</v>
      </c>
      <c r="O16">
        <v>3.14</v>
      </c>
      <c r="P16" s="4">
        <v>1.4950584039999998E-2</v>
      </c>
      <c r="Q16" s="4">
        <v>2.5891098891428568</v>
      </c>
      <c r="R16" s="4">
        <v>2.5891098891428568</v>
      </c>
      <c r="S16">
        <v>13.888888888888888</v>
      </c>
      <c r="T16">
        <v>13.888888888888888</v>
      </c>
    </row>
    <row r="17" spans="1:25" x14ac:dyDescent="0.25">
      <c r="B17">
        <v>5</v>
      </c>
      <c r="C17">
        <v>3.9250000000000003</v>
      </c>
      <c r="D17">
        <v>3.4408069444444435E-3</v>
      </c>
      <c r="E17">
        <v>3.0967262499999992</v>
      </c>
      <c r="F17">
        <v>3.0967262499999992</v>
      </c>
      <c r="G17">
        <v>11.260504201680671</v>
      </c>
      <c r="H17">
        <v>11.260462184873949</v>
      </c>
      <c r="L17" s="3"/>
      <c r="N17">
        <v>5</v>
      </c>
      <c r="O17">
        <v>3.9250000000000003</v>
      </c>
      <c r="P17" s="4">
        <v>1.1377343194118894E-2</v>
      </c>
      <c r="Q17" s="4">
        <v>2.9554556227288442</v>
      </c>
      <c r="R17" s="4">
        <v>2.9554556227288442</v>
      </c>
      <c r="S17">
        <v>8.3333333333333321</v>
      </c>
      <c r="T17">
        <v>8.3333333333333321</v>
      </c>
    </row>
    <row r="18" spans="1:25" x14ac:dyDescent="0.25">
      <c r="L18" s="3"/>
      <c r="X18">
        <v>159.49001766311622</v>
      </c>
    </row>
    <row r="19" spans="1:25" x14ac:dyDescent="0.25">
      <c r="A19" t="s">
        <v>44</v>
      </c>
      <c r="B19" t="s">
        <v>38</v>
      </c>
      <c r="C19" t="s">
        <v>39</v>
      </c>
      <c r="D19" t="s">
        <v>40</v>
      </c>
      <c r="E19" t="s">
        <v>41</v>
      </c>
      <c r="F19" t="s">
        <v>44</v>
      </c>
      <c r="G19" t="s">
        <v>15</v>
      </c>
      <c r="H19" t="s">
        <v>44</v>
      </c>
      <c r="L19" s="4"/>
      <c r="M19" t="s">
        <v>59</v>
      </c>
      <c r="N19" t="s">
        <v>38</v>
      </c>
      <c r="O19" t="s">
        <v>39</v>
      </c>
      <c r="P19" t="s">
        <v>40</v>
      </c>
      <c r="Q19" t="s">
        <v>41</v>
      </c>
      <c r="R19" t="s">
        <v>130</v>
      </c>
      <c r="S19" t="s">
        <v>15</v>
      </c>
      <c r="T19" t="s">
        <v>130</v>
      </c>
      <c r="X19">
        <v>62.214285714285722</v>
      </c>
      <c r="Y19">
        <f>(X18-X19)/X19*100</f>
        <v>156.35594113474477</v>
      </c>
    </row>
    <row r="20" spans="1:25" x14ac:dyDescent="0.25">
      <c r="B20">
        <v>0.25</v>
      </c>
      <c r="C20">
        <v>0.19625000000000001</v>
      </c>
      <c r="D20">
        <v>2.142565041404166E-2</v>
      </c>
      <c r="E20">
        <v>0.26969350171520973</v>
      </c>
      <c r="F20">
        <v>0.26969350171520973</v>
      </c>
      <c r="G20">
        <v>47.165966386554622</v>
      </c>
      <c r="H20">
        <v>47.165966386554622</v>
      </c>
      <c r="L20" s="4"/>
      <c r="N20">
        <v>0.25</v>
      </c>
      <c r="O20">
        <v>0.19625000000000001</v>
      </c>
      <c r="P20">
        <v>2.5871532164852822E-2</v>
      </c>
      <c r="Q20">
        <v>0.22175598998445276</v>
      </c>
      <c r="R20">
        <v>0.22175598998445276</v>
      </c>
      <c r="S20">
        <v>88.235294117647058</v>
      </c>
      <c r="T20">
        <v>88.235294117647058</v>
      </c>
      <c r="X20">
        <v>88.235294117647058</v>
      </c>
      <c r="Y20">
        <f>(159.49-X20)/X20*100</f>
        <v>80.75533333333334</v>
      </c>
    </row>
    <row r="21" spans="1:25" x14ac:dyDescent="0.25">
      <c r="B21">
        <v>0.5</v>
      </c>
      <c r="C21">
        <v>0.39250000000000002</v>
      </c>
      <c r="D21">
        <v>1.8209402759166674E-2</v>
      </c>
      <c r="E21">
        <v>0.51213945260156268</v>
      </c>
      <c r="F21">
        <v>0.51213945260156268</v>
      </c>
      <c r="G21">
        <v>42.218487394957982</v>
      </c>
      <c r="H21">
        <v>42.218487394957982</v>
      </c>
      <c r="L21" s="4"/>
      <c r="N21">
        <v>0.5</v>
      </c>
      <c r="O21">
        <v>0.39250000000000002</v>
      </c>
      <c r="P21">
        <v>2.3630871720972235E-2</v>
      </c>
      <c r="Q21">
        <v>0.41296669026941768</v>
      </c>
      <c r="R21">
        <v>0.41296669026941768</v>
      </c>
      <c r="S21">
        <v>86.554621848739501</v>
      </c>
      <c r="T21">
        <v>86.554621848739501</v>
      </c>
      <c r="X21">
        <v>28.125</v>
      </c>
      <c r="Y21">
        <f>(159.49-X21)/X21*100</f>
        <v>467.07555555555558</v>
      </c>
    </row>
    <row r="22" spans="1:25" x14ac:dyDescent="0.25">
      <c r="B22">
        <v>1</v>
      </c>
      <c r="C22">
        <v>0.78500000000000003</v>
      </c>
      <c r="D22">
        <v>9.302376694444444E-3</v>
      </c>
      <c r="E22">
        <v>0.83721390249999994</v>
      </c>
      <c r="F22">
        <v>0.83721390249999994</v>
      </c>
      <c r="G22">
        <v>26.386554621848742</v>
      </c>
      <c r="H22">
        <v>26.386554621848742</v>
      </c>
      <c r="L22" s="4"/>
      <c r="N22">
        <v>1</v>
      </c>
      <c r="O22">
        <v>0.78500000000000003</v>
      </c>
      <c r="P22">
        <v>2.2020115319444433E-2</v>
      </c>
      <c r="Q22">
        <v>0.80890219540816288</v>
      </c>
      <c r="R22">
        <v>0.80890219540816288</v>
      </c>
      <c r="S22">
        <v>82.352941176470594</v>
      </c>
      <c r="T22">
        <v>82.352941176470594</v>
      </c>
      <c r="V22">
        <f>(T20-T26)/T20</f>
        <v>0.33333333333333326</v>
      </c>
    </row>
    <row r="23" spans="1:25" x14ac:dyDescent="0.25">
      <c r="B23">
        <v>2</v>
      </c>
      <c r="C23">
        <v>1.57</v>
      </c>
      <c r="D23">
        <v>6.2986637777777783E-3</v>
      </c>
      <c r="E23">
        <v>1.4171993500000002</v>
      </c>
      <c r="F23">
        <v>1.4171993500000002</v>
      </c>
      <c r="G23">
        <v>21.109243697478991</v>
      </c>
      <c r="H23">
        <v>21.109243697478991</v>
      </c>
      <c r="L23" s="4"/>
      <c r="N23">
        <v>2</v>
      </c>
      <c r="O23">
        <v>1.57</v>
      </c>
      <c r="P23">
        <v>1.9142632777777776E-2</v>
      </c>
      <c r="Q23">
        <v>1.4981190869565217</v>
      </c>
      <c r="R23">
        <v>1.4981190869565217</v>
      </c>
      <c r="S23">
        <v>77.310924369747909</v>
      </c>
      <c r="T23">
        <v>77.310924369747909</v>
      </c>
    </row>
    <row r="24" spans="1:25" x14ac:dyDescent="0.25">
      <c r="B24">
        <v>3</v>
      </c>
      <c r="C24">
        <v>2.355</v>
      </c>
      <c r="D24">
        <v>2.9417634750000003E-3</v>
      </c>
      <c r="E24">
        <v>1.7650580850000004</v>
      </c>
      <c r="F24">
        <v>1.7650580850000004</v>
      </c>
      <c r="G24">
        <v>11.873949579831931</v>
      </c>
      <c r="H24">
        <v>11.873949579831931</v>
      </c>
      <c r="L24" s="4"/>
      <c r="N24">
        <v>3</v>
      </c>
      <c r="O24">
        <v>2.355</v>
      </c>
      <c r="P24">
        <v>1.5909439250000001E-2</v>
      </c>
      <c r="Q24">
        <v>2.0454993321428572</v>
      </c>
      <c r="R24">
        <v>2.0454993321428572</v>
      </c>
      <c r="S24">
        <v>70.588235294117652</v>
      </c>
      <c r="T24">
        <v>70.588235294117652</v>
      </c>
    </row>
    <row r="25" spans="1:25" x14ac:dyDescent="0.25">
      <c r="B25">
        <v>4</v>
      </c>
      <c r="C25">
        <v>3.14</v>
      </c>
      <c r="D25">
        <v>8.560995739561217E-4</v>
      </c>
      <c r="E25">
        <v>1.540979233121019</v>
      </c>
      <c r="F25">
        <v>1.540979233121019</v>
      </c>
      <c r="G25">
        <v>5.2773109243697478</v>
      </c>
      <c r="H25">
        <v>5.2773109243697478</v>
      </c>
      <c r="L25" s="4"/>
      <c r="N25">
        <v>4</v>
      </c>
      <c r="O25">
        <v>3.14</v>
      </c>
      <c r="P25">
        <v>1.3585733444444446E-2</v>
      </c>
      <c r="Q25">
        <v>2.5741389684210527</v>
      </c>
      <c r="R25">
        <v>2.5741389684210527</v>
      </c>
      <c r="S25">
        <v>63.865546218487388</v>
      </c>
      <c r="T25">
        <v>63.865546218487388</v>
      </c>
    </row>
    <row r="26" spans="1:25" x14ac:dyDescent="0.25">
      <c r="B26">
        <v>5</v>
      </c>
      <c r="C26">
        <v>3.9250000000000003</v>
      </c>
      <c r="D26">
        <v>3.2700694444444449E-5</v>
      </c>
      <c r="E26">
        <v>0.11772250000000002</v>
      </c>
      <c r="F26">
        <v>0.11772250000000002</v>
      </c>
      <c r="G26">
        <v>3.2983193277310918</v>
      </c>
      <c r="H26">
        <v>3.2983193277310918</v>
      </c>
      <c r="L26" s="4"/>
      <c r="N26">
        <v>5</v>
      </c>
      <c r="O26">
        <v>3.9250000000000003</v>
      </c>
      <c r="P26">
        <v>1.2668685277777775E-2</v>
      </c>
      <c r="Q26">
        <v>3.2576619285714279</v>
      </c>
      <c r="R26">
        <v>3.2576619285714279</v>
      </c>
      <c r="S26">
        <v>46.176470588235297</v>
      </c>
      <c r="T26">
        <f>3.925*(14/1.19)/0.785</f>
        <v>58.82352941176471</v>
      </c>
    </row>
    <row r="27" spans="1:25" x14ac:dyDescent="0.25">
      <c r="L27" s="4"/>
    </row>
    <row r="28" spans="1:25" x14ac:dyDescent="0.25">
      <c r="M28" t="s">
        <v>126</v>
      </c>
      <c r="N28" t="s">
        <v>38</v>
      </c>
      <c r="O28" t="s">
        <v>39</v>
      </c>
      <c r="P28" t="s">
        <v>40</v>
      </c>
      <c r="Q28" t="s">
        <v>41</v>
      </c>
      <c r="R28" t="s">
        <v>132</v>
      </c>
      <c r="S28" t="s">
        <v>15</v>
      </c>
      <c r="T28" t="s">
        <v>132</v>
      </c>
    </row>
    <row r="29" spans="1:25" x14ac:dyDescent="0.25">
      <c r="N29">
        <v>0.25</v>
      </c>
      <c r="O29">
        <v>0.19625000000000001</v>
      </c>
      <c r="P29">
        <v>3.498812388888889E-3</v>
      </c>
      <c r="Q29">
        <v>0.13995249555555556</v>
      </c>
      <c r="R29">
        <v>0.13995249555555556</v>
      </c>
      <c r="S29">
        <v>28.125</v>
      </c>
      <c r="T29">
        <v>28.125</v>
      </c>
    </row>
    <row r="30" spans="1:25" x14ac:dyDescent="0.25">
      <c r="N30">
        <v>0.5</v>
      </c>
      <c r="O30">
        <v>0.39250000000000002</v>
      </c>
      <c r="P30">
        <v>3.2004338055555601E-3</v>
      </c>
      <c r="Q30">
        <v>0.30603904250000002</v>
      </c>
      <c r="R30">
        <v>0.30603904250000002</v>
      </c>
      <c r="S30">
        <v>25</v>
      </c>
      <c r="T30">
        <v>25</v>
      </c>
    </row>
    <row r="31" spans="1:25" x14ac:dyDescent="0.25">
      <c r="N31">
        <v>1</v>
      </c>
      <c r="O31">
        <v>0.78500000000000003</v>
      </c>
      <c r="P31">
        <v>2.6234345277777785E-3</v>
      </c>
      <c r="Q31">
        <v>0.55555084117647069</v>
      </c>
      <c r="R31">
        <v>0.55555084117647069</v>
      </c>
      <c r="S31">
        <v>21.250000000000004</v>
      </c>
      <c r="T31">
        <v>23.75</v>
      </c>
    </row>
    <row r="32" spans="1:25" x14ac:dyDescent="0.25">
      <c r="N32">
        <v>2</v>
      </c>
      <c r="O32">
        <v>1.57</v>
      </c>
      <c r="P32">
        <v>2.1155806666666665E-3</v>
      </c>
      <c r="Q32">
        <v>0.76160903999999996</v>
      </c>
      <c r="R32">
        <v>0.76160903999999996</v>
      </c>
      <c r="S32">
        <v>25</v>
      </c>
      <c r="T32">
        <v>22.5</v>
      </c>
    </row>
    <row r="33" spans="14:20" x14ac:dyDescent="0.25">
      <c r="N33">
        <v>3</v>
      </c>
      <c r="O33">
        <v>2.355</v>
      </c>
      <c r="P33">
        <v>1.6573075416666701E-3</v>
      </c>
      <c r="Q33">
        <v>0.89438452499999999</v>
      </c>
      <c r="R33">
        <v>0.89438452499999999</v>
      </c>
      <c r="S33">
        <v>22.5</v>
      </c>
      <c r="T33">
        <v>18.75</v>
      </c>
    </row>
    <row r="34" spans="14:20" x14ac:dyDescent="0.25">
      <c r="N34">
        <v>4</v>
      </c>
      <c r="O34">
        <v>3.14</v>
      </c>
      <c r="P34">
        <v>1.1193683333333335E-3</v>
      </c>
      <c r="Q34">
        <v>1.0074315000000003</v>
      </c>
      <c r="R34">
        <v>1.0074315000000003</v>
      </c>
      <c r="S34">
        <v>20</v>
      </c>
      <c r="T34">
        <v>15</v>
      </c>
    </row>
    <row r="35" spans="14:20" x14ac:dyDescent="0.25">
      <c r="N35">
        <v>5</v>
      </c>
      <c r="O35">
        <v>3.9250000000000003</v>
      </c>
      <c r="P35">
        <v>9.0995347222222207E-4</v>
      </c>
      <c r="Q35">
        <v>1.0919441666666665</v>
      </c>
      <c r="R35">
        <v>1.0919441666666665</v>
      </c>
      <c r="S35">
        <v>18.75</v>
      </c>
      <c r="T35">
        <v>12.5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EDC6-101C-491B-A4C4-45DE299A5940}">
  <dimension ref="A1:E12"/>
  <sheetViews>
    <sheetView workbookViewId="0">
      <selection activeCell="K8" sqref="K8"/>
    </sheetView>
  </sheetViews>
  <sheetFormatPr defaultRowHeight="15" x14ac:dyDescent="0.25"/>
  <sheetData>
    <row r="1" spans="1:5" x14ac:dyDescent="0.25">
      <c r="B1" t="s">
        <v>129</v>
      </c>
      <c r="C1" t="s">
        <v>131</v>
      </c>
      <c r="D1" t="s">
        <v>130</v>
      </c>
      <c r="E1" t="s">
        <v>132</v>
      </c>
    </row>
    <row r="2" spans="1:5" x14ac:dyDescent="0.25">
      <c r="A2">
        <v>1</v>
      </c>
      <c r="B2">
        <v>100</v>
      </c>
      <c r="C2">
        <v>100</v>
      </c>
      <c r="D2">
        <v>100</v>
      </c>
      <c r="E2">
        <v>100</v>
      </c>
    </row>
    <row r="3" spans="1:5" x14ac:dyDescent="0.25">
      <c r="A3">
        <v>100</v>
      </c>
      <c r="B3">
        <v>98.245614035087712</v>
      </c>
      <c r="C3">
        <v>104.16666666666667</v>
      </c>
      <c r="D3">
        <v>71.428571428571431</v>
      </c>
      <c r="E3">
        <v>95.833333333333343</v>
      </c>
    </row>
    <row r="4" spans="1:5" x14ac:dyDescent="0.25">
      <c r="A4">
        <v>200</v>
      </c>
      <c r="B4">
        <v>96.491228070175438</v>
      </c>
      <c r="C4">
        <v>100</v>
      </c>
      <c r="D4">
        <v>42.857142857142854</v>
      </c>
      <c r="E4">
        <v>95.833333333333343</v>
      </c>
    </row>
    <row r="5" spans="1:5" x14ac:dyDescent="0.25">
      <c r="A5">
        <v>300</v>
      </c>
      <c r="B5">
        <v>98.245614035087712</v>
      </c>
      <c r="C5">
        <v>104.16666666666667</v>
      </c>
      <c r="D5">
        <v>35.714285714285715</v>
      </c>
      <c r="E5">
        <v>95.833333333333343</v>
      </c>
    </row>
    <row r="6" spans="1:5" x14ac:dyDescent="0.25">
      <c r="A6">
        <v>400</v>
      </c>
      <c r="B6">
        <v>101.75438596491229</v>
      </c>
      <c r="C6">
        <v>104.16666666666667</v>
      </c>
      <c r="D6">
        <v>21.428571428571427</v>
      </c>
      <c r="E6">
        <v>100</v>
      </c>
    </row>
    <row r="7" spans="1:5" x14ac:dyDescent="0.25">
      <c r="A7">
        <v>500</v>
      </c>
      <c r="B7">
        <v>100</v>
      </c>
      <c r="C7">
        <v>104.16666666666667</v>
      </c>
      <c r="D7">
        <v>10.714285714285714</v>
      </c>
      <c r="E7">
        <v>95.833333333333343</v>
      </c>
    </row>
    <row r="8" spans="1:5" x14ac:dyDescent="0.25">
      <c r="A8">
        <v>600</v>
      </c>
      <c r="B8">
        <v>103.50877192982458</v>
      </c>
      <c r="C8">
        <v>100</v>
      </c>
      <c r="D8">
        <v>3.5714285714285712</v>
      </c>
      <c r="E8">
        <v>95.833333333333343</v>
      </c>
    </row>
    <row r="9" spans="1:5" x14ac:dyDescent="0.25">
      <c r="A9">
        <v>700</v>
      </c>
      <c r="B9">
        <v>100</v>
      </c>
      <c r="C9">
        <v>104.16666666666667</v>
      </c>
      <c r="E9">
        <v>95.833333333333343</v>
      </c>
    </row>
    <row r="10" spans="1:5" x14ac:dyDescent="0.25">
      <c r="A10">
        <v>800</v>
      </c>
      <c r="B10">
        <v>98.245614035087712</v>
      </c>
      <c r="C10">
        <v>104.16666666666667</v>
      </c>
      <c r="E10">
        <v>95.833333333333343</v>
      </c>
    </row>
    <row r="11" spans="1:5" x14ac:dyDescent="0.25">
      <c r="A11">
        <v>900</v>
      </c>
      <c r="B11">
        <v>96.491228070175438</v>
      </c>
      <c r="C11">
        <v>104.16666666666667</v>
      </c>
      <c r="E11">
        <v>100</v>
      </c>
    </row>
    <row r="12" spans="1:5" x14ac:dyDescent="0.25">
      <c r="A12">
        <v>1000</v>
      </c>
      <c r="B12">
        <v>98.245614035087712</v>
      </c>
      <c r="C12">
        <v>104.16666666666667</v>
      </c>
      <c r="E12">
        <v>95.833333333333343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57FC-EABB-4E94-AB27-A8B9D3E89E88}">
  <dimension ref="A1:Z1395"/>
  <sheetViews>
    <sheetView tabSelected="1" workbookViewId="0">
      <selection activeCell="T25" sqref="T25"/>
    </sheetView>
  </sheetViews>
  <sheetFormatPr defaultRowHeight="15" x14ac:dyDescent="0.25"/>
  <cols>
    <col min="24" max="24" width="12.28515625" bestFit="1" customWidth="1"/>
  </cols>
  <sheetData>
    <row r="1" spans="1:26" x14ac:dyDescent="0.25">
      <c r="A1" t="s">
        <v>122</v>
      </c>
      <c r="B1" t="s">
        <v>0</v>
      </c>
      <c r="C1" t="s">
        <v>127</v>
      </c>
      <c r="D1" t="s">
        <v>4</v>
      </c>
      <c r="E1" t="s">
        <v>127</v>
      </c>
      <c r="H1" t="s">
        <v>128</v>
      </c>
      <c r="L1" t="s">
        <v>0</v>
      </c>
      <c r="M1" t="s">
        <v>128</v>
      </c>
      <c r="P1" t="s">
        <v>2</v>
      </c>
      <c r="Q1" t="s">
        <v>0</v>
      </c>
      <c r="R1" t="s">
        <v>127</v>
      </c>
      <c r="S1" t="s">
        <v>4</v>
      </c>
      <c r="T1" t="s">
        <v>127</v>
      </c>
      <c r="W1" t="s">
        <v>0</v>
      </c>
      <c r="X1" t="s">
        <v>128</v>
      </c>
      <c r="Z1" t="s">
        <v>128</v>
      </c>
    </row>
    <row r="2" spans="1:26" x14ac:dyDescent="0.25">
      <c r="B2">
        <v>0.20303299999999999</v>
      </c>
      <c r="C2">
        <v>-1.9610639999999998E-3</v>
      </c>
      <c r="D2">
        <v>0</v>
      </c>
      <c r="E2">
        <v>0.71063200000000004</v>
      </c>
      <c r="H2" s="1">
        <v>0.56381199999999998</v>
      </c>
      <c r="K2" s="1"/>
      <c r="L2" s="1">
        <v>0.20300299999999999</v>
      </c>
      <c r="M2" s="1">
        <v>-1.7797900000000001E-3</v>
      </c>
      <c r="Q2">
        <v>0.20300299999999999</v>
      </c>
      <c r="R2">
        <v>-1.4059400000000001E-3</v>
      </c>
      <c r="S2">
        <v>0</v>
      </c>
      <c r="T2">
        <v>0.20794699999999999</v>
      </c>
      <c r="W2" s="1">
        <v>0.20294200000000001</v>
      </c>
      <c r="X2" s="1">
        <v>-1.4104257999999999E-3</v>
      </c>
      <c r="Y2" s="1"/>
      <c r="Z2" s="1">
        <v>0.28216599999999997</v>
      </c>
    </row>
    <row r="3" spans="1:26" x14ac:dyDescent="0.25">
      <c r="B3">
        <v>0.205536</v>
      </c>
      <c r="C3">
        <v>-1.9350599999999997E-3</v>
      </c>
      <c r="D3">
        <v>1</v>
      </c>
      <c r="E3">
        <v>0.75592000000000004</v>
      </c>
      <c r="H3" s="1">
        <v>0.63198900000000002</v>
      </c>
      <c r="K3" s="1"/>
      <c r="L3" s="1">
        <v>0.20550499999999999</v>
      </c>
      <c r="M3" s="1">
        <v>-1.75873E-3</v>
      </c>
      <c r="Q3">
        <v>0.20535300000000001</v>
      </c>
      <c r="R3">
        <v>-1.38397E-3</v>
      </c>
      <c r="S3">
        <v>1</v>
      </c>
      <c r="T3">
        <v>0.21029700000000001</v>
      </c>
      <c r="W3" s="1">
        <v>0.20544399999999999</v>
      </c>
      <c r="X3" s="1">
        <v>-1.3888951999999999E-3</v>
      </c>
      <c r="Y3" s="1"/>
      <c r="Z3" s="1">
        <v>0.30651899999999999</v>
      </c>
    </row>
    <row r="4" spans="1:26" x14ac:dyDescent="0.25">
      <c r="B4">
        <v>0.20782500000000001</v>
      </c>
      <c r="C4">
        <v>-1.9094279999999999E-3</v>
      </c>
      <c r="D4">
        <v>2</v>
      </c>
      <c r="E4">
        <v>0.774841</v>
      </c>
      <c r="H4" s="1">
        <v>0.66659500000000005</v>
      </c>
      <c r="K4" s="1"/>
      <c r="L4" s="1">
        <v>0.20788599999999999</v>
      </c>
      <c r="M4" s="1">
        <v>-1.7379800000000001E-3</v>
      </c>
      <c r="Q4">
        <v>0.20794699999999999</v>
      </c>
      <c r="R4">
        <v>-1.3619999999999999E-3</v>
      </c>
      <c r="S4">
        <v>2</v>
      </c>
      <c r="T4">
        <v>0.38375900000000002</v>
      </c>
      <c r="W4" s="1">
        <v>0.20788599999999999</v>
      </c>
      <c r="X4" s="1">
        <v>-1.3676586000000001E-3</v>
      </c>
      <c r="Y4" s="1"/>
      <c r="Z4" s="1">
        <v>0.32662999999999998</v>
      </c>
    </row>
    <row r="5" spans="1:26" x14ac:dyDescent="0.25">
      <c r="B5">
        <v>0.21029700000000001</v>
      </c>
      <c r="C5">
        <v>-1.8837839999999999E-3</v>
      </c>
      <c r="D5">
        <v>3</v>
      </c>
      <c r="E5">
        <v>0.78918500000000003</v>
      </c>
      <c r="H5" s="1">
        <v>0.68942300000000001</v>
      </c>
      <c r="K5" s="1"/>
      <c r="L5" s="1">
        <v>0.21032699999999999</v>
      </c>
      <c r="M5" s="1">
        <v>-1.7178300000000001E-3</v>
      </c>
      <c r="Q5">
        <v>0.21029700000000001</v>
      </c>
      <c r="R5">
        <v>-1.3406399999999999E-3</v>
      </c>
      <c r="S5">
        <v>3</v>
      </c>
      <c r="T5">
        <v>0.40536499999999998</v>
      </c>
      <c r="W5" s="1">
        <v>0.21035799999999999</v>
      </c>
      <c r="X5" s="1">
        <v>-1.3464219999999999E-3</v>
      </c>
      <c r="Y5" s="1"/>
      <c r="Z5" s="1">
        <v>0.34524500000000002</v>
      </c>
    </row>
    <row r="6" spans="1:26" x14ac:dyDescent="0.25">
      <c r="B6">
        <v>0.21279899999999999</v>
      </c>
      <c r="C6">
        <v>-1.8581519999999999E-3</v>
      </c>
      <c r="D6">
        <v>4</v>
      </c>
      <c r="E6">
        <v>0.80139199999999999</v>
      </c>
      <c r="H6" s="1">
        <v>0.70629900000000001</v>
      </c>
      <c r="K6" s="1"/>
      <c r="L6" s="1">
        <v>0.21270800000000001</v>
      </c>
      <c r="M6" s="1">
        <v>-1.6967799999999999E-3</v>
      </c>
      <c r="Q6">
        <v>0.21276900000000001</v>
      </c>
      <c r="R6">
        <v>-1.31897E-3</v>
      </c>
      <c r="S6">
        <v>4</v>
      </c>
      <c r="T6">
        <v>0.41622900000000002</v>
      </c>
      <c r="W6" s="1">
        <v>0.21279899999999999</v>
      </c>
      <c r="X6" s="1">
        <v>-1.3251854000000001E-3</v>
      </c>
      <c r="Y6" s="1"/>
      <c r="Z6" s="1">
        <v>0.36297600000000002</v>
      </c>
    </row>
    <row r="7" spans="1:26" x14ac:dyDescent="0.25">
      <c r="B7">
        <v>0.21523999999999999</v>
      </c>
      <c r="C7">
        <v>-1.8328799999999998E-3</v>
      </c>
      <c r="D7">
        <v>5</v>
      </c>
      <c r="E7">
        <v>0.81268300000000004</v>
      </c>
      <c r="H7" s="1">
        <v>0.72006199999999998</v>
      </c>
      <c r="K7" s="1"/>
      <c r="L7" s="1">
        <v>0.21523999999999999</v>
      </c>
      <c r="M7" s="1">
        <v>-1.6766400000000001E-3</v>
      </c>
      <c r="Q7">
        <v>0.21517900000000001</v>
      </c>
      <c r="R7">
        <v>-1.29761E-3</v>
      </c>
      <c r="S7">
        <v>5</v>
      </c>
      <c r="T7">
        <v>0.43798799999999999</v>
      </c>
      <c r="W7" s="1">
        <v>0.21521000000000001</v>
      </c>
      <c r="X7" s="1">
        <v>-1.3042526000000001E-3</v>
      </c>
      <c r="Y7" s="1"/>
      <c r="Z7" s="1">
        <v>0.38018800000000003</v>
      </c>
    </row>
    <row r="8" spans="1:26" x14ac:dyDescent="0.25">
      <c r="B8">
        <v>0.21762100000000001</v>
      </c>
      <c r="C8">
        <v>-1.8083519999999998E-3</v>
      </c>
      <c r="D8">
        <v>6</v>
      </c>
      <c r="E8">
        <v>0.82336399999999998</v>
      </c>
      <c r="H8" s="1">
        <v>0.73208600000000001</v>
      </c>
      <c r="K8" s="1"/>
      <c r="L8" s="1">
        <v>0.21771199999999999</v>
      </c>
      <c r="M8" s="1">
        <v>-1.65649E-3</v>
      </c>
      <c r="Q8">
        <v>0.21768199999999999</v>
      </c>
      <c r="R8">
        <v>-1.27655E-3</v>
      </c>
      <c r="S8">
        <v>6</v>
      </c>
      <c r="T8">
        <v>0.44906600000000002</v>
      </c>
      <c r="W8" s="1">
        <v>0.21771199999999999</v>
      </c>
      <c r="X8" s="1">
        <v>-1.2836137999999999E-3</v>
      </c>
      <c r="Y8" s="1"/>
      <c r="Z8" s="1">
        <v>0.39697300000000002</v>
      </c>
    </row>
    <row r="9" spans="1:26" x14ac:dyDescent="0.25">
      <c r="B9">
        <v>0.22009300000000001</v>
      </c>
      <c r="C9">
        <v>-1.7834519999999998E-3</v>
      </c>
      <c r="D9">
        <v>7</v>
      </c>
      <c r="E9">
        <v>0.83343500000000004</v>
      </c>
      <c r="H9" s="1">
        <v>0.74340799999999996</v>
      </c>
      <c r="K9" s="1"/>
      <c r="L9" s="1">
        <v>0.22015399999999999</v>
      </c>
      <c r="M9" s="1">
        <v>-1.63635E-3</v>
      </c>
      <c r="Q9">
        <v>0.22006200000000001</v>
      </c>
      <c r="R9">
        <v>-1.2554899999999999E-3</v>
      </c>
      <c r="S9">
        <v>7</v>
      </c>
      <c r="T9">
        <v>0.47100799999999998</v>
      </c>
      <c r="W9" s="1">
        <v>0.21994</v>
      </c>
      <c r="X9" s="1">
        <v>-1.2629847999999998E-3</v>
      </c>
      <c r="Y9" s="1"/>
      <c r="Z9" s="1">
        <v>0.41339100000000001</v>
      </c>
    </row>
    <row r="10" spans="1:26" x14ac:dyDescent="0.25">
      <c r="B10">
        <v>0.22256500000000001</v>
      </c>
      <c r="C10">
        <v>-1.7589119999999998E-3</v>
      </c>
      <c r="D10">
        <v>8</v>
      </c>
      <c r="E10">
        <v>0.84411599999999998</v>
      </c>
      <c r="H10" s="1">
        <v>0.75378400000000001</v>
      </c>
      <c r="K10" s="1"/>
      <c r="L10" s="1">
        <v>0.22259499999999999</v>
      </c>
      <c r="M10" s="1">
        <v>-1.61713E-3</v>
      </c>
      <c r="Q10">
        <v>0.22256500000000001</v>
      </c>
      <c r="R10">
        <v>-1.2344400000000001E-3</v>
      </c>
      <c r="S10">
        <v>8</v>
      </c>
      <c r="T10">
        <v>0.48193399999999997</v>
      </c>
      <c r="W10" s="1">
        <v>0.22256500000000001</v>
      </c>
      <c r="X10" s="1">
        <v>-1.2423460000000001E-3</v>
      </c>
      <c r="Y10" s="1"/>
      <c r="Z10" s="1">
        <v>0.42947400000000002</v>
      </c>
    </row>
    <row r="11" spans="1:26" x14ac:dyDescent="0.25">
      <c r="B11">
        <v>0.224915</v>
      </c>
      <c r="C11">
        <v>-1.7343719999999999E-3</v>
      </c>
      <c r="D11">
        <v>9</v>
      </c>
      <c r="E11">
        <v>0.85388200000000003</v>
      </c>
      <c r="H11" s="1">
        <v>0.76446499999999995</v>
      </c>
      <c r="K11" s="1"/>
      <c r="L11" s="1">
        <v>0.22497600000000001</v>
      </c>
      <c r="M11" s="1">
        <v>-1.5972899999999999E-3</v>
      </c>
      <c r="Q11">
        <v>0.22503699999999999</v>
      </c>
      <c r="R11">
        <v>-1.2139900000000001E-3</v>
      </c>
      <c r="S11">
        <v>9</v>
      </c>
      <c r="T11">
        <v>0.50418099999999999</v>
      </c>
      <c r="W11" s="1">
        <v>0.224915</v>
      </c>
      <c r="X11" s="1">
        <v>-1.2220109999999998E-3</v>
      </c>
      <c r="Y11" s="1"/>
      <c r="Z11" s="1">
        <v>0.44570900000000002</v>
      </c>
    </row>
    <row r="12" spans="1:26" x14ac:dyDescent="0.25">
      <c r="B12">
        <v>0.22747800000000001</v>
      </c>
      <c r="C12">
        <v>-1.7105759999999999E-3</v>
      </c>
      <c r="D12">
        <v>10</v>
      </c>
      <c r="E12">
        <v>0.86303700000000005</v>
      </c>
      <c r="H12" s="1">
        <v>0.774536</v>
      </c>
      <c r="K12" s="1"/>
      <c r="L12" s="1">
        <v>0.22744800000000001</v>
      </c>
      <c r="M12" s="1">
        <v>-1.57745E-3</v>
      </c>
      <c r="Q12">
        <v>0.227356</v>
      </c>
      <c r="R12">
        <v>-1.1932399999999999E-3</v>
      </c>
      <c r="S12">
        <v>10</v>
      </c>
      <c r="T12">
        <v>0.51534999999999997</v>
      </c>
      <c r="W12" s="1">
        <v>0.22741700000000001</v>
      </c>
      <c r="X12" s="1">
        <v>-1.201676E-3</v>
      </c>
      <c r="Y12" s="1"/>
      <c r="Z12" s="1">
        <v>0.46136500000000003</v>
      </c>
    </row>
    <row r="13" spans="1:26" x14ac:dyDescent="0.25">
      <c r="B13">
        <v>0.22988900000000001</v>
      </c>
      <c r="C13">
        <v>-1.687128E-3</v>
      </c>
      <c r="D13">
        <v>11</v>
      </c>
      <c r="E13">
        <v>0.87219199999999997</v>
      </c>
      <c r="H13" s="1">
        <v>0.78430200000000005</v>
      </c>
      <c r="K13" s="1"/>
      <c r="L13" s="1">
        <v>0.22991900000000001</v>
      </c>
      <c r="M13" s="1">
        <v>-1.55762E-3</v>
      </c>
      <c r="Q13">
        <v>0.22985800000000001</v>
      </c>
      <c r="R13">
        <v>-1.1727899999999999E-3</v>
      </c>
      <c r="S13">
        <v>11</v>
      </c>
      <c r="T13">
        <v>0.53762799999999999</v>
      </c>
      <c r="W13" s="1">
        <v>0.229767</v>
      </c>
      <c r="X13" s="1">
        <v>-1.1816349999999999E-3</v>
      </c>
      <c r="Y13" s="1"/>
      <c r="Z13" s="1">
        <v>0.47708099999999998</v>
      </c>
    </row>
    <row r="14" spans="1:26" x14ac:dyDescent="0.25">
      <c r="B14">
        <v>0.23236100000000001</v>
      </c>
      <c r="C14">
        <v>-1.663692E-3</v>
      </c>
      <c r="D14">
        <v>12</v>
      </c>
      <c r="E14">
        <v>0.88165300000000002</v>
      </c>
      <c r="H14" s="1">
        <v>0.79406699999999997</v>
      </c>
      <c r="K14" s="1"/>
      <c r="L14" s="1">
        <v>0.23233000000000001</v>
      </c>
      <c r="M14" s="1">
        <v>-1.5387000000000001E-3</v>
      </c>
      <c r="Q14">
        <v>0.23233000000000001</v>
      </c>
      <c r="R14">
        <v>-1.15234E-3</v>
      </c>
      <c r="S14">
        <v>12</v>
      </c>
      <c r="T14">
        <v>0.54879800000000001</v>
      </c>
      <c r="W14" s="1">
        <v>0.23230000000000001</v>
      </c>
      <c r="X14" s="1">
        <v>-1.161594E-3</v>
      </c>
      <c r="Y14" s="1"/>
      <c r="Z14" s="1">
        <v>0.49258400000000002</v>
      </c>
    </row>
    <row r="15" spans="1:26" x14ac:dyDescent="0.25">
      <c r="B15">
        <v>0.234711</v>
      </c>
      <c r="C15">
        <v>-1.6398960000000001E-3</v>
      </c>
      <c r="D15">
        <v>13</v>
      </c>
      <c r="E15">
        <v>0.89019800000000004</v>
      </c>
      <c r="H15" s="1">
        <v>0.80383300000000002</v>
      </c>
      <c r="K15" s="1"/>
      <c r="L15" s="1">
        <v>0.23486299999999999</v>
      </c>
      <c r="M15" s="1">
        <v>-1.51917E-3</v>
      </c>
      <c r="Q15">
        <v>0.23474100000000001</v>
      </c>
      <c r="R15">
        <v>-1.1322000000000001E-3</v>
      </c>
      <c r="S15">
        <v>13</v>
      </c>
      <c r="T15">
        <v>0.57116699999999998</v>
      </c>
      <c r="W15" s="1">
        <v>0.23474100000000001</v>
      </c>
      <c r="X15" s="1">
        <v>-1.1418568E-3</v>
      </c>
      <c r="Y15" s="1"/>
      <c r="Z15" s="1">
        <v>0.50793500000000003</v>
      </c>
    </row>
    <row r="16" spans="1:26" x14ac:dyDescent="0.25">
      <c r="B16">
        <v>0.23724400000000001</v>
      </c>
      <c r="C16">
        <v>-1.6164599999999999E-3</v>
      </c>
      <c r="D16">
        <v>14</v>
      </c>
      <c r="E16">
        <v>0.89935299999999996</v>
      </c>
      <c r="H16" s="1">
        <v>0.81298800000000004</v>
      </c>
      <c r="K16" s="1"/>
      <c r="L16" s="1">
        <v>0.237183</v>
      </c>
      <c r="M16" s="1">
        <v>-1.5002399999999999E-3</v>
      </c>
      <c r="Q16">
        <v>0.23724400000000001</v>
      </c>
      <c r="R16">
        <v>-1.11206E-3</v>
      </c>
      <c r="S16">
        <v>14</v>
      </c>
      <c r="T16">
        <v>0.58242799999999995</v>
      </c>
      <c r="W16" s="1">
        <v>0.237183</v>
      </c>
      <c r="X16" s="1">
        <v>-1.1221196E-3</v>
      </c>
      <c r="Y16" s="1"/>
      <c r="Z16" s="1">
        <v>0.52331499999999997</v>
      </c>
    </row>
    <row r="17" spans="2:26" x14ac:dyDescent="0.25">
      <c r="B17">
        <v>0.23965500000000001</v>
      </c>
      <c r="C17">
        <v>-1.593384E-3</v>
      </c>
      <c r="D17">
        <v>15</v>
      </c>
      <c r="E17">
        <v>0.90820299999999998</v>
      </c>
      <c r="H17" s="1">
        <v>0.82275399999999999</v>
      </c>
      <c r="K17" s="1"/>
      <c r="L17" s="1">
        <v>0.23965500000000001</v>
      </c>
      <c r="M17" s="1">
        <v>-1.48102E-3</v>
      </c>
      <c r="Q17">
        <v>0.23965500000000001</v>
      </c>
      <c r="R17">
        <v>-1.0922200000000001E-3</v>
      </c>
      <c r="S17">
        <v>15</v>
      </c>
      <c r="T17">
        <v>0.60491899999999998</v>
      </c>
      <c r="W17" s="1">
        <v>0.23968500000000001</v>
      </c>
      <c r="X17" s="1">
        <v>-1.1023824E-3</v>
      </c>
      <c r="Y17" s="1"/>
      <c r="Z17" s="1">
        <v>0.53842199999999996</v>
      </c>
    </row>
    <row r="18" spans="2:26" x14ac:dyDescent="0.25">
      <c r="B18">
        <v>0.24215700000000001</v>
      </c>
      <c r="C18">
        <v>-1.5703080000000001E-3</v>
      </c>
      <c r="D18">
        <v>16</v>
      </c>
      <c r="E18">
        <v>0.91644300000000001</v>
      </c>
      <c r="H18" s="1">
        <v>0.83221400000000001</v>
      </c>
      <c r="K18" s="1"/>
      <c r="L18" s="1">
        <v>0.242065</v>
      </c>
      <c r="M18" s="1">
        <v>-1.4624E-3</v>
      </c>
      <c r="Q18">
        <v>0.24209600000000001</v>
      </c>
      <c r="R18">
        <v>-1.0726900000000001E-3</v>
      </c>
      <c r="S18">
        <v>16</v>
      </c>
      <c r="T18">
        <v>0.616089</v>
      </c>
      <c r="W18" s="1">
        <v>0.24209600000000001</v>
      </c>
      <c r="X18" s="1">
        <v>-1.0829392000000001E-3</v>
      </c>
      <c r="Y18" s="1"/>
      <c r="Z18" s="1">
        <v>0.55361899999999997</v>
      </c>
    </row>
    <row r="19" spans="2:26" x14ac:dyDescent="0.25">
      <c r="B19">
        <v>0.244476</v>
      </c>
      <c r="C19">
        <v>-1.547976E-3</v>
      </c>
      <c r="D19">
        <v>17</v>
      </c>
      <c r="E19">
        <v>0.92468300000000003</v>
      </c>
      <c r="H19" s="1">
        <v>0.84228499999999995</v>
      </c>
      <c r="K19" s="1"/>
      <c r="L19" s="1">
        <v>0.24456800000000001</v>
      </c>
      <c r="M19" s="1">
        <v>-1.4437899999999999E-3</v>
      </c>
      <c r="Q19">
        <v>0.244537</v>
      </c>
      <c r="R19">
        <v>-1.0528600000000001E-3</v>
      </c>
      <c r="S19">
        <v>17</v>
      </c>
      <c r="T19">
        <v>0.63864100000000001</v>
      </c>
      <c r="W19" s="1">
        <v>0.24456800000000001</v>
      </c>
      <c r="X19" s="1">
        <v>-1.0637998000000001E-3</v>
      </c>
      <c r="Y19" s="1"/>
      <c r="Z19" s="1">
        <v>0.56845100000000004</v>
      </c>
    </row>
    <row r="20" spans="2:26" x14ac:dyDescent="0.25">
      <c r="B20">
        <v>0.24700900000000001</v>
      </c>
      <c r="C20">
        <v>-1.5256320000000001E-3</v>
      </c>
      <c r="D20">
        <v>18</v>
      </c>
      <c r="E20">
        <v>0.93292200000000003</v>
      </c>
      <c r="H20" s="1">
        <v>0.85143999999999997</v>
      </c>
      <c r="K20" s="1"/>
      <c r="L20" s="1">
        <v>0.24700900000000001</v>
      </c>
      <c r="M20" s="1">
        <v>-1.42548E-3</v>
      </c>
      <c r="Q20">
        <v>0.246948</v>
      </c>
      <c r="R20">
        <v>-1.0333300000000001E-3</v>
      </c>
      <c r="S20">
        <v>18</v>
      </c>
      <c r="T20">
        <v>0.64990199999999998</v>
      </c>
      <c r="W20" s="1">
        <v>0.246979</v>
      </c>
      <c r="X20" s="1">
        <v>-1.0446603999999999E-3</v>
      </c>
      <c r="Y20" s="1"/>
      <c r="Z20" s="1">
        <v>0.58349600000000001</v>
      </c>
    </row>
    <row r="21" spans="2:26" x14ac:dyDescent="0.25">
      <c r="B21">
        <v>0.24939</v>
      </c>
      <c r="C21">
        <v>-1.5032999999999999E-3</v>
      </c>
      <c r="D21">
        <v>19</v>
      </c>
      <c r="E21">
        <v>0.94116200000000005</v>
      </c>
      <c r="H21" s="1">
        <v>0.86029100000000003</v>
      </c>
      <c r="K21" s="1"/>
      <c r="L21" s="1">
        <v>0.24945100000000001</v>
      </c>
      <c r="M21" s="1">
        <v>-1.40686E-3</v>
      </c>
      <c r="Q21">
        <v>0.24945100000000001</v>
      </c>
      <c r="R21">
        <v>-1.0141E-3</v>
      </c>
      <c r="S21">
        <v>19</v>
      </c>
      <c r="T21">
        <v>0.67242400000000002</v>
      </c>
      <c r="W21" s="1">
        <v>0.24948100000000001</v>
      </c>
      <c r="X21" s="1">
        <v>-1.0255209999999999E-3</v>
      </c>
      <c r="Y21" s="1"/>
      <c r="Z21" s="1">
        <v>0.59832799999999997</v>
      </c>
    </row>
    <row r="22" spans="2:26" x14ac:dyDescent="0.25">
      <c r="B22">
        <v>0.25186199999999997</v>
      </c>
      <c r="C22">
        <v>-1.4809559999999999E-3</v>
      </c>
      <c r="D22">
        <v>20</v>
      </c>
      <c r="E22">
        <v>0.94940199999999997</v>
      </c>
      <c r="H22" s="1">
        <v>0.86975100000000005</v>
      </c>
      <c r="K22" s="1"/>
      <c r="L22" s="1">
        <v>0.25192300000000001</v>
      </c>
      <c r="M22" s="1">
        <v>-1.3885499999999999E-3</v>
      </c>
      <c r="Q22">
        <v>0.251801</v>
      </c>
      <c r="R22">
        <v>-9.9456799999999993E-4</v>
      </c>
      <c r="S22">
        <v>20</v>
      </c>
      <c r="T22">
        <v>0.68353299999999995</v>
      </c>
      <c r="W22" s="1">
        <v>0.25186199999999997</v>
      </c>
      <c r="X22" s="1">
        <v>-1.0066755999999998E-3</v>
      </c>
      <c r="Y22" s="1"/>
      <c r="Z22" s="1">
        <v>0.61312900000000004</v>
      </c>
    </row>
    <row r="23" spans="2:26" x14ac:dyDescent="0.25">
      <c r="B23">
        <v>0.254303</v>
      </c>
      <c r="C23">
        <v>-1.459356E-3</v>
      </c>
      <c r="D23">
        <v>21</v>
      </c>
      <c r="E23">
        <v>0.95733599999999996</v>
      </c>
      <c r="H23" s="1">
        <v>0.87921099999999996</v>
      </c>
      <c r="K23" s="1"/>
      <c r="L23" s="1">
        <v>0.25436399999999998</v>
      </c>
      <c r="M23" s="1">
        <v>-1.37054E-3</v>
      </c>
      <c r="Q23">
        <v>0.254303</v>
      </c>
      <c r="R23">
        <v>-9.7564699999999995E-4</v>
      </c>
      <c r="S23">
        <v>21</v>
      </c>
      <c r="T23">
        <v>0.70587200000000005</v>
      </c>
      <c r="W23" s="1">
        <v>0.254272</v>
      </c>
      <c r="X23" s="1">
        <v>-9.8784000000000003E-4</v>
      </c>
      <c r="Y23" s="1"/>
      <c r="Z23" s="1">
        <v>0.62783800000000001</v>
      </c>
    </row>
    <row r="24" spans="2:26" x14ac:dyDescent="0.25">
      <c r="B24">
        <v>0.25677499999999998</v>
      </c>
      <c r="C24">
        <v>-1.4373720000000001E-3</v>
      </c>
      <c r="D24">
        <v>22</v>
      </c>
      <c r="E24">
        <v>0.96496599999999999</v>
      </c>
      <c r="H24" s="1">
        <v>0.88745099999999999</v>
      </c>
      <c r="K24" s="1"/>
      <c r="L24" s="1">
        <v>0.25677499999999998</v>
      </c>
      <c r="M24" s="1">
        <v>-1.3522300000000001E-3</v>
      </c>
      <c r="Q24">
        <v>0.25677499999999998</v>
      </c>
      <c r="R24">
        <v>-9.5642100000000005E-4</v>
      </c>
      <c r="S24">
        <v>22</v>
      </c>
      <c r="T24">
        <v>0.71694899999999995</v>
      </c>
      <c r="W24" s="1">
        <v>0.25674400000000003</v>
      </c>
      <c r="X24" s="1">
        <v>-9.6929350000000004E-4</v>
      </c>
      <c r="Y24" s="1"/>
      <c r="Z24" s="1">
        <v>0.642517</v>
      </c>
    </row>
    <row r="25" spans="2:26" x14ac:dyDescent="0.25">
      <c r="B25">
        <v>0.25924700000000001</v>
      </c>
      <c r="C25">
        <v>-1.415772E-3</v>
      </c>
      <c r="D25">
        <v>23</v>
      </c>
      <c r="E25">
        <v>0.97259499999999999</v>
      </c>
      <c r="H25" s="1">
        <v>0.89599600000000001</v>
      </c>
      <c r="K25" s="1"/>
      <c r="L25" s="1">
        <v>0.25924700000000001</v>
      </c>
      <c r="M25" s="1">
        <v>-1.3342300000000001E-3</v>
      </c>
      <c r="Q25">
        <v>0.25918600000000003</v>
      </c>
      <c r="R25">
        <v>-9.37805E-4</v>
      </c>
      <c r="S25">
        <v>23</v>
      </c>
      <c r="T25">
        <v>0.73919699999999999</v>
      </c>
      <c r="W25" s="1">
        <v>0.25906400000000002</v>
      </c>
      <c r="X25" s="1">
        <v>-9.5045201999999999E-4</v>
      </c>
      <c r="Y25" s="1"/>
      <c r="Z25" s="1">
        <v>0.65713500000000002</v>
      </c>
    </row>
    <row r="26" spans="2:26" x14ac:dyDescent="0.25">
      <c r="B26">
        <v>0.261658</v>
      </c>
      <c r="C26">
        <v>-1.394532E-3</v>
      </c>
      <c r="D26">
        <v>24</v>
      </c>
      <c r="E26">
        <v>0.98022500000000001</v>
      </c>
      <c r="H26" s="1">
        <v>0.90545699999999996</v>
      </c>
      <c r="K26" s="1"/>
      <c r="L26" s="1">
        <v>0.261627</v>
      </c>
      <c r="M26" s="1">
        <v>-1.3162200000000001E-3</v>
      </c>
      <c r="Q26">
        <v>0.261627</v>
      </c>
      <c r="R26">
        <v>-9.1888400000000002E-4</v>
      </c>
      <c r="S26">
        <v>24</v>
      </c>
      <c r="T26">
        <v>0.75012199999999996</v>
      </c>
      <c r="W26" s="1">
        <v>0.26150499999999999</v>
      </c>
      <c r="X26" s="1">
        <v>-9.3220833999999996E-4</v>
      </c>
      <c r="Y26" s="1"/>
      <c r="Z26" s="1">
        <v>0.67175300000000004</v>
      </c>
    </row>
    <row r="27" spans="2:26" x14ac:dyDescent="0.25">
      <c r="B27">
        <v>0.26412999999999998</v>
      </c>
      <c r="C27">
        <v>-1.3732919999999999E-3</v>
      </c>
      <c r="D27">
        <v>25</v>
      </c>
      <c r="E27">
        <v>0.98785400000000001</v>
      </c>
      <c r="H27" s="1">
        <v>0.91430699999999998</v>
      </c>
      <c r="K27" s="1"/>
      <c r="L27" s="1">
        <v>0.264069</v>
      </c>
      <c r="M27" s="1">
        <v>-1.2985200000000001E-3</v>
      </c>
      <c r="Q27">
        <v>0.26412999999999998</v>
      </c>
      <c r="R27">
        <v>-9.0026899999999998E-4</v>
      </c>
      <c r="S27">
        <v>25</v>
      </c>
      <c r="T27">
        <v>0.77178999999999998</v>
      </c>
      <c r="W27" s="1">
        <v>0.264069</v>
      </c>
      <c r="X27" s="1">
        <v>-9.1366576000000003E-4</v>
      </c>
      <c r="Y27" s="1"/>
      <c r="Z27" s="1">
        <v>0.68618800000000002</v>
      </c>
    </row>
    <row r="28" spans="2:26" x14ac:dyDescent="0.25">
      <c r="B28">
        <v>0.26647900000000002</v>
      </c>
      <c r="C28">
        <v>-1.3524119999999999E-3</v>
      </c>
      <c r="D28">
        <v>26</v>
      </c>
      <c r="E28">
        <v>0.99548300000000001</v>
      </c>
      <c r="H28" s="1">
        <v>0.92224099999999998</v>
      </c>
      <c r="K28" s="1"/>
      <c r="L28" s="1">
        <v>0.26651000000000002</v>
      </c>
      <c r="M28" s="1">
        <v>-1.28082E-3</v>
      </c>
      <c r="Q28">
        <v>0.26660200000000001</v>
      </c>
      <c r="R28">
        <v>-8.8165300000000004E-4</v>
      </c>
      <c r="S28">
        <v>26</v>
      </c>
      <c r="T28">
        <v>0.78277600000000003</v>
      </c>
      <c r="W28" s="1">
        <v>0.26654099999999997</v>
      </c>
      <c r="X28" s="1">
        <v>-8.9572098000000001E-4</v>
      </c>
      <c r="Y28" s="1"/>
      <c r="Z28" s="1">
        <v>0.70071399999999995</v>
      </c>
    </row>
    <row r="29" spans="2:26" x14ac:dyDescent="0.25">
      <c r="B29">
        <v>0.26904299999999998</v>
      </c>
      <c r="C29">
        <v>-1.3315439999999998E-3</v>
      </c>
      <c r="D29">
        <v>27</v>
      </c>
      <c r="E29">
        <v>1.0022</v>
      </c>
      <c r="H29" s="1">
        <v>0.931091</v>
      </c>
      <c r="K29" s="1"/>
      <c r="L29" s="1">
        <v>0.26904299999999998</v>
      </c>
      <c r="M29" s="1">
        <v>-1.26312E-3</v>
      </c>
      <c r="Q29">
        <v>0.268951</v>
      </c>
      <c r="R29">
        <v>-8.6334200000000002E-4</v>
      </c>
      <c r="S29">
        <v>27</v>
      </c>
      <c r="T29">
        <v>0.80413800000000002</v>
      </c>
      <c r="W29" s="1">
        <v>0.268951</v>
      </c>
      <c r="X29" s="1">
        <v>-8.7747827999999997E-4</v>
      </c>
      <c r="Y29" s="1"/>
      <c r="Z29" s="1">
        <v>0.71505700000000005</v>
      </c>
    </row>
    <row r="30" spans="2:26" x14ac:dyDescent="0.25">
      <c r="B30">
        <v>0.271393</v>
      </c>
      <c r="C30">
        <v>-1.310664E-3</v>
      </c>
      <c r="D30">
        <v>28</v>
      </c>
      <c r="E30">
        <v>1.00952</v>
      </c>
      <c r="H30" s="1">
        <v>0.93994100000000003</v>
      </c>
      <c r="K30" s="1"/>
      <c r="L30" s="1">
        <v>0.27145399999999997</v>
      </c>
      <c r="M30" s="1">
        <v>-1.24573E-3</v>
      </c>
      <c r="Q30">
        <v>0.271393</v>
      </c>
      <c r="R30">
        <v>-8.4503200000000001E-4</v>
      </c>
      <c r="S30">
        <v>28</v>
      </c>
      <c r="T30">
        <v>0.81542999999999999</v>
      </c>
      <c r="W30" s="1">
        <v>0.271393</v>
      </c>
      <c r="X30" s="1">
        <v>-8.5953349999999995E-4</v>
      </c>
      <c r="Y30" s="1"/>
      <c r="Z30" s="1">
        <v>0.72949200000000003</v>
      </c>
    </row>
    <row r="31" spans="2:26" x14ac:dyDescent="0.25">
      <c r="B31">
        <v>0.27383400000000002</v>
      </c>
      <c r="C31">
        <v>-1.290156E-3</v>
      </c>
      <c r="D31">
        <v>29</v>
      </c>
      <c r="E31">
        <v>1.01624</v>
      </c>
      <c r="H31" s="1">
        <v>0.94787600000000005</v>
      </c>
      <c r="K31" s="1"/>
      <c r="L31" s="1">
        <v>0.27398699999999998</v>
      </c>
      <c r="M31" s="1">
        <v>-1.2283299999999999E-3</v>
      </c>
      <c r="Q31">
        <v>0.27380399999999999</v>
      </c>
      <c r="R31">
        <v>-8.2702600000000002E-4</v>
      </c>
      <c r="S31">
        <v>29</v>
      </c>
      <c r="T31">
        <v>0.83648699999999998</v>
      </c>
      <c r="W31" s="1">
        <v>0.27386500000000003</v>
      </c>
      <c r="X31" s="1">
        <v>-8.4158970000000003E-4</v>
      </c>
      <c r="Y31" s="1"/>
      <c r="Z31" s="1">
        <v>0.74377400000000005</v>
      </c>
    </row>
    <row r="32" spans="2:26" x14ac:dyDescent="0.25">
      <c r="B32">
        <v>0.27621499999999999</v>
      </c>
      <c r="C32">
        <v>-1.2696479999999997E-3</v>
      </c>
      <c r="D32">
        <v>30</v>
      </c>
      <c r="E32">
        <v>1.02356</v>
      </c>
      <c r="H32" s="1">
        <v>0.95642099999999997</v>
      </c>
      <c r="K32" s="1"/>
      <c r="L32" s="1">
        <v>0.276306</v>
      </c>
      <c r="M32" s="1">
        <v>-1.21094E-3</v>
      </c>
      <c r="Q32">
        <v>0.276306</v>
      </c>
      <c r="R32">
        <v>-8.0902100000000005E-4</v>
      </c>
      <c r="S32">
        <v>30</v>
      </c>
      <c r="T32">
        <v>0.84686300000000003</v>
      </c>
      <c r="W32" s="1">
        <v>0.276306</v>
      </c>
      <c r="X32" s="1">
        <v>-8.2394381999999992E-4</v>
      </c>
      <c r="Y32" s="1"/>
      <c r="Z32" s="1">
        <v>0.75805699999999998</v>
      </c>
    </row>
    <row r="33" spans="2:26" x14ac:dyDescent="0.25">
      <c r="B33">
        <v>0.27877800000000003</v>
      </c>
      <c r="C33">
        <v>-1.2495119999999999E-3</v>
      </c>
      <c r="D33">
        <v>31</v>
      </c>
      <c r="E33">
        <v>1.0299700000000001</v>
      </c>
      <c r="H33" s="1">
        <v>0.96496599999999999</v>
      </c>
      <c r="K33" s="1"/>
      <c r="L33" s="1">
        <v>0.27877800000000003</v>
      </c>
      <c r="M33" s="1">
        <v>-1.19385E-3</v>
      </c>
      <c r="Q33">
        <v>0.27868700000000002</v>
      </c>
      <c r="R33">
        <v>-7.9101599999999996E-4</v>
      </c>
      <c r="S33">
        <v>31</v>
      </c>
      <c r="T33">
        <v>0.86731000000000003</v>
      </c>
      <c r="W33" s="1">
        <v>0.278748</v>
      </c>
      <c r="X33" s="1">
        <v>-8.0629892000000001E-4</v>
      </c>
      <c r="Y33" s="1"/>
      <c r="Z33" s="1">
        <v>0.77239999999999998</v>
      </c>
    </row>
    <row r="34" spans="2:26" x14ac:dyDescent="0.25">
      <c r="B34">
        <v>0.28125</v>
      </c>
      <c r="C34">
        <v>-1.2290039999999999E-3</v>
      </c>
      <c r="D34">
        <v>32</v>
      </c>
      <c r="E34">
        <v>1.03729</v>
      </c>
      <c r="H34" s="1">
        <v>0.97259499999999999</v>
      </c>
      <c r="K34" s="1"/>
      <c r="L34" s="1">
        <v>0.28115800000000002</v>
      </c>
      <c r="M34" s="1">
        <v>-1.17676E-3</v>
      </c>
      <c r="Q34">
        <v>0.28112799999999999</v>
      </c>
      <c r="R34">
        <v>-7.7300999999999997E-4</v>
      </c>
      <c r="S34">
        <v>32</v>
      </c>
      <c r="T34">
        <v>0.87829599999999997</v>
      </c>
      <c r="W34" s="1">
        <v>0.281219</v>
      </c>
      <c r="X34" s="1">
        <v>-7.8865401999999999E-4</v>
      </c>
      <c r="Y34" s="1"/>
      <c r="Z34" s="1">
        <v>0.78674299999999997</v>
      </c>
    </row>
    <row r="35" spans="2:26" x14ac:dyDescent="0.25">
      <c r="B35">
        <v>0.28369100000000003</v>
      </c>
      <c r="C35">
        <v>-1.2095999999999999E-3</v>
      </c>
      <c r="D35">
        <v>33</v>
      </c>
      <c r="E35">
        <v>1.0440100000000001</v>
      </c>
      <c r="H35" s="1">
        <v>0.98144500000000001</v>
      </c>
      <c r="K35" s="1"/>
      <c r="L35" s="1">
        <v>0.28362999999999999</v>
      </c>
      <c r="M35" s="1">
        <v>-1.1602800000000001E-3</v>
      </c>
      <c r="Q35">
        <v>0.28362999999999999</v>
      </c>
      <c r="R35">
        <v>-7.5531000000000003E-4</v>
      </c>
      <c r="S35">
        <v>33</v>
      </c>
      <c r="T35">
        <v>0.89874299999999996</v>
      </c>
      <c r="W35" s="1">
        <v>0.28356900000000002</v>
      </c>
      <c r="X35" s="1">
        <v>-7.7130704E-4</v>
      </c>
      <c r="Y35" s="1"/>
      <c r="Z35" s="1">
        <v>0.80017099999999997</v>
      </c>
    </row>
    <row r="36" spans="2:26" x14ac:dyDescent="0.25">
      <c r="B36">
        <v>0.28613300000000003</v>
      </c>
      <c r="C36">
        <v>-1.1898192E-3</v>
      </c>
      <c r="D36">
        <v>34</v>
      </c>
      <c r="E36">
        <v>1.0513300000000001</v>
      </c>
      <c r="H36" s="1">
        <v>0.98968500000000004</v>
      </c>
      <c r="K36" s="1"/>
      <c r="L36" s="1">
        <v>0.28607199999999999</v>
      </c>
      <c r="M36" s="1">
        <v>-1.1431900000000001E-3</v>
      </c>
      <c r="Q36">
        <v>0.28598000000000001</v>
      </c>
      <c r="R36">
        <v>-7.3791500000000001E-4</v>
      </c>
      <c r="S36">
        <v>34</v>
      </c>
      <c r="T36">
        <v>0.90881299999999998</v>
      </c>
      <c r="W36" s="1">
        <v>0.28604099999999999</v>
      </c>
      <c r="X36" s="1">
        <v>-7.5396103999999999E-4</v>
      </c>
      <c r="Y36" s="1"/>
      <c r="Z36" s="1">
        <v>0.81420899999999996</v>
      </c>
    </row>
    <row r="37" spans="2:26" x14ac:dyDescent="0.25">
      <c r="B37">
        <v>0.28854400000000002</v>
      </c>
      <c r="C37">
        <v>-1.1700444E-3</v>
      </c>
      <c r="D37">
        <v>35</v>
      </c>
      <c r="E37">
        <v>1.0577399999999999</v>
      </c>
      <c r="H37" s="1">
        <v>0.99761999999999995</v>
      </c>
      <c r="K37" s="1"/>
      <c r="L37" s="1">
        <v>0.28854400000000002</v>
      </c>
      <c r="M37" s="1">
        <v>-1.12671E-3</v>
      </c>
      <c r="Q37">
        <v>0.28851300000000002</v>
      </c>
      <c r="R37">
        <v>-7.2021499999999996E-4</v>
      </c>
      <c r="S37">
        <v>35</v>
      </c>
      <c r="T37">
        <v>0.92864999999999998</v>
      </c>
      <c r="W37" s="1">
        <v>0.28851300000000002</v>
      </c>
      <c r="X37" s="1">
        <v>-7.3691393999999999E-4</v>
      </c>
      <c r="Y37" s="1"/>
      <c r="Z37" s="1">
        <v>0.82824699999999996</v>
      </c>
    </row>
    <row r="38" spans="2:26" x14ac:dyDescent="0.25">
      <c r="B38">
        <v>0.29092400000000002</v>
      </c>
      <c r="C38">
        <v>-1.1510004E-3</v>
      </c>
      <c r="D38">
        <v>36</v>
      </c>
      <c r="E38">
        <v>1.0638399999999999</v>
      </c>
      <c r="H38" s="1">
        <v>1.0055499999999999</v>
      </c>
      <c r="K38" s="1"/>
      <c r="L38" s="1">
        <v>0.29107699999999997</v>
      </c>
      <c r="M38" s="1">
        <v>-1.1099199999999999E-3</v>
      </c>
      <c r="Q38">
        <v>0.29089399999999999</v>
      </c>
      <c r="R38">
        <v>-7.0282000000000005E-4</v>
      </c>
      <c r="S38">
        <v>36</v>
      </c>
      <c r="T38">
        <v>0.93902600000000003</v>
      </c>
      <c r="W38" s="1">
        <v>0.29092400000000002</v>
      </c>
      <c r="X38" s="1">
        <v>-7.1986683999999989E-4</v>
      </c>
      <c r="Y38" s="1"/>
      <c r="Z38" s="1">
        <v>0.84289599999999998</v>
      </c>
    </row>
    <row r="39" spans="2:26" x14ac:dyDescent="0.25">
      <c r="B39">
        <v>0.29339599999999999</v>
      </c>
      <c r="C39">
        <v>-1.1315915999999999E-3</v>
      </c>
      <c r="D39">
        <v>37</v>
      </c>
      <c r="E39">
        <v>1.0702499999999999</v>
      </c>
      <c r="H39" s="1">
        <v>1.01349</v>
      </c>
      <c r="K39" s="1"/>
      <c r="L39" s="1">
        <v>0.29336499999999999</v>
      </c>
      <c r="M39" s="1">
        <v>-1.0937500000000001E-3</v>
      </c>
      <c r="Q39">
        <v>0.29336499999999999</v>
      </c>
      <c r="R39">
        <v>-6.8572999999999996E-4</v>
      </c>
      <c r="S39">
        <v>37</v>
      </c>
      <c r="T39">
        <v>0.95855699999999999</v>
      </c>
      <c r="W39" s="1">
        <v>0.29333500000000001</v>
      </c>
      <c r="X39" s="1">
        <v>-7.0281974000000001E-4</v>
      </c>
      <c r="Y39" s="1"/>
      <c r="Z39" s="1">
        <v>0.85693399999999997</v>
      </c>
    </row>
    <row r="40" spans="2:26" x14ac:dyDescent="0.25">
      <c r="B40">
        <v>0.29583700000000002</v>
      </c>
      <c r="C40">
        <v>-1.1121827999999998E-3</v>
      </c>
      <c r="D40">
        <v>38</v>
      </c>
      <c r="E40">
        <v>1.07697</v>
      </c>
      <c r="H40" s="1">
        <v>1.02112</v>
      </c>
      <c r="K40" s="1"/>
      <c r="L40" s="1">
        <v>0.29583700000000002</v>
      </c>
      <c r="M40" s="1">
        <v>-1.07727E-3</v>
      </c>
      <c r="Q40">
        <v>0.29580699999999999</v>
      </c>
      <c r="R40">
        <v>-6.6833500000000004E-4</v>
      </c>
      <c r="S40">
        <v>38</v>
      </c>
      <c r="T40">
        <v>0.96801800000000005</v>
      </c>
      <c r="W40" s="1">
        <v>0.29580699999999999</v>
      </c>
      <c r="X40" s="1">
        <v>-6.8607153999999991E-4</v>
      </c>
      <c r="Y40" s="1"/>
      <c r="Z40" s="1">
        <v>0.87036100000000005</v>
      </c>
    </row>
    <row r="41" spans="2:26" x14ac:dyDescent="0.25">
      <c r="B41">
        <v>0.29830899999999999</v>
      </c>
      <c r="C41">
        <v>-1.09314E-3</v>
      </c>
      <c r="D41">
        <v>39</v>
      </c>
      <c r="E41">
        <v>1.08307</v>
      </c>
      <c r="H41" s="1">
        <v>1.0299700000000001</v>
      </c>
      <c r="K41" s="1"/>
      <c r="L41" s="1">
        <v>0.29830899999999999</v>
      </c>
      <c r="M41" s="1">
        <v>-1.0610999999999999E-3</v>
      </c>
      <c r="Q41">
        <v>0.29824800000000001</v>
      </c>
      <c r="R41">
        <v>-6.5154999999999998E-4</v>
      </c>
      <c r="S41">
        <v>39</v>
      </c>
      <c r="T41">
        <v>0.98724400000000001</v>
      </c>
      <c r="W41" s="1">
        <v>0.29827900000000002</v>
      </c>
      <c r="X41" s="1">
        <v>-6.6902444000000003E-4</v>
      </c>
      <c r="Y41" s="1"/>
      <c r="Z41" s="1">
        <v>0.88439900000000005</v>
      </c>
    </row>
    <row r="42" spans="2:26" x14ac:dyDescent="0.25">
      <c r="B42">
        <v>0.30071999999999999</v>
      </c>
      <c r="C42">
        <v>-1.0740972000000001E-3</v>
      </c>
      <c r="D42">
        <v>40</v>
      </c>
      <c r="E42">
        <v>1.08978</v>
      </c>
      <c r="H42" s="1">
        <v>1.0369900000000001</v>
      </c>
      <c r="K42" s="1"/>
      <c r="L42" s="1">
        <v>0.30069000000000001</v>
      </c>
      <c r="M42" s="1">
        <v>-1.04492E-3</v>
      </c>
      <c r="Q42">
        <v>0.30078100000000002</v>
      </c>
      <c r="R42">
        <v>-6.3445999999999999E-4</v>
      </c>
      <c r="S42">
        <v>40</v>
      </c>
      <c r="T42">
        <v>0.99670400000000003</v>
      </c>
      <c r="W42" s="1">
        <v>0.30075099999999999</v>
      </c>
      <c r="X42" s="1">
        <v>-6.5257611999999993E-4</v>
      </c>
      <c r="Y42" s="1"/>
      <c r="Z42" s="1">
        <v>0.89843799999999996</v>
      </c>
    </row>
    <row r="43" spans="2:26" x14ac:dyDescent="0.25">
      <c r="B43">
        <v>0.30331399999999997</v>
      </c>
      <c r="C43">
        <v>-1.0554204E-3</v>
      </c>
      <c r="D43">
        <v>41</v>
      </c>
      <c r="E43">
        <v>1.09558</v>
      </c>
      <c r="H43" s="1">
        <v>1.0446200000000001</v>
      </c>
      <c r="K43" s="1"/>
      <c r="L43" s="1">
        <v>0.30319200000000002</v>
      </c>
      <c r="M43" s="1">
        <v>-1.0290500000000001E-3</v>
      </c>
      <c r="Q43">
        <v>0.30316199999999999</v>
      </c>
      <c r="R43">
        <v>-6.1767600000000005E-4</v>
      </c>
      <c r="S43">
        <v>41</v>
      </c>
      <c r="T43">
        <v>1.01593</v>
      </c>
      <c r="W43" s="1">
        <v>0.30313099999999998</v>
      </c>
      <c r="X43" s="1">
        <v>-6.3582791999999995E-4</v>
      </c>
      <c r="Y43" s="1"/>
      <c r="Z43" s="1">
        <v>0.91125500000000004</v>
      </c>
    </row>
    <row r="44" spans="2:26" x14ac:dyDescent="0.25">
      <c r="B44">
        <v>0.30575600000000003</v>
      </c>
      <c r="C44">
        <v>-1.0367435999999999E-3</v>
      </c>
      <c r="D44">
        <v>42</v>
      </c>
      <c r="E44">
        <v>1.10168</v>
      </c>
      <c r="H44" s="1">
        <v>1.0525500000000001</v>
      </c>
      <c r="K44" s="1"/>
      <c r="L44" s="1">
        <v>0.30563400000000002</v>
      </c>
      <c r="M44" s="1">
        <v>-1.01318E-3</v>
      </c>
      <c r="Q44">
        <v>0.30554199999999998</v>
      </c>
      <c r="R44">
        <v>-6.0089099999999999E-4</v>
      </c>
      <c r="S44">
        <v>42</v>
      </c>
      <c r="T44">
        <v>1.0250900000000001</v>
      </c>
      <c r="W44" s="1">
        <v>0.30557299999999998</v>
      </c>
      <c r="X44" s="1">
        <v>-6.1937862000000009E-4</v>
      </c>
      <c r="Y44" s="1"/>
      <c r="Z44" s="1">
        <v>0.92529300000000003</v>
      </c>
    </row>
    <row r="45" spans="2:26" x14ac:dyDescent="0.25">
      <c r="B45">
        <v>0.30801400000000001</v>
      </c>
      <c r="C45">
        <v>-1.0180667999999998E-3</v>
      </c>
      <c r="D45">
        <v>43</v>
      </c>
      <c r="E45">
        <v>1.1084000000000001</v>
      </c>
      <c r="H45" s="1">
        <v>1.0601799999999999</v>
      </c>
      <c r="K45" s="1"/>
      <c r="L45" s="1">
        <v>0.30807499999999999</v>
      </c>
      <c r="M45" s="1">
        <v>-9.9731400000000001E-4</v>
      </c>
      <c r="Q45">
        <v>0.30801400000000001</v>
      </c>
      <c r="R45">
        <v>-5.8441199999999997E-4</v>
      </c>
      <c r="S45">
        <v>43</v>
      </c>
      <c r="T45">
        <v>1.0437000000000001</v>
      </c>
      <c r="W45" s="1">
        <v>0.30801400000000001</v>
      </c>
      <c r="X45" s="1">
        <v>-6.0322920000000001E-4</v>
      </c>
      <c r="Y45" s="1"/>
      <c r="Z45" s="1">
        <v>0.93963600000000003</v>
      </c>
    </row>
    <row r="46" spans="2:26" x14ac:dyDescent="0.25">
      <c r="B46">
        <v>0.31048599999999998</v>
      </c>
      <c r="C46">
        <v>-1.000122E-3</v>
      </c>
      <c r="D46">
        <v>44</v>
      </c>
      <c r="E46">
        <v>1.11389</v>
      </c>
      <c r="H46" s="1">
        <v>1.0674999999999999</v>
      </c>
      <c r="K46" s="1"/>
      <c r="L46" s="1">
        <v>0.31051600000000001</v>
      </c>
      <c r="M46" s="1">
        <v>-9.8144500000000006E-4</v>
      </c>
      <c r="Q46">
        <v>0.31048599999999998</v>
      </c>
      <c r="R46">
        <v>-5.6793200000000005E-4</v>
      </c>
      <c r="S46">
        <v>44</v>
      </c>
      <c r="T46">
        <v>1.0522499999999999</v>
      </c>
      <c r="W46" s="1">
        <v>0.31045499999999998</v>
      </c>
      <c r="X46" s="1">
        <v>-5.8677989999999993E-4</v>
      </c>
      <c r="Y46" s="1"/>
      <c r="Z46" s="1">
        <v>0.95306400000000002</v>
      </c>
    </row>
    <row r="47" spans="2:26" x14ac:dyDescent="0.25">
      <c r="B47">
        <v>0.31292700000000001</v>
      </c>
      <c r="C47">
        <v>-9.8144519999999991E-4</v>
      </c>
      <c r="D47">
        <v>45</v>
      </c>
      <c r="E47">
        <v>1.1196900000000001</v>
      </c>
      <c r="H47" s="1">
        <v>1.07483</v>
      </c>
      <c r="K47" s="1"/>
      <c r="L47" s="1">
        <v>0.312836</v>
      </c>
      <c r="M47" s="1">
        <v>-9.65576E-4</v>
      </c>
      <c r="Q47">
        <v>0.31289699999999998</v>
      </c>
      <c r="R47">
        <v>-5.5114699999999999E-4</v>
      </c>
      <c r="S47">
        <v>45</v>
      </c>
      <c r="T47">
        <v>1.0702499999999999</v>
      </c>
      <c r="W47" s="1">
        <v>0.31292700000000001</v>
      </c>
      <c r="X47" s="1">
        <v>-5.7062950000000008E-4</v>
      </c>
      <c r="Y47" s="1"/>
      <c r="Z47" s="1">
        <v>0.96679700000000002</v>
      </c>
    </row>
    <row r="48" spans="2:26" x14ac:dyDescent="0.25">
      <c r="B48">
        <v>0.31539899999999998</v>
      </c>
      <c r="C48">
        <v>-9.6313439999999996E-4</v>
      </c>
      <c r="D48">
        <v>46</v>
      </c>
      <c r="E48">
        <v>1.1257900000000001</v>
      </c>
      <c r="H48" s="1">
        <v>1.08246</v>
      </c>
      <c r="K48" s="1"/>
      <c r="L48" s="1">
        <v>0.31546000000000002</v>
      </c>
      <c r="M48" s="1">
        <v>-9.4970700000000005E-4</v>
      </c>
      <c r="Q48">
        <v>0.31536900000000001</v>
      </c>
      <c r="R48">
        <v>-5.3466799999999997E-4</v>
      </c>
      <c r="S48">
        <v>46</v>
      </c>
      <c r="T48">
        <v>1.07941</v>
      </c>
      <c r="W48" s="1">
        <v>0.31536900000000001</v>
      </c>
      <c r="X48" s="1">
        <v>-5.5448008E-4</v>
      </c>
      <c r="Y48" s="1"/>
      <c r="Z48" s="1">
        <v>0.97991899999999998</v>
      </c>
    </row>
    <row r="49" spans="2:26" x14ac:dyDescent="0.25">
      <c r="B49">
        <v>0.31778000000000001</v>
      </c>
      <c r="C49">
        <v>-9.451908E-4</v>
      </c>
      <c r="D49">
        <v>47</v>
      </c>
      <c r="E49">
        <v>1.1315900000000001</v>
      </c>
      <c r="H49" s="1">
        <v>1.08978</v>
      </c>
      <c r="K49" s="1"/>
      <c r="L49" s="1">
        <v>0.31780999999999998</v>
      </c>
      <c r="M49" s="1">
        <v>-9.3444800000000005E-4</v>
      </c>
      <c r="Q49">
        <v>0.31778000000000001</v>
      </c>
      <c r="R49">
        <v>-5.1849399999999999E-4</v>
      </c>
      <c r="S49">
        <v>47</v>
      </c>
      <c r="T49">
        <v>1.0965</v>
      </c>
      <c r="W49" s="1">
        <v>0.31778000000000001</v>
      </c>
      <c r="X49" s="1">
        <v>-5.3832968000000004E-4</v>
      </c>
      <c r="Y49" s="1"/>
      <c r="Z49" s="1">
        <v>0.99395800000000001</v>
      </c>
    </row>
    <row r="50" spans="2:26" x14ac:dyDescent="0.25">
      <c r="B50">
        <v>0.32028200000000001</v>
      </c>
      <c r="C50">
        <v>-9.2761199999999997E-4</v>
      </c>
      <c r="D50">
        <v>48</v>
      </c>
      <c r="E50">
        <v>1.1376999999999999</v>
      </c>
      <c r="H50" s="1">
        <v>1.09772</v>
      </c>
      <c r="K50" s="1"/>
      <c r="L50" s="1">
        <v>0.32028200000000001</v>
      </c>
      <c r="M50" s="1">
        <v>-9.1918900000000005E-4</v>
      </c>
      <c r="Q50">
        <v>0.32016</v>
      </c>
      <c r="R50">
        <v>-5.0231899999999999E-4</v>
      </c>
      <c r="S50">
        <v>48</v>
      </c>
      <c r="T50">
        <v>1.1053500000000001</v>
      </c>
      <c r="W50" s="1">
        <v>0.32025100000000001</v>
      </c>
      <c r="X50" s="1">
        <v>-5.2247915999999997E-4</v>
      </c>
      <c r="Y50" s="1"/>
      <c r="Z50" s="1">
        <v>1.00708</v>
      </c>
    </row>
    <row r="51" spans="2:26" x14ac:dyDescent="0.25">
      <c r="B51">
        <v>0.32281500000000002</v>
      </c>
      <c r="C51">
        <v>-9.1003439999999991E-4</v>
      </c>
      <c r="D51">
        <v>49</v>
      </c>
      <c r="E51">
        <v>1.1431899999999999</v>
      </c>
      <c r="H51" s="1">
        <v>1.1047400000000001</v>
      </c>
      <c r="K51" s="1"/>
      <c r="L51" s="1">
        <v>0.32275399999999999</v>
      </c>
      <c r="M51" s="1">
        <v>-9.0393099999999996E-4</v>
      </c>
      <c r="Q51">
        <v>0.32275399999999999</v>
      </c>
      <c r="R51">
        <v>-4.8605300000000002E-4</v>
      </c>
      <c r="S51">
        <v>49</v>
      </c>
      <c r="T51">
        <v>1.1227400000000001</v>
      </c>
      <c r="W51" s="1">
        <v>0.32269300000000001</v>
      </c>
      <c r="X51" s="1">
        <v>-5.0662864000000001E-4</v>
      </c>
      <c r="Y51" s="1"/>
      <c r="Z51" s="1">
        <v>1.02081</v>
      </c>
    </row>
    <row r="52" spans="2:26" x14ac:dyDescent="0.25">
      <c r="B52">
        <v>0.32516499999999998</v>
      </c>
      <c r="C52">
        <v>-8.9245559999999999E-4</v>
      </c>
      <c r="D52">
        <v>50</v>
      </c>
      <c r="E52">
        <v>1.1486799999999999</v>
      </c>
      <c r="H52" s="1">
        <v>1.11145</v>
      </c>
      <c r="K52" s="1"/>
      <c r="L52" s="1">
        <v>0.32522600000000002</v>
      </c>
      <c r="M52" s="1">
        <v>-8.8836700000000004E-4</v>
      </c>
      <c r="Q52">
        <v>0.32516499999999998</v>
      </c>
      <c r="R52">
        <v>-4.7015400000000003E-4</v>
      </c>
      <c r="S52">
        <v>50</v>
      </c>
      <c r="T52">
        <v>1.1315900000000001</v>
      </c>
      <c r="W52" s="1">
        <v>0.32516499999999998</v>
      </c>
      <c r="X52" s="1">
        <v>-4.9107701999999995E-4</v>
      </c>
      <c r="Y52" s="1"/>
      <c r="Z52" s="1">
        <v>1.0339400000000001</v>
      </c>
    </row>
    <row r="53" spans="2:26" x14ac:dyDescent="0.25">
      <c r="B53">
        <v>0.32760600000000001</v>
      </c>
      <c r="C53">
        <v>-8.7487799999999994E-4</v>
      </c>
      <c r="D53">
        <v>51</v>
      </c>
      <c r="E53">
        <v>1.15479</v>
      </c>
      <c r="H53" s="1">
        <v>1.11877</v>
      </c>
      <c r="K53" s="1"/>
      <c r="L53" s="1">
        <v>0.32763700000000001</v>
      </c>
      <c r="M53" s="1">
        <v>-8.7341299999999997E-4</v>
      </c>
      <c r="Q53">
        <v>0.32763700000000001</v>
      </c>
      <c r="R53">
        <v>-4.5425400000000002E-4</v>
      </c>
      <c r="S53">
        <v>51</v>
      </c>
      <c r="T53">
        <v>1.14838</v>
      </c>
      <c r="W53" s="1">
        <v>0.32754499999999998</v>
      </c>
      <c r="X53" s="1">
        <v>-4.7522552E-4</v>
      </c>
      <c r="Y53" s="1"/>
      <c r="Z53" s="1">
        <v>1.0476700000000001</v>
      </c>
    </row>
    <row r="54" spans="2:26" x14ac:dyDescent="0.25">
      <c r="B54">
        <v>0.33007799999999998</v>
      </c>
      <c r="C54">
        <v>-8.5766640000000001E-4</v>
      </c>
      <c r="D54">
        <v>52</v>
      </c>
      <c r="E54">
        <v>1.1605799999999999</v>
      </c>
      <c r="H54" s="1">
        <v>1.1257900000000001</v>
      </c>
      <c r="K54" s="1"/>
      <c r="L54" s="1">
        <v>0.33007799999999998</v>
      </c>
      <c r="M54" s="1">
        <v>-8.58459E-4</v>
      </c>
      <c r="Q54">
        <v>0.33007799999999998</v>
      </c>
      <c r="R54">
        <v>-4.3850699999999998E-4</v>
      </c>
      <c r="S54">
        <v>52</v>
      </c>
      <c r="T54">
        <v>1.15662</v>
      </c>
      <c r="W54" s="1">
        <v>0.33007799999999998</v>
      </c>
      <c r="X54" s="1">
        <v>-4.5970427999999998E-4</v>
      </c>
      <c r="Y54" s="1"/>
      <c r="Z54" s="1">
        <v>1.0607899999999999</v>
      </c>
    </row>
    <row r="55" spans="2:26" x14ac:dyDescent="0.25">
      <c r="B55">
        <v>0.33251999999999998</v>
      </c>
      <c r="C55">
        <v>-8.404536E-4</v>
      </c>
      <c r="D55">
        <v>53</v>
      </c>
      <c r="E55">
        <v>1.16547</v>
      </c>
      <c r="H55" s="1">
        <v>1.1334200000000001</v>
      </c>
      <c r="K55" s="1"/>
      <c r="L55" s="1">
        <v>0.33251999999999998</v>
      </c>
      <c r="M55" s="1">
        <v>-8.4350600000000005E-4</v>
      </c>
      <c r="Q55">
        <v>0.33251999999999998</v>
      </c>
      <c r="R55">
        <v>-4.2285199999999998E-4</v>
      </c>
      <c r="S55">
        <v>53</v>
      </c>
      <c r="T55">
        <v>1.1731</v>
      </c>
      <c r="W55" s="1">
        <v>0.33255000000000001</v>
      </c>
      <c r="X55" s="1">
        <v>-4.4427221999999999E-4</v>
      </c>
      <c r="Y55" s="1"/>
      <c r="Z55" s="1">
        <v>1.0739099999999999</v>
      </c>
    </row>
    <row r="56" spans="2:26" x14ac:dyDescent="0.25">
      <c r="B56">
        <v>0.33493000000000001</v>
      </c>
      <c r="C56">
        <v>-8.2324199999999996E-4</v>
      </c>
      <c r="D56">
        <v>54</v>
      </c>
      <c r="E56">
        <v>1.17157</v>
      </c>
      <c r="H56" s="1">
        <v>1.1398299999999999</v>
      </c>
      <c r="K56" s="1"/>
      <c r="L56" s="1">
        <v>0.33489999999999998</v>
      </c>
      <c r="M56" s="1">
        <v>-8.2885700000000001E-4</v>
      </c>
      <c r="Q56">
        <v>0.33496100000000001</v>
      </c>
      <c r="R56">
        <v>-4.0725700000000001E-4</v>
      </c>
      <c r="S56">
        <v>54</v>
      </c>
      <c r="T56">
        <v>1.1813400000000001</v>
      </c>
      <c r="W56" s="1">
        <v>0.33499099999999998</v>
      </c>
      <c r="X56" s="1">
        <v>-4.2892933999999998E-4</v>
      </c>
      <c r="Y56" s="1"/>
      <c r="Z56" s="1">
        <v>1.08734</v>
      </c>
    </row>
    <row r="57" spans="2:26" x14ac:dyDescent="0.25">
      <c r="B57">
        <v>0.33737200000000001</v>
      </c>
      <c r="C57">
        <v>-8.0639640000000005E-4</v>
      </c>
      <c r="D57">
        <v>55</v>
      </c>
      <c r="E57">
        <v>1.17706</v>
      </c>
      <c r="H57" s="1">
        <v>1.1474599999999999</v>
      </c>
      <c r="K57" s="1"/>
      <c r="L57" s="1">
        <v>0.33743299999999998</v>
      </c>
      <c r="M57" s="1">
        <v>-8.1390399999999995E-4</v>
      </c>
      <c r="Q57">
        <v>0.33743299999999998</v>
      </c>
      <c r="R57">
        <v>-3.9178500000000002E-4</v>
      </c>
      <c r="S57">
        <v>55</v>
      </c>
      <c r="T57">
        <v>1.1975100000000001</v>
      </c>
      <c r="W57" s="1">
        <v>0.33737200000000001</v>
      </c>
      <c r="X57" s="1">
        <v>-4.1370699999999997E-4</v>
      </c>
      <c r="Y57" s="1"/>
      <c r="Z57" s="1">
        <v>1.10016</v>
      </c>
    </row>
    <row r="58" spans="2:26" x14ac:dyDescent="0.25">
      <c r="B58">
        <v>0.33981299999999998</v>
      </c>
      <c r="C58">
        <v>-7.8955079999999992E-4</v>
      </c>
      <c r="D58">
        <v>56</v>
      </c>
      <c r="E58">
        <v>1.1825600000000001</v>
      </c>
      <c r="H58" s="1">
        <v>1.15448</v>
      </c>
      <c r="K58" s="1"/>
      <c r="L58" s="1">
        <v>0.33987400000000001</v>
      </c>
      <c r="M58" s="1">
        <v>-7.9925500000000002E-4</v>
      </c>
      <c r="Q58">
        <v>0.33990500000000001</v>
      </c>
      <c r="R58">
        <v>-3.7634300000000001E-4</v>
      </c>
      <c r="S58">
        <v>56</v>
      </c>
      <c r="T58">
        <v>1.2054400000000001</v>
      </c>
      <c r="W58" s="1">
        <v>0.33981299999999998</v>
      </c>
      <c r="X58" s="1">
        <v>-3.9854345999999996E-4</v>
      </c>
      <c r="Y58" s="1"/>
      <c r="Z58" s="1">
        <v>1.1135900000000001</v>
      </c>
    </row>
    <row r="59" spans="2:26" x14ac:dyDescent="0.25">
      <c r="B59">
        <v>0.34225499999999998</v>
      </c>
      <c r="C59">
        <v>-7.7270520000000001E-4</v>
      </c>
      <c r="D59">
        <v>57</v>
      </c>
      <c r="E59">
        <v>1.1874400000000001</v>
      </c>
      <c r="H59" s="1">
        <v>1.16089</v>
      </c>
      <c r="K59" s="1"/>
      <c r="L59" s="1">
        <v>0.34228500000000001</v>
      </c>
      <c r="M59" s="1">
        <v>-7.8491200000000002E-4</v>
      </c>
      <c r="Q59">
        <v>0.34225499999999998</v>
      </c>
      <c r="R59">
        <v>-3.6105300000000001E-4</v>
      </c>
      <c r="S59">
        <v>57</v>
      </c>
      <c r="T59">
        <v>1.2210099999999999</v>
      </c>
      <c r="W59" s="1">
        <v>0.34225499999999998</v>
      </c>
      <c r="X59" s="1">
        <v>-3.8350046E-4</v>
      </c>
      <c r="Y59" s="1"/>
      <c r="Z59" s="1">
        <v>1.1264000000000001</v>
      </c>
    </row>
    <row r="60" spans="2:26" x14ac:dyDescent="0.25">
      <c r="B60">
        <v>0.34472700000000001</v>
      </c>
      <c r="C60">
        <v>-7.562255999999999E-4</v>
      </c>
      <c r="D60">
        <v>58</v>
      </c>
      <c r="E60">
        <v>1.19354</v>
      </c>
      <c r="H60" s="1">
        <v>1.1676</v>
      </c>
      <c r="K60" s="1"/>
      <c r="L60" s="1">
        <v>0.34472700000000001</v>
      </c>
      <c r="M60" s="1">
        <v>-7.7056900000000003E-4</v>
      </c>
      <c r="Q60">
        <v>0.34472700000000001</v>
      </c>
      <c r="R60">
        <v>-3.4585600000000002E-4</v>
      </c>
      <c r="S60">
        <v>58</v>
      </c>
      <c r="T60">
        <v>1.2289399999999999</v>
      </c>
      <c r="W60" s="1">
        <v>0.344696</v>
      </c>
      <c r="X60" s="1">
        <v>-3.6854664000000002E-4</v>
      </c>
      <c r="Y60" s="1"/>
      <c r="Z60" s="1">
        <v>1.1392199999999999</v>
      </c>
    </row>
    <row r="61" spans="2:26" x14ac:dyDescent="0.25">
      <c r="B61">
        <v>0.347107</v>
      </c>
      <c r="C61">
        <v>-7.4011200000000002E-4</v>
      </c>
      <c r="D61">
        <v>59</v>
      </c>
      <c r="E61">
        <v>1.1984300000000001</v>
      </c>
      <c r="H61" s="1">
        <v>1.17462</v>
      </c>
      <c r="K61" s="1"/>
      <c r="L61" s="1">
        <v>0.34716799999999998</v>
      </c>
      <c r="M61" s="1">
        <v>-7.5622600000000003E-4</v>
      </c>
      <c r="Q61">
        <v>0.34722900000000001</v>
      </c>
      <c r="R61">
        <v>-3.3074999999999999E-4</v>
      </c>
      <c r="S61">
        <v>59</v>
      </c>
      <c r="T61">
        <v>1.2442</v>
      </c>
      <c r="W61" s="1">
        <v>0.34719800000000001</v>
      </c>
      <c r="X61" s="1">
        <v>-3.5365260000000002E-4</v>
      </c>
      <c r="Y61" s="1"/>
      <c r="Z61" s="1">
        <v>1.15265</v>
      </c>
    </row>
    <row r="62" spans="2:26" x14ac:dyDescent="0.25">
      <c r="B62">
        <v>0.349609</v>
      </c>
      <c r="C62">
        <v>-7.2363240000000001E-4</v>
      </c>
      <c r="D62">
        <v>60</v>
      </c>
      <c r="E62">
        <v>1.2036100000000001</v>
      </c>
      <c r="H62" s="1">
        <v>1.1813400000000001</v>
      </c>
      <c r="K62" s="1"/>
      <c r="L62" s="1">
        <v>0.34964000000000001</v>
      </c>
      <c r="M62" s="1">
        <v>-7.4188200000000002E-4</v>
      </c>
      <c r="Q62">
        <v>0.34957899999999997</v>
      </c>
      <c r="R62">
        <v>-3.1570399999999998E-4</v>
      </c>
      <c r="S62">
        <v>60</v>
      </c>
      <c r="T62">
        <v>1.25153</v>
      </c>
      <c r="W62" s="1">
        <v>0.34957899999999997</v>
      </c>
      <c r="X62" s="1">
        <v>-3.3884871999999999E-4</v>
      </c>
      <c r="Y62" s="1"/>
      <c r="Z62" s="1">
        <v>1.16547</v>
      </c>
    </row>
    <row r="63" spans="2:26" x14ac:dyDescent="0.25">
      <c r="B63">
        <v>0.352051</v>
      </c>
      <c r="C63">
        <v>-7.0752E-4</v>
      </c>
      <c r="D63">
        <v>61</v>
      </c>
      <c r="E63">
        <v>1.2091099999999999</v>
      </c>
      <c r="H63" s="1">
        <v>1.18774</v>
      </c>
      <c r="K63" s="1"/>
      <c r="L63" s="1">
        <v>0.352051</v>
      </c>
      <c r="M63" s="1">
        <v>-7.2784399999999995E-4</v>
      </c>
      <c r="Q63">
        <v>0.352051</v>
      </c>
      <c r="R63">
        <v>-3.0078100000000002E-4</v>
      </c>
      <c r="S63">
        <v>61</v>
      </c>
      <c r="T63">
        <v>1.26678</v>
      </c>
      <c r="W63" s="1">
        <v>0.352051</v>
      </c>
      <c r="X63" s="1">
        <v>-3.2416439999999997E-4</v>
      </c>
      <c r="Y63" s="1"/>
      <c r="Z63" s="1">
        <v>1.17828</v>
      </c>
    </row>
    <row r="64" spans="2:26" x14ac:dyDescent="0.25">
      <c r="B64">
        <v>0.354462</v>
      </c>
      <c r="C64">
        <v>-6.9140640000000001E-4</v>
      </c>
      <c r="D64">
        <v>62</v>
      </c>
      <c r="E64">
        <v>1.2142900000000001</v>
      </c>
      <c r="H64" s="1">
        <v>1.1938500000000001</v>
      </c>
      <c r="K64" s="1"/>
      <c r="L64" s="1">
        <v>0.35449199999999997</v>
      </c>
      <c r="M64" s="1">
        <v>-7.1380599999999999E-4</v>
      </c>
      <c r="Q64">
        <v>0.354462</v>
      </c>
      <c r="R64">
        <v>-2.8594999999999998E-4</v>
      </c>
      <c r="S64">
        <v>62</v>
      </c>
      <c r="T64">
        <v>1.2747200000000001</v>
      </c>
      <c r="W64" s="1">
        <v>0.35449199999999997</v>
      </c>
      <c r="X64" s="1">
        <v>-3.0956925999999998E-4</v>
      </c>
      <c r="Y64" s="1"/>
      <c r="Z64" s="1">
        <v>1.1911</v>
      </c>
    </row>
    <row r="65" spans="2:26" x14ac:dyDescent="0.25">
      <c r="B65">
        <v>0.35693399999999997</v>
      </c>
      <c r="C65">
        <v>-6.7565880000000004E-4</v>
      </c>
      <c r="D65">
        <v>63</v>
      </c>
      <c r="E65">
        <v>1.2197899999999999</v>
      </c>
      <c r="H65" s="1">
        <v>1.2008700000000001</v>
      </c>
      <c r="K65" s="1"/>
      <c r="L65" s="1">
        <v>0.356964</v>
      </c>
      <c r="M65" s="1">
        <v>-6.9976800000000003E-4</v>
      </c>
      <c r="Q65">
        <v>0.35690300000000003</v>
      </c>
      <c r="R65">
        <v>-2.7114899999999999E-4</v>
      </c>
      <c r="S65">
        <v>63</v>
      </c>
      <c r="T65">
        <v>1.2887599999999999</v>
      </c>
      <c r="W65" s="1">
        <v>0.35699500000000001</v>
      </c>
      <c r="X65" s="1">
        <v>-2.9500450000000003E-4</v>
      </c>
      <c r="Y65" s="1"/>
      <c r="Z65" s="1">
        <v>1.2042200000000001</v>
      </c>
    </row>
    <row r="66" spans="2:26" x14ac:dyDescent="0.25">
      <c r="B66">
        <v>0.35931400000000002</v>
      </c>
      <c r="C66">
        <v>-6.5954640000000003E-4</v>
      </c>
      <c r="D66">
        <v>64</v>
      </c>
      <c r="E66">
        <v>1.2246699999999999</v>
      </c>
      <c r="H66" s="1">
        <v>1.2072799999999999</v>
      </c>
      <c r="K66" s="1"/>
      <c r="L66" s="1">
        <v>0.35946699999999998</v>
      </c>
      <c r="M66" s="1">
        <v>-6.8603499999999999E-4</v>
      </c>
      <c r="Q66">
        <v>0.359375</v>
      </c>
      <c r="R66">
        <v>-2.5647000000000002E-4</v>
      </c>
      <c r="S66">
        <v>64</v>
      </c>
      <c r="T66">
        <v>1.2963899999999999</v>
      </c>
      <c r="W66" s="1">
        <v>0.359406</v>
      </c>
      <c r="X66" s="1">
        <v>-2.8055929999999999E-4</v>
      </c>
      <c r="Y66" s="1"/>
      <c r="Z66" s="1">
        <v>1.2164299999999999</v>
      </c>
    </row>
    <row r="67" spans="2:26" x14ac:dyDescent="0.25">
      <c r="B67">
        <v>0.36181600000000003</v>
      </c>
      <c r="C67">
        <v>-6.4379879999999995E-4</v>
      </c>
      <c r="D67">
        <v>65</v>
      </c>
      <c r="E67">
        <v>1.22986</v>
      </c>
      <c r="H67" s="1">
        <v>1.2133799999999999</v>
      </c>
      <c r="K67" s="1"/>
      <c r="L67" s="1">
        <v>0.36181600000000003</v>
      </c>
      <c r="M67" s="1">
        <v>-6.7230199999999995E-4</v>
      </c>
      <c r="Q67">
        <v>0.36181600000000003</v>
      </c>
      <c r="R67">
        <v>-2.4188200000000001E-4</v>
      </c>
      <c r="S67">
        <v>65</v>
      </c>
      <c r="T67">
        <v>1.31012</v>
      </c>
      <c r="W67" s="1">
        <v>0.361786</v>
      </c>
      <c r="X67" s="1">
        <v>-2.6617387999999998E-4</v>
      </c>
      <c r="Y67" s="1"/>
      <c r="Z67" s="1">
        <v>1.2295499999999999</v>
      </c>
    </row>
    <row r="68" spans="2:26" x14ac:dyDescent="0.25">
      <c r="B68">
        <v>0.36419699999999999</v>
      </c>
      <c r="C68">
        <v>-6.2841839999999997E-4</v>
      </c>
      <c r="D68">
        <v>66</v>
      </c>
      <c r="E68">
        <v>1.23505</v>
      </c>
      <c r="H68" s="1">
        <v>1.2200899999999999</v>
      </c>
      <c r="K68" s="1"/>
      <c r="L68" s="1">
        <v>0.36425800000000003</v>
      </c>
      <c r="M68" s="1">
        <v>-6.5856900000000002E-4</v>
      </c>
      <c r="Q68">
        <v>0.364288</v>
      </c>
      <c r="R68">
        <v>-2.2738599999999999E-4</v>
      </c>
      <c r="S68">
        <v>66</v>
      </c>
      <c r="T68">
        <v>1.31714</v>
      </c>
      <c r="W68" s="1">
        <v>0.36425800000000003</v>
      </c>
      <c r="X68" s="1">
        <v>-2.5190899999999998E-4</v>
      </c>
      <c r="Y68" s="1"/>
      <c r="Z68" s="1">
        <v>1.24207</v>
      </c>
    </row>
    <row r="69" spans="2:26" x14ac:dyDescent="0.25">
      <c r="B69">
        <v>0.36666900000000002</v>
      </c>
      <c r="C69">
        <v>-6.1267079999999989E-4</v>
      </c>
      <c r="D69">
        <v>67</v>
      </c>
      <c r="E69">
        <v>1.2402299999999999</v>
      </c>
      <c r="H69" s="1">
        <v>1.2264999999999999</v>
      </c>
      <c r="K69" s="1"/>
      <c r="L69" s="1">
        <v>0.366699</v>
      </c>
      <c r="M69" s="1">
        <v>-6.4514200000000002E-4</v>
      </c>
      <c r="Q69">
        <v>0.36675999999999997</v>
      </c>
      <c r="R69">
        <v>-2.12952E-4</v>
      </c>
      <c r="S69">
        <v>67</v>
      </c>
      <c r="T69">
        <v>1.33179</v>
      </c>
      <c r="W69" s="1">
        <v>0.366699</v>
      </c>
      <c r="X69" s="1">
        <v>-2.3770291999999999E-4</v>
      </c>
      <c r="Y69" s="1"/>
      <c r="Z69" s="1">
        <v>1.25458</v>
      </c>
    </row>
    <row r="70" spans="2:26" x14ac:dyDescent="0.25">
      <c r="B70">
        <v>0.36910999999999999</v>
      </c>
      <c r="C70">
        <v>-5.9739960000000007E-4</v>
      </c>
      <c r="D70">
        <v>68</v>
      </c>
      <c r="E70">
        <v>1.24481</v>
      </c>
      <c r="H70" s="1">
        <v>1.23291</v>
      </c>
      <c r="K70" s="1"/>
      <c r="L70" s="1">
        <v>0.36920199999999997</v>
      </c>
      <c r="M70" s="1">
        <v>-6.3140899999999999E-4</v>
      </c>
      <c r="Q70">
        <v>0.36917100000000003</v>
      </c>
      <c r="R70">
        <v>-1.9860799999999999E-4</v>
      </c>
      <c r="S70">
        <v>68</v>
      </c>
      <c r="T70">
        <v>1.3385</v>
      </c>
      <c r="W70" s="1">
        <v>0.369141</v>
      </c>
      <c r="X70" s="1">
        <v>-2.2355661999999999E-4</v>
      </c>
      <c r="Y70" s="1"/>
      <c r="Z70" s="1">
        <v>1.2674000000000001</v>
      </c>
    </row>
    <row r="71" spans="2:26" x14ac:dyDescent="0.25">
      <c r="B71">
        <v>0.371643</v>
      </c>
      <c r="C71">
        <v>-5.8220159999999995E-4</v>
      </c>
      <c r="D71">
        <v>69</v>
      </c>
      <c r="E71">
        <v>1.25</v>
      </c>
      <c r="H71" s="1">
        <v>1.23932</v>
      </c>
      <c r="K71" s="1"/>
      <c r="L71" s="1">
        <v>0.37148999999999999</v>
      </c>
      <c r="M71" s="1">
        <v>-6.1828600000000001E-4</v>
      </c>
      <c r="Q71">
        <v>0.37152099999999999</v>
      </c>
      <c r="R71">
        <v>-1.8435700000000001E-4</v>
      </c>
      <c r="S71">
        <v>69</v>
      </c>
      <c r="T71">
        <v>1.35223</v>
      </c>
      <c r="W71" s="1">
        <v>0.37155199999999999</v>
      </c>
      <c r="X71" s="1">
        <v>-2.0952988E-4</v>
      </c>
      <c r="Y71" s="1"/>
      <c r="Z71" s="1">
        <v>1.2799100000000001</v>
      </c>
    </row>
    <row r="72" spans="2:26" x14ac:dyDescent="0.25">
      <c r="B72">
        <v>0.374054</v>
      </c>
      <c r="C72">
        <v>-5.6696760000000002E-4</v>
      </c>
      <c r="D72">
        <v>70</v>
      </c>
      <c r="E72">
        <v>1.25488</v>
      </c>
      <c r="H72" s="1">
        <v>1.24573</v>
      </c>
      <c r="K72" s="1"/>
      <c r="L72" s="1">
        <v>0.37408400000000003</v>
      </c>
      <c r="M72" s="1">
        <v>-6.04858E-4</v>
      </c>
      <c r="Q72">
        <v>0.37402299999999999</v>
      </c>
      <c r="R72">
        <v>-1.70135E-4</v>
      </c>
      <c r="S72">
        <v>70</v>
      </c>
      <c r="T72">
        <v>1.3583400000000001</v>
      </c>
      <c r="W72" s="1">
        <v>0.374054</v>
      </c>
      <c r="X72" s="1">
        <v>-1.9556291999999999E-4</v>
      </c>
      <c r="Y72" s="1"/>
      <c r="Z72" s="1">
        <v>1.2930299999999999</v>
      </c>
    </row>
    <row r="73" spans="2:26" x14ac:dyDescent="0.25">
      <c r="B73">
        <v>0.37649500000000002</v>
      </c>
      <c r="C73">
        <v>-5.5195319999999995E-4</v>
      </c>
      <c r="D73">
        <v>71</v>
      </c>
      <c r="E73">
        <v>1.2597700000000001</v>
      </c>
      <c r="H73" s="1">
        <v>1.25122</v>
      </c>
      <c r="K73" s="1"/>
      <c r="L73" s="1">
        <v>0.37649500000000002</v>
      </c>
      <c r="M73" s="1">
        <v>-5.9143100000000001E-4</v>
      </c>
      <c r="Q73">
        <v>0.37643399999999999</v>
      </c>
      <c r="R73">
        <v>-1.56067E-4</v>
      </c>
      <c r="S73">
        <v>71</v>
      </c>
      <c r="T73">
        <v>1.3720699999999999</v>
      </c>
      <c r="W73" s="1">
        <v>0.37649500000000002</v>
      </c>
      <c r="X73" s="1">
        <v>-1.8165672000000001E-4</v>
      </c>
      <c r="Y73" s="1"/>
      <c r="Z73" s="1">
        <v>1.30463</v>
      </c>
    </row>
    <row r="74" spans="2:26" x14ac:dyDescent="0.25">
      <c r="B74">
        <v>0.37893700000000002</v>
      </c>
      <c r="C74">
        <v>-5.3715839999999996E-4</v>
      </c>
      <c r="D74">
        <v>72</v>
      </c>
      <c r="E74">
        <v>1.26495</v>
      </c>
      <c r="H74" s="1">
        <v>1.25763</v>
      </c>
      <c r="K74" s="1"/>
      <c r="L74" s="1">
        <v>0.37893700000000002</v>
      </c>
      <c r="M74" s="1">
        <v>-5.7830800000000003E-4</v>
      </c>
      <c r="Q74">
        <v>0.37890600000000002</v>
      </c>
      <c r="R74">
        <v>-1.4202900000000001E-4</v>
      </c>
      <c r="S74">
        <v>72</v>
      </c>
      <c r="T74">
        <v>1.3784799999999999</v>
      </c>
      <c r="W74" s="1">
        <v>0.37890600000000002</v>
      </c>
      <c r="X74" s="1">
        <v>-1.678691E-4</v>
      </c>
      <c r="Y74" s="1"/>
      <c r="Z74" s="1">
        <v>1.31653</v>
      </c>
    </row>
    <row r="75" spans="2:26" x14ac:dyDescent="0.25">
      <c r="B75">
        <v>0.38153100000000001</v>
      </c>
      <c r="C75">
        <v>-5.2221719999999991E-4</v>
      </c>
      <c r="D75">
        <v>73</v>
      </c>
      <c r="E75">
        <v>1.2692300000000001</v>
      </c>
      <c r="H75" s="1">
        <v>1.2634300000000001</v>
      </c>
      <c r="K75" s="1"/>
      <c r="L75" s="1">
        <v>0.38143899999999997</v>
      </c>
      <c r="M75" s="1">
        <v>-5.6518599999999997E-4</v>
      </c>
      <c r="Q75">
        <v>0.38137799999999999</v>
      </c>
      <c r="R75">
        <v>-1.2811300000000001E-4</v>
      </c>
      <c r="S75">
        <v>73</v>
      </c>
      <c r="T75">
        <v>1.3922099999999999</v>
      </c>
      <c r="W75" s="1">
        <v>0.38137799999999999</v>
      </c>
      <c r="X75" s="1">
        <v>-1.5414224000000001E-4</v>
      </c>
      <c r="Y75" s="1"/>
      <c r="Z75" s="1">
        <v>1.32904</v>
      </c>
    </row>
    <row r="76" spans="2:26" x14ac:dyDescent="0.25">
      <c r="B76">
        <v>0.38394200000000001</v>
      </c>
      <c r="C76">
        <v>-5.0764199999999999E-4</v>
      </c>
      <c r="D76">
        <v>74</v>
      </c>
      <c r="E76">
        <v>1.2747200000000001</v>
      </c>
      <c r="H76" s="1">
        <v>1.26892</v>
      </c>
      <c r="K76" s="1"/>
      <c r="L76" s="1">
        <v>0.38378899999999999</v>
      </c>
      <c r="M76" s="1">
        <v>-5.5206299999999999E-4</v>
      </c>
      <c r="Q76">
        <v>0.38378899999999999</v>
      </c>
      <c r="R76">
        <v>-1.14258E-4</v>
      </c>
      <c r="S76">
        <v>74</v>
      </c>
      <c r="T76">
        <v>1.39862</v>
      </c>
      <c r="W76" s="1">
        <v>0.38378899999999999</v>
      </c>
      <c r="X76" s="1">
        <v>-1.4050455999999999E-4</v>
      </c>
      <c r="Y76" s="1"/>
      <c r="Z76" s="1">
        <v>1.3412500000000001</v>
      </c>
    </row>
    <row r="77" spans="2:26" x14ac:dyDescent="0.25">
      <c r="B77">
        <v>0.38626100000000002</v>
      </c>
      <c r="C77">
        <v>-4.9288319999999991E-4</v>
      </c>
      <c r="D77">
        <v>75</v>
      </c>
      <c r="E77">
        <v>1.2793000000000001</v>
      </c>
      <c r="H77" s="1">
        <v>1.27502</v>
      </c>
      <c r="K77" s="1"/>
      <c r="L77" s="1">
        <v>0.38613900000000001</v>
      </c>
      <c r="M77" s="1">
        <v>-5.3924599999999995E-4</v>
      </c>
      <c r="Q77">
        <v>0.38629200000000002</v>
      </c>
      <c r="R77">
        <v>-1.00494E-4</v>
      </c>
      <c r="S77">
        <v>75</v>
      </c>
      <c r="T77">
        <v>1.41083</v>
      </c>
      <c r="W77" s="1">
        <v>0.38623000000000002</v>
      </c>
      <c r="X77" s="1">
        <v>-1.2695606000000001E-4</v>
      </c>
      <c r="Y77" s="1"/>
      <c r="Z77" s="1">
        <v>1.3531500000000001</v>
      </c>
    </row>
    <row r="78" spans="2:26" x14ac:dyDescent="0.25">
      <c r="B78">
        <v>0.38876300000000003</v>
      </c>
      <c r="C78">
        <v>-4.7852759999999995E-4</v>
      </c>
      <c r="D78">
        <v>76</v>
      </c>
      <c r="E78">
        <v>1.2847900000000001</v>
      </c>
      <c r="H78" s="1">
        <v>1.2817400000000001</v>
      </c>
      <c r="K78" s="1"/>
      <c r="L78" s="1">
        <v>0.388824</v>
      </c>
      <c r="M78" s="1">
        <v>-5.2642800000000001E-4</v>
      </c>
      <c r="Q78">
        <v>0.38870199999999999</v>
      </c>
      <c r="R78">
        <v>-8.6792000000000005E-5</v>
      </c>
      <c r="S78">
        <v>76</v>
      </c>
      <c r="T78">
        <v>1.41754</v>
      </c>
      <c r="W78" s="1">
        <v>0.38867200000000002</v>
      </c>
      <c r="X78" s="1">
        <v>-1.1346832E-4</v>
      </c>
      <c r="Y78" s="1"/>
      <c r="Z78" s="1">
        <v>1.3650500000000001</v>
      </c>
    </row>
    <row r="79" spans="2:26" x14ac:dyDescent="0.25">
      <c r="B79">
        <v>0.39114399999999999</v>
      </c>
      <c r="C79">
        <v>-4.6406279999999995E-4</v>
      </c>
      <c r="D79">
        <v>77</v>
      </c>
      <c r="E79">
        <v>1.2893699999999999</v>
      </c>
      <c r="H79" s="1">
        <v>1.2872300000000001</v>
      </c>
      <c r="K79" s="1"/>
      <c r="L79" s="1">
        <v>0.39108300000000001</v>
      </c>
      <c r="M79" s="1">
        <v>-5.1361099999999997E-4</v>
      </c>
      <c r="Q79">
        <v>0.39114399999999999</v>
      </c>
      <c r="R79">
        <v>-7.3181200000000003E-5</v>
      </c>
      <c r="S79">
        <v>77</v>
      </c>
      <c r="T79">
        <v>1.42944</v>
      </c>
      <c r="W79" s="1">
        <v>0.39114399999999999</v>
      </c>
      <c r="X79" s="1">
        <v>-1.0006975999999999E-4</v>
      </c>
      <c r="Y79" s="1"/>
      <c r="Z79" s="1">
        <v>1.3769499999999999</v>
      </c>
    </row>
    <row r="80" spans="2:26" x14ac:dyDescent="0.25">
      <c r="B80">
        <v>0.393646</v>
      </c>
      <c r="C80">
        <v>-4.4974319999999997E-4</v>
      </c>
      <c r="D80">
        <v>78</v>
      </c>
      <c r="E80">
        <v>1.2942499999999999</v>
      </c>
      <c r="H80" s="1">
        <v>1.2930299999999999</v>
      </c>
      <c r="K80" s="1"/>
      <c r="L80" s="1">
        <v>0.39358500000000002</v>
      </c>
      <c r="M80" s="1">
        <v>-5.0079300000000003E-4</v>
      </c>
      <c r="Q80">
        <v>0.39358500000000002</v>
      </c>
      <c r="R80">
        <v>-5.9570300000000001E-5</v>
      </c>
      <c r="S80">
        <v>78</v>
      </c>
      <c r="T80">
        <v>1.4355500000000001</v>
      </c>
      <c r="W80" s="1">
        <v>0.39355499999999999</v>
      </c>
      <c r="X80" s="1">
        <v>-8.6641212000000006E-5</v>
      </c>
      <c r="Y80" s="2"/>
      <c r="Z80" s="1">
        <v>1.3888499999999999</v>
      </c>
    </row>
    <row r="81" spans="2:26" x14ac:dyDescent="0.25">
      <c r="B81">
        <v>0.39605699999999999</v>
      </c>
      <c r="C81">
        <v>-4.3560839999999995E-4</v>
      </c>
      <c r="D81">
        <v>79</v>
      </c>
      <c r="E81">
        <v>1.2988299999999999</v>
      </c>
      <c r="H81" s="1">
        <v>1.2991299999999999</v>
      </c>
      <c r="K81" s="1"/>
      <c r="L81" s="1">
        <v>0.39602700000000002</v>
      </c>
      <c r="M81" s="1">
        <v>-4.8837299999999995E-4</v>
      </c>
      <c r="Q81">
        <v>0.39611800000000003</v>
      </c>
      <c r="R81">
        <v>-4.6050999999999997E-5</v>
      </c>
      <c r="S81">
        <v>79</v>
      </c>
      <c r="T81">
        <v>1.4477500000000001</v>
      </c>
      <c r="W81" s="1">
        <v>0.39599600000000001</v>
      </c>
      <c r="X81" s="1">
        <v>-7.3362408000000003E-5</v>
      </c>
      <c r="Y81" s="2"/>
      <c r="Z81" s="1">
        <v>1.40076</v>
      </c>
    </row>
    <row r="82" spans="2:26" x14ac:dyDescent="0.25">
      <c r="B82">
        <v>0.39849899999999999</v>
      </c>
      <c r="C82">
        <v>-4.2165480000000004E-4</v>
      </c>
      <c r="D82">
        <v>80</v>
      </c>
      <c r="E82">
        <v>1.3037099999999999</v>
      </c>
      <c r="H82" s="1">
        <v>1.30463</v>
      </c>
      <c r="K82" s="1"/>
      <c r="L82" s="1">
        <v>0.39856000000000003</v>
      </c>
      <c r="M82" s="1">
        <v>-4.7589099999999999E-4</v>
      </c>
      <c r="Q82">
        <v>0.39852900000000002</v>
      </c>
      <c r="R82">
        <v>-3.2659900000000002E-5</v>
      </c>
      <c r="S82">
        <v>80</v>
      </c>
      <c r="T82">
        <v>1.4532499999999999</v>
      </c>
      <c r="W82" s="1">
        <v>0.39843800000000001</v>
      </c>
      <c r="X82" s="1">
        <v>-6.0173372000000006E-5</v>
      </c>
      <c r="Y82" s="2"/>
      <c r="Z82" s="1">
        <v>1.41266</v>
      </c>
    </row>
    <row r="83" spans="2:26" x14ac:dyDescent="0.25">
      <c r="B83">
        <v>0.40094000000000002</v>
      </c>
      <c r="C83">
        <v>-4.07556E-4</v>
      </c>
      <c r="D83">
        <v>81</v>
      </c>
      <c r="E83">
        <v>1.3085899999999999</v>
      </c>
      <c r="H83" s="1">
        <v>1.3104199999999999</v>
      </c>
      <c r="K83" s="1"/>
      <c r="L83" s="1">
        <v>0.401001</v>
      </c>
      <c r="M83" s="1">
        <v>-4.6359299999999999E-4</v>
      </c>
      <c r="Q83">
        <v>0.40096999999999999</v>
      </c>
      <c r="R83">
        <v>-1.9326799999999999E-5</v>
      </c>
      <c r="S83">
        <v>81</v>
      </c>
      <c r="T83">
        <v>1.4654499999999999</v>
      </c>
      <c r="W83" s="1">
        <v>0.40075699999999997</v>
      </c>
      <c r="X83" s="1">
        <v>-4.7041077999999999E-5</v>
      </c>
      <c r="Y83" s="2"/>
      <c r="Z83" s="1">
        <v>1.42334</v>
      </c>
    </row>
    <row r="84" spans="2:26" x14ac:dyDescent="0.25">
      <c r="B84">
        <v>0.40341199999999999</v>
      </c>
      <c r="C84">
        <v>-3.9375E-4</v>
      </c>
      <c r="D84">
        <v>82</v>
      </c>
      <c r="E84">
        <v>1.3131699999999999</v>
      </c>
      <c r="H84" s="1">
        <v>1.3168299999999999</v>
      </c>
      <c r="K84" s="1"/>
      <c r="L84" s="1">
        <v>0.40338099999999999</v>
      </c>
      <c r="M84" s="1">
        <v>-4.5114100000000001E-4</v>
      </c>
      <c r="Q84">
        <v>0.40332000000000001</v>
      </c>
      <c r="R84">
        <v>-6.1279299999999998E-6</v>
      </c>
      <c r="S84">
        <v>82</v>
      </c>
      <c r="T84">
        <v>1.47095</v>
      </c>
      <c r="W84" s="1">
        <v>0.40338099999999999</v>
      </c>
      <c r="X84" s="1">
        <v>-3.403148E-5</v>
      </c>
      <c r="Y84" s="2"/>
      <c r="Z84" s="1">
        <v>1.4352400000000001</v>
      </c>
    </row>
    <row r="85" spans="2:26" x14ac:dyDescent="0.25">
      <c r="B85">
        <v>0.40585300000000002</v>
      </c>
      <c r="C85">
        <v>-3.8016359999999997E-4</v>
      </c>
      <c r="D85">
        <v>83</v>
      </c>
      <c r="E85">
        <v>1.3186599999999999</v>
      </c>
      <c r="H85" s="1">
        <v>1.32172</v>
      </c>
      <c r="K85" s="1"/>
      <c r="L85" s="1">
        <v>0.405914</v>
      </c>
      <c r="M85" s="1">
        <v>-4.38873E-4</v>
      </c>
      <c r="Q85">
        <v>0.40576200000000001</v>
      </c>
      <c r="R85">
        <v>7.02515E-6</v>
      </c>
      <c r="S85">
        <v>83</v>
      </c>
      <c r="T85">
        <v>1.48254</v>
      </c>
      <c r="W85" s="1">
        <v>0.40588400000000002</v>
      </c>
      <c r="X85" s="1">
        <v>-2.1039718E-5</v>
      </c>
      <c r="Y85" s="2"/>
      <c r="Z85" s="1">
        <v>1.4468399999999999</v>
      </c>
    </row>
    <row r="86" spans="2:26" x14ac:dyDescent="0.25">
      <c r="B86">
        <v>0.40826400000000002</v>
      </c>
      <c r="C86">
        <v>-3.6635760000000003E-4</v>
      </c>
      <c r="D86">
        <v>84</v>
      </c>
      <c r="E86">
        <v>1.32263</v>
      </c>
      <c r="H86" s="1">
        <v>1.32751</v>
      </c>
      <c r="K86" s="1"/>
      <c r="L86" s="1">
        <v>0.40832499999999999</v>
      </c>
      <c r="M86" s="1">
        <v>-4.2675800000000001E-4</v>
      </c>
      <c r="Q86">
        <v>0.40820299999999998</v>
      </c>
      <c r="R86">
        <v>2.0111100000000001E-5</v>
      </c>
      <c r="S86">
        <v>84</v>
      </c>
      <c r="T86">
        <v>1.48804</v>
      </c>
      <c r="W86" s="1">
        <v>0.40829500000000002</v>
      </c>
      <c r="X86" s="1">
        <v>-8.1527082000000008E-6</v>
      </c>
      <c r="Y86" s="2"/>
      <c r="Z86" s="1">
        <v>1.4581299999999999</v>
      </c>
    </row>
    <row r="87" spans="2:26" x14ac:dyDescent="0.25">
      <c r="B87">
        <v>0.41073599999999999</v>
      </c>
      <c r="C87">
        <v>-3.5310000000000002E-4</v>
      </c>
      <c r="D87">
        <v>85</v>
      </c>
      <c r="E87">
        <v>1.32721</v>
      </c>
      <c r="H87" s="1">
        <v>1.33331</v>
      </c>
      <c r="K87" s="1"/>
      <c r="L87" s="1">
        <v>0.41076699999999999</v>
      </c>
      <c r="M87" s="1">
        <v>-4.1476399999999997E-4</v>
      </c>
      <c r="Q87">
        <v>0.41064499999999998</v>
      </c>
      <c r="R87">
        <v>3.3093299999999997E-5</v>
      </c>
      <c r="S87">
        <v>85</v>
      </c>
      <c r="T87">
        <v>1.4987200000000001</v>
      </c>
      <c r="W87" s="1">
        <v>0.41070600000000002</v>
      </c>
      <c r="X87" s="1">
        <v>4.6386144000000005E-6</v>
      </c>
      <c r="Y87" s="2"/>
      <c r="Z87" s="1">
        <v>1.4694199999999999</v>
      </c>
    </row>
    <row r="88" spans="2:26" x14ac:dyDescent="0.25">
      <c r="B88">
        <v>0.41323900000000002</v>
      </c>
      <c r="C88">
        <v>-3.3958799999999999E-4</v>
      </c>
      <c r="D88">
        <v>86</v>
      </c>
      <c r="E88">
        <v>1.33209</v>
      </c>
      <c r="H88" s="1">
        <v>1.33911</v>
      </c>
      <c r="K88" s="1"/>
      <c r="L88" s="1">
        <v>0.41323900000000002</v>
      </c>
      <c r="M88" s="1">
        <v>-4.0271000000000003E-4</v>
      </c>
      <c r="Q88">
        <v>0.41302499999999998</v>
      </c>
      <c r="R88">
        <v>4.6057100000000003E-5</v>
      </c>
      <c r="S88">
        <v>86</v>
      </c>
      <c r="T88">
        <v>1.50482</v>
      </c>
      <c r="W88" s="1">
        <v>0.41308600000000001</v>
      </c>
      <c r="X88" s="1">
        <v>1.7403035999999998E-5</v>
      </c>
      <c r="Y88" s="2"/>
      <c r="Z88" s="1">
        <v>1.48071</v>
      </c>
    </row>
    <row r="89" spans="2:26" x14ac:dyDescent="0.25">
      <c r="B89">
        <v>0.41561900000000002</v>
      </c>
      <c r="C89">
        <v>-3.2633039999999997E-4</v>
      </c>
      <c r="D89">
        <v>87</v>
      </c>
      <c r="E89">
        <v>1.33667</v>
      </c>
      <c r="H89" s="1">
        <v>1.3443000000000001</v>
      </c>
      <c r="K89" s="1"/>
      <c r="L89" s="1">
        <v>0.41564899999999999</v>
      </c>
      <c r="M89" s="1">
        <v>-3.9090000000000001E-4</v>
      </c>
      <c r="Q89">
        <v>0.41537499999999999</v>
      </c>
      <c r="R89">
        <v>5.8898899999999999E-5</v>
      </c>
      <c r="S89">
        <v>87</v>
      </c>
      <c r="T89">
        <v>1.5155000000000001</v>
      </c>
      <c r="W89" s="1">
        <v>0.41549700000000001</v>
      </c>
      <c r="X89" s="1">
        <v>3.0062774000000002E-5</v>
      </c>
      <c r="Y89" s="2"/>
      <c r="Z89" s="1">
        <v>1.49231</v>
      </c>
    </row>
    <row r="90" spans="2:26" x14ac:dyDescent="0.25">
      <c r="B90">
        <v>0.41803000000000001</v>
      </c>
      <c r="C90">
        <v>-3.1314720000000002E-4</v>
      </c>
      <c r="D90">
        <v>88</v>
      </c>
      <c r="E90">
        <v>1.34155</v>
      </c>
      <c r="H90" s="1">
        <v>1.34979</v>
      </c>
      <c r="K90" s="1"/>
      <c r="L90" s="1">
        <v>0.41809099999999999</v>
      </c>
      <c r="M90" s="1">
        <v>-3.79028E-4</v>
      </c>
      <c r="Q90">
        <v>0.41803000000000001</v>
      </c>
      <c r="R90">
        <v>7.1716299999999996E-5</v>
      </c>
      <c r="S90">
        <v>88</v>
      </c>
      <c r="T90">
        <v>1.5206900000000001</v>
      </c>
      <c r="W90" s="1">
        <v>0.41803000000000001</v>
      </c>
      <c r="X90" s="1">
        <v>4.2677627999999996E-5</v>
      </c>
      <c r="Y90" s="2"/>
      <c r="Z90" s="1">
        <v>1.5026900000000001</v>
      </c>
    </row>
    <row r="91" spans="2:26" x14ac:dyDescent="0.25">
      <c r="B91">
        <v>0.42059299999999999</v>
      </c>
      <c r="C91">
        <v>-2.9996279999999997E-4</v>
      </c>
      <c r="D91">
        <v>89</v>
      </c>
      <c r="E91">
        <v>1.3464400000000001</v>
      </c>
      <c r="H91" s="1">
        <v>1.3552900000000001</v>
      </c>
      <c r="K91" s="1"/>
      <c r="L91" s="1">
        <v>0.42053200000000002</v>
      </c>
      <c r="M91" s="1">
        <v>-3.6737100000000002E-4</v>
      </c>
      <c r="Q91">
        <v>0.42028799999999999</v>
      </c>
      <c r="R91">
        <v>8.4411600000000003E-5</v>
      </c>
      <c r="S91">
        <v>89</v>
      </c>
      <c r="T91">
        <v>1.5316799999999999</v>
      </c>
      <c r="W91" s="1">
        <v>0.420319</v>
      </c>
      <c r="X91" s="1">
        <v>5.5178801999999993E-5</v>
      </c>
      <c r="Y91" s="2"/>
      <c r="Z91" s="1">
        <v>1.5133700000000001</v>
      </c>
    </row>
    <row r="92" spans="2:26" x14ac:dyDescent="0.25">
      <c r="B92">
        <v>0.42300399999999999</v>
      </c>
      <c r="C92">
        <v>-2.8718279999999998E-4</v>
      </c>
      <c r="D92">
        <v>90</v>
      </c>
      <c r="E92">
        <v>1.35101</v>
      </c>
      <c r="H92" s="1">
        <v>1.3607800000000001</v>
      </c>
      <c r="K92" s="1"/>
      <c r="L92" s="1">
        <v>0.42294300000000001</v>
      </c>
      <c r="M92" s="1">
        <v>-3.5580399999999998E-4</v>
      </c>
      <c r="Q92">
        <v>0.42276000000000002</v>
      </c>
      <c r="R92">
        <v>9.7045899999999999E-5</v>
      </c>
      <c r="S92">
        <v>90</v>
      </c>
      <c r="T92">
        <v>1.5371699999999999</v>
      </c>
      <c r="W92" s="1">
        <v>0.422821</v>
      </c>
      <c r="X92" s="1">
        <v>6.7650184000000001E-5</v>
      </c>
      <c r="Y92" s="2"/>
      <c r="Z92" s="1">
        <v>1.5243500000000001</v>
      </c>
    </row>
    <row r="93" spans="2:26" x14ac:dyDescent="0.25">
      <c r="B93">
        <v>0.42541499999999999</v>
      </c>
      <c r="C93">
        <v>-2.7436559999999998E-4</v>
      </c>
      <c r="D93">
        <v>91</v>
      </c>
      <c r="E93">
        <v>1.3552900000000001</v>
      </c>
      <c r="H93" s="1">
        <v>1.3650500000000001</v>
      </c>
      <c r="K93" s="1"/>
      <c r="L93" s="1">
        <v>0.42541499999999999</v>
      </c>
      <c r="M93" s="1">
        <v>-3.44299E-4</v>
      </c>
      <c r="Q93">
        <v>0.42517100000000002</v>
      </c>
      <c r="R93">
        <v>1.09619E-4</v>
      </c>
      <c r="S93">
        <v>91</v>
      </c>
      <c r="T93">
        <v>1.54755</v>
      </c>
      <c r="W93" s="1">
        <v>0.425201</v>
      </c>
      <c r="X93" s="1">
        <v>8.0031700000000002E-5</v>
      </c>
      <c r="Y93" s="2"/>
      <c r="Z93" s="1">
        <v>1.5350299999999999</v>
      </c>
    </row>
    <row r="94" spans="2:26" x14ac:dyDescent="0.25">
      <c r="B94">
        <v>0.42782599999999998</v>
      </c>
      <c r="C94">
        <v>-2.6165759999999998E-4</v>
      </c>
      <c r="D94">
        <v>92</v>
      </c>
      <c r="E94">
        <v>1.3601700000000001</v>
      </c>
      <c r="H94" s="1">
        <v>1.3711500000000001</v>
      </c>
      <c r="K94" s="1"/>
      <c r="L94" s="1">
        <v>0.42788700000000002</v>
      </c>
      <c r="M94" s="1">
        <v>-3.3279400000000003E-4</v>
      </c>
      <c r="Q94">
        <v>0.42758200000000002</v>
      </c>
      <c r="R94">
        <v>1.22101E-4</v>
      </c>
      <c r="S94">
        <v>92</v>
      </c>
      <c r="T94">
        <v>1.5521199999999999</v>
      </c>
      <c r="W94" s="1">
        <v>0.42767300000000003</v>
      </c>
      <c r="X94" s="1">
        <v>9.2353533999999996E-5</v>
      </c>
      <c r="Y94" s="2"/>
      <c r="Z94" s="1">
        <v>1.54572</v>
      </c>
    </row>
    <row r="95" spans="2:26" x14ac:dyDescent="0.25">
      <c r="B95">
        <v>0.43029800000000001</v>
      </c>
      <c r="C95">
        <v>-2.4906E-4</v>
      </c>
      <c r="D95">
        <v>93</v>
      </c>
      <c r="E95">
        <v>1.3647499999999999</v>
      </c>
      <c r="H95" s="1">
        <v>1.3769499999999999</v>
      </c>
      <c r="K95" s="1"/>
      <c r="L95" s="1">
        <v>0.43026700000000001</v>
      </c>
      <c r="M95" s="1">
        <v>-3.21472E-4</v>
      </c>
      <c r="Q95">
        <v>0.43005399999999999</v>
      </c>
      <c r="R95">
        <v>1.34552E-4</v>
      </c>
      <c r="S95">
        <v>93</v>
      </c>
      <c r="T95">
        <v>1.56281</v>
      </c>
      <c r="W95" s="1">
        <v>0.43011500000000003</v>
      </c>
      <c r="X95" s="1">
        <v>1.04615E-4</v>
      </c>
      <c r="Y95" s="1"/>
      <c r="Z95" s="1">
        <v>1.5567</v>
      </c>
    </row>
    <row r="96" spans="2:26" x14ac:dyDescent="0.25">
      <c r="B96">
        <v>0.43270900000000001</v>
      </c>
      <c r="C96">
        <v>-2.365728E-4</v>
      </c>
      <c r="D96">
        <v>94</v>
      </c>
      <c r="E96">
        <v>1.3690199999999999</v>
      </c>
      <c r="H96" s="1">
        <v>1.38123</v>
      </c>
      <c r="K96" s="1"/>
      <c r="L96" s="1">
        <v>0.43273899999999998</v>
      </c>
      <c r="M96" s="1">
        <v>-3.1021100000000002E-4</v>
      </c>
      <c r="Q96">
        <v>0.43249500000000002</v>
      </c>
      <c r="R96">
        <v>1.4688099999999999E-4</v>
      </c>
      <c r="S96">
        <v>94</v>
      </c>
      <c r="T96">
        <v>1.56799</v>
      </c>
      <c r="W96" s="1">
        <v>0.43252600000000002</v>
      </c>
      <c r="X96" s="1">
        <v>1.1675817999999999E-4</v>
      </c>
      <c r="Y96" s="1"/>
      <c r="Z96" s="1">
        <v>1.56647</v>
      </c>
    </row>
    <row r="97" spans="2:26" x14ac:dyDescent="0.25">
      <c r="B97">
        <v>0.43512000000000001</v>
      </c>
      <c r="C97">
        <v>-2.2419479999999999E-4</v>
      </c>
      <c r="D97">
        <v>95</v>
      </c>
      <c r="E97">
        <v>1.3738999999999999</v>
      </c>
      <c r="H97" s="1">
        <v>1.3870199999999999</v>
      </c>
      <c r="K97" s="1"/>
      <c r="L97" s="1">
        <v>0.43521100000000001</v>
      </c>
      <c r="M97" s="1">
        <v>-2.9894999999999998E-4</v>
      </c>
      <c r="Q97">
        <v>0.43484499999999998</v>
      </c>
      <c r="R97">
        <v>1.5920999999999999E-4</v>
      </c>
      <c r="S97">
        <v>95</v>
      </c>
      <c r="T97">
        <v>1.57745</v>
      </c>
      <c r="W97" s="1">
        <v>0.43493700000000002</v>
      </c>
      <c r="X97" s="1">
        <v>1.2890037999999999E-4</v>
      </c>
      <c r="Y97" s="1"/>
      <c r="Z97" s="1">
        <v>1.57684</v>
      </c>
    </row>
    <row r="98" spans="2:26" x14ac:dyDescent="0.25">
      <c r="B98">
        <v>0.43756099999999998</v>
      </c>
      <c r="C98">
        <v>-2.1188999999999998E-4</v>
      </c>
      <c r="D98">
        <v>96</v>
      </c>
      <c r="E98">
        <v>1.3784799999999999</v>
      </c>
      <c r="H98" s="1">
        <v>1.3922099999999999</v>
      </c>
      <c r="K98" s="1"/>
      <c r="L98" s="1">
        <v>0.43756099999999998</v>
      </c>
      <c r="M98" s="1">
        <v>-2.8796399999999998E-4</v>
      </c>
      <c r="Q98">
        <v>0.43731700000000001</v>
      </c>
      <c r="R98">
        <v>1.7141699999999999E-4</v>
      </c>
      <c r="S98">
        <v>96</v>
      </c>
      <c r="T98">
        <v>1.58264</v>
      </c>
      <c r="W98" s="1">
        <v>0.43737799999999999</v>
      </c>
      <c r="X98" s="1">
        <v>1.4095241999999999E-4</v>
      </c>
      <c r="Y98" s="1"/>
      <c r="Z98" s="1">
        <v>1.58691</v>
      </c>
    </row>
    <row r="99" spans="2:26" x14ac:dyDescent="0.25">
      <c r="B99">
        <v>0.44006299999999998</v>
      </c>
      <c r="C99">
        <v>-1.9969439999999999E-4</v>
      </c>
      <c r="D99">
        <v>97</v>
      </c>
      <c r="E99">
        <v>1.38245</v>
      </c>
      <c r="H99" s="1">
        <v>1.39771</v>
      </c>
      <c r="K99" s="1"/>
      <c r="L99" s="1">
        <v>0.44006299999999998</v>
      </c>
      <c r="M99" s="1">
        <v>-2.7697799999999999E-4</v>
      </c>
      <c r="Q99">
        <v>0.43966699999999997</v>
      </c>
      <c r="R99">
        <v>1.83594E-4</v>
      </c>
      <c r="S99">
        <v>97</v>
      </c>
      <c r="T99">
        <v>1.5914900000000001</v>
      </c>
      <c r="W99" s="1">
        <v>0.43978899999999999</v>
      </c>
      <c r="X99" s="1">
        <v>1.5294566E-4</v>
      </c>
      <c r="Y99" s="1"/>
      <c r="Z99" s="1">
        <v>1.5975999999999999</v>
      </c>
    </row>
    <row r="100" spans="2:26" x14ac:dyDescent="0.25">
      <c r="B100">
        <v>0.442444</v>
      </c>
      <c r="C100">
        <v>-1.876464E-4</v>
      </c>
      <c r="D100">
        <v>98</v>
      </c>
      <c r="E100">
        <v>1.38733</v>
      </c>
      <c r="H100" s="1">
        <v>1.40259</v>
      </c>
      <c r="K100" s="1"/>
      <c r="L100" s="1">
        <v>0.44250499999999998</v>
      </c>
      <c r="M100" s="1">
        <v>-2.66113E-4</v>
      </c>
      <c r="Q100">
        <v>0.442108</v>
      </c>
      <c r="R100">
        <v>1.9567900000000001E-4</v>
      </c>
      <c r="S100">
        <v>98</v>
      </c>
      <c r="T100">
        <v>1.5969800000000001</v>
      </c>
      <c r="W100" s="1">
        <v>0.44226100000000002</v>
      </c>
      <c r="X100" s="1">
        <v>1.6484874000000002E-4</v>
      </c>
      <c r="Y100" s="1"/>
      <c r="Z100" s="1">
        <v>1.6073599999999999</v>
      </c>
    </row>
    <row r="101" spans="2:26" x14ac:dyDescent="0.25">
      <c r="B101">
        <v>0.44491599999999998</v>
      </c>
      <c r="C101">
        <v>-1.7570759999999998E-4</v>
      </c>
      <c r="D101">
        <v>99</v>
      </c>
      <c r="E101">
        <v>1.3915999999999999</v>
      </c>
      <c r="H101" s="1">
        <v>1.40686</v>
      </c>
      <c r="K101" s="1"/>
      <c r="L101" s="1">
        <v>0.44491599999999998</v>
      </c>
      <c r="M101" s="1">
        <v>-2.55157E-4</v>
      </c>
      <c r="Q101">
        <v>0.44455</v>
      </c>
      <c r="R101">
        <v>2.07703E-4</v>
      </c>
      <c r="S101">
        <v>99</v>
      </c>
      <c r="T101">
        <v>1.6061399999999999</v>
      </c>
      <c r="W101" s="1">
        <v>0.44464100000000001</v>
      </c>
      <c r="X101" s="1">
        <v>1.7669204E-4</v>
      </c>
      <c r="Y101" s="1"/>
      <c r="Z101" s="1">
        <v>1.6168199999999999</v>
      </c>
    </row>
    <row r="102" spans="2:26" x14ac:dyDescent="0.25">
      <c r="B102">
        <v>0.44732699999999997</v>
      </c>
      <c r="C102">
        <v>-1.6384320000000001E-4</v>
      </c>
      <c r="D102">
        <v>100</v>
      </c>
      <c r="E102">
        <v>1.39618</v>
      </c>
      <c r="H102" s="1">
        <v>1.41266</v>
      </c>
      <c r="K102" s="1"/>
      <c r="L102" s="1">
        <v>0.44738800000000001</v>
      </c>
      <c r="M102" s="1">
        <v>-2.44415E-4</v>
      </c>
      <c r="Q102">
        <v>0.44696000000000002</v>
      </c>
      <c r="R102">
        <v>2.1966600000000001E-4</v>
      </c>
      <c r="S102">
        <v>100</v>
      </c>
      <c r="T102">
        <v>1.6104099999999999</v>
      </c>
      <c r="W102" s="1">
        <v>0.447021</v>
      </c>
      <c r="X102" s="1">
        <v>1.8847556E-4</v>
      </c>
      <c r="Y102" s="1"/>
      <c r="Z102" s="1">
        <v>1.6268899999999999</v>
      </c>
    </row>
    <row r="103" spans="2:26" x14ac:dyDescent="0.25">
      <c r="B103">
        <v>0.449799</v>
      </c>
      <c r="C103">
        <v>-1.5216120000000001E-4</v>
      </c>
      <c r="D103">
        <v>101</v>
      </c>
      <c r="E103">
        <v>1.40137</v>
      </c>
      <c r="H103" s="1">
        <v>1.41754</v>
      </c>
      <c r="K103" s="1"/>
      <c r="L103" s="1">
        <v>0.449799</v>
      </c>
      <c r="M103" s="1">
        <v>-2.3379499999999999E-4</v>
      </c>
      <c r="Q103">
        <v>0.44937100000000002</v>
      </c>
      <c r="R103">
        <v>2.3156699999999999E-4</v>
      </c>
      <c r="S103">
        <v>101</v>
      </c>
      <c r="T103">
        <v>1.6198699999999999</v>
      </c>
      <c r="W103" s="1">
        <v>0.44949299999999998</v>
      </c>
      <c r="X103" s="1">
        <v>2.0019930000000002E-4</v>
      </c>
      <c r="Y103" s="1"/>
      <c r="Z103" s="1">
        <v>1.63666</v>
      </c>
    </row>
    <row r="104" spans="2:26" x14ac:dyDescent="0.25">
      <c r="B104">
        <v>0.45223999999999998</v>
      </c>
      <c r="C104">
        <v>-1.4047800000000001E-4</v>
      </c>
      <c r="D104">
        <v>102</v>
      </c>
      <c r="E104">
        <v>1.40533</v>
      </c>
      <c r="H104" s="1">
        <v>1.42303</v>
      </c>
      <c r="K104" s="1"/>
      <c r="L104" s="1">
        <v>0.45227099999999998</v>
      </c>
      <c r="M104" s="1">
        <v>-2.23267E-4</v>
      </c>
      <c r="Q104">
        <v>0.45181300000000002</v>
      </c>
      <c r="R104">
        <v>2.43408E-4</v>
      </c>
      <c r="S104">
        <v>102</v>
      </c>
      <c r="T104">
        <v>1.62384</v>
      </c>
      <c r="W104" s="1">
        <v>0.451874</v>
      </c>
      <c r="X104" s="1">
        <v>2.1189266E-4</v>
      </c>
      <c r="Y104" s="1"/>
      <c r="Z104" s="1">
        <v>1.64581</v>
      </c>
    </row>
    <row r="105" spans="2:26" x14ac:dyDescent="0.25">
      <c r="B105">
        <v>0.454681</v>
      </c>
      <c r="C105">
        <v>-1.290528E-4</v>
      </c>
      <c r="D105">
        <v>103</v>
      </c>
      <c r="E105">
        <v>1.40991</v>
      </c>
      <c r="H105" s="1">
        <v>1.4279200000000001</v>
      </c>
      <c r="K105" s="1"/>
      <c r="L105" s="1">
        <v>0.45471200000000001</v>
      </c>
      <c r="M105" s="1">
        <v>-2.12585E-4</v>
      </c>
      <c r="Q105">
        <v>0.45425399999999999</v>
      </c>
      <c r="R105">
        <v>2.55157E-4</v>
      </c>
      <c r="S105">
        <v>103</v>
      </c>
      <c r="T105">
        <v>1.6333</v>
      </c>
      <c r="W105" s="1">
        <v>0.45431500000000002</v>
      </c>
      <c r="X105" s="1">
        <v>2.2346646E-4</v>
      </c>
      <c r="Y105" s="1"/>
      <c r="Z105" s="1">
        <v>1.6549700000000001</v>
      </c>
    </row>
    <row r="106" spans="2:26" x14ac:dyDescent="0.25">
      <c r="B106">
        <v>0.45715299999999998</v>
      </c>
      <c r="C106">
        <v>-1.1759028E-4</v>
      </c>
      <c r="D106">
        <v>104</v>
      </c>
      <c r="E106">
        <v>1.41418</v>
      </c>
      <c r="H106" s="1">
        <v>1.4321900000000001</v>
      </c>
      <c r="K106" s="1"/>
      <c r="L106" s="1">
        <v>0.457092</v>
      </c>
      <c r="M106" s="1">
        <v>-2.02179E-4</v>
      </c>
      <c r="Q106">
        <v>0.45663500000000001</v>
      </c>
      <c r="R106">
        <v>2.6687599999999998E-4</v>
      </c>
      <c r="S106">
        <v>104</v>
      </c>
      <c r="T106">
        <v>1.63788</v>
      </c>
      <c r="W106" s="1">
        <v>0.45675700000000002</v>
      </c>
      <c r="X106" s="1">
        <v>2.3501085999999999E-4</v>
      </c>
      <c r="Y106" s="1"/>
      <c r="Z106" s="1">
        <v>1.66473</v>
      </c>
    </row>
    <row r="107" spans="2:26" x14ac:dyDescent="0.25">
      <c r="B107">
        <v>0.45977800000000002</v>
      </c>
      <c r="C107">
        <v>-1.062012E-4</v>
      </c>
      <c r="D107">
        <v>105</v>
      </c>
      <c r="E107">
        <v>1.4184600000000001</v>
      </c>
      <c r="H107" s="1">
        <v>1.4373800000000001</v>
      </c>
      <c r="K107" s="1"/>
      <c r="L107" s="1">
        <v>0.45959499999999998</v>
      </c>
      <c r="M107" s="1">
        <v>-1.91864E-4</v>
      </c>
      <c r="Q107">
        <v>0.45901500000000001</v>
      </c>
      <c r="R107">
        <v>2.78473E-4</v>
      </c>
      <c r="S107">
        <v>105</v>
      </c>
      <c r="T107">
        <v>1.64642</v>
      </c>
      <c r="W107" s="1">
        <v>0.45913700000000002</v>
      </c>
      <c r="X107" s="1">
        <v>2.464651E-4</v>
      </c>
      <c r="Y107" s="1"/>
      <c r="Z107" s="1">
        <v>1.6732800000000001</v>
      </c>
    </row>
    <row r="108" spans="2:26" x14ac:dyDescent="0.25">
      <c r="B108">
        <v>0.46197500000000002</v>
      </c>
      <c r="C108">
        <v>-9.4995120000000003E-5</v>
      </c>
      <c r="D108">
        <v>106</v>
      </c>
      <c r="E108">
        <v>1.42303</v>
      </c>
      <c r="H108" s="1">
        <v>1.4422600000000001</v>
      </c>
      <c r="K108" s="1"/>
      <c r="L108" s="1">
        <v>0.46197500000000002</v>
      </c>
      <c r="M108" s="1">
        <v>-1.8173199999999999E-4</v>
      </c>
      <c r="Q108">
        <v>0.46148699999999998</v>
      </c>
      <c r="R108">
        <v>2.9003900000000002E-4</v>
      </c>
      <c r="S108">
        <v>106</v>
      </c>
      <c r="T108">
        <v>1.651</v>
      </c>
      <c r="W108" s="1">
        <v>0.46157799999999999</v>
      </c>
      <c r="X108" s="1">
        <v>2.5786053999999996E-4</v>
      </c>
      <c r="Y108" s="1"/>
      <c r="Z108" s="1">
        <v>1.6824300000000001</v>
      </c>
    </row>
    <row r="109" spans="2:26" x14ac:dyDescent="0.25">
      <c r="B109">
        <v>0.464478</v>
      </c>
      <c r="C109">
        <v>-8.4082079999999991E-5</v>
      </c>
      <c r="D109">
        <v>107</v>
      </c>
      <c r="E109">
        <v>1.42761</v>
      </c>
      <c r="H109" s="1">
        <v>1.4468399999999999</v>
      </c>
      <c r="K109" s="1"/>
      <c r="L109" s="1">
        <v>0.464478</v>
      </c>
      <c r="M109" s="1">
        <v>-1.7166100000000001E-4</v>
      </c>
      <c r="Q109">
        <v>0.463837</v>
      </c>
      <c r="R109">
        <v>3.0151400000000001E-4</v>
      </c>
      <c r="S109">
        <v>107</v>
      </c>
      <c r="T109">
        <v>1.66046</v>
      </c>
      <c r="W109" s="1">
        <v>0.46392800000000001</v>
      </c>
      <c r="X109" s="1">
        <v>2.6916484000000002E-4</v>
      </c>
      <c r="Y109" s="1"/>
      <c r="Z109" s="1">
        <v>1.6912799999999999</v>
      </c>
    </row>
    <row r="110" spans="2:26" x14ac:dyDescent="0.25">
      <c r="B110">
        <v>0.46691899999999997</v>
      </c>
      <c r="C110">
        <v>-7.3168919999999998E-5</v>
      </c>
      <c r="D110">
        <v>108</v>
      </c>
      <c r="E110">
        <v>1.43127</v>
      </c>
      <c r="H110" s="1">
        <v>1.4520299999999999</v>
      </c>
      <c r="K110" s="1"/>
      <c r="L110" s="1">
        <v>0.46688800000000003</v>
      </c>
      <c r="M110" s="1">
        <v>-1.6153000000000001E-4</v>
      </c>
      <c r="Q110">
        <v>0.46688800000000003</v>
      </c>
      <c r="R110">
        <v>3.1311000000000002E-4</v>
      </c>
      <c r="S110">
        <v>108</v>
      </c>
      <c r="T110">
        <v>1.6644300000000001</v>
      </c>
      <c r="W110" s="1">
        <v>0.46637000000000001</v>
      </c>
      <c r="X110" s="1">
        <v>2.8047011999999996E-4</v>
      </c>
      <c r="Y110" s="1"/>
      <c r="Z110" s="1">
        <v>1.6995199999999999</v>
      </c>
    </row>
    <row r="111" spans="2:26" x14ac:dyDescent="0.25">
      <c r="B111">
        <v>0.46942099999999998</v>
      </c>
      <c r="C111">
        <v>-6.225588E-5</v>
      </c>
      <c r="D111">
        <v>109</v>
      </c>
      <c r="E111">
        <v>1.4364600000000001</v>
      </c>
      <c r="H111" s="1">
        <v>1.4556899999999999</v>
      </c>
      <c r="K111" s="1"/>
      <c r="L111" s="1">
        <v>0.46936</v>
      </c>
      <c r="M111" s="1">
        <v>-1.5152000000000001E-4</v>
      </c>
      <c r="Q111">
        <v>0.46936</v>
      </c>
      <c r="R111">
        <v>3.2449300000000003E-4</v>
      </c>
      <c r="S111">
        <v>109</v>
      </c>
      <c r="T111">
        <v>1.6732800000000001</v>
      </c>
      <c r="W111" s="1">
        <v>0.468781</v>
      </c>
      <c r="X111" s="1">
        <v>2.9168524000000004E-4</v>
      </c>
      <c r="Y111" s="1"/>
      <c r="Z111" s="1">
        <v>1.7089799999999999</v>
      </c>
    </row>
    <row r="112" spans="2:26" x14ac:dyDescent="0.25">
      <c r="B112">
        <v>0.471771</v>
      </c>
      <c r="C112">
        <v>-5.15442E-5</v>
      </c>
      <c r="D112">
        <v>110</v>
      </c>
      <c r="E112">
        <v>1.4407300000000001</v>
      </c>
      <c r="H112" s="1">
        <v>1.4611799999999999</v>
      </c>
      <c r="K112" s="1"/>
      <c r="L112" s="1">
        <v>0.471771</v>
      </c>
      <c r="M112" s="1">
        <v>-1.41602E-4</v>
      </c>
      <c r="Q112">
        <v>0.47183199999999997</v>
      </c>
      <c r="R112">
        <v>3.3578500000000001E-4</v>
      </c>
      <c r="S112">
        <v>110</v>
      </c>
      <c r="T112">
        <v>1.6766399999999999</v>
      </c>
      <c r="W112" s="1">
        <v>0.47122199999999997</v>
      </c>
      <c r="X112" s="1">
        <v>3.028102E-4</v>
      </c>
      <c r="Y112" s="1"/>
      <c r="Z112" s="1">
        <v>1.71661</v>
      </c>
    </row>
    <row r="113" spans="2:26" x14ac:dyDescent="0.25">
      <c r="B113">
        <v>0.47427399999999997</v>
      </c>
      <c r="C113">
        <v>-4.0828799999999998E-5</v>
      </c>
      <c r="D113">
        <v>111</v>
      </c>
      <c r="E113">
        <v>1.4450099999999999</v>
      </c>
      <c r="H113" s="1">
        <v>1.46637</v>
      </c>
      <c r="K113" s="1"/>
      <c r="L113" s="1">
        <v>0.474213</v>
      </c>
      <c r="M113" s="1">
        <v>-1.3177499999999999E-4</v>
      </c>
      <c r="Q113">
        <v>0.474213</v>
      </c>
      <c r="R113">
        <v>3.4707599999999998E-4</v>
      </c>
      <c r="S113">
        <v>111</v>
      </c>
      <c r="T113">
        <v>1.6860999999999999</v>
      </c>
      <c r="W113" s="1">
        <v>0.47418199999999999</v>
      </c>
      <c r="X113" s="1">
        <v>3.1408607999999999E-4</v>
      </c>
      <c r="Y113" s="1"/>
      <c r="Z113" s="1">
        <v>1.72516</v>
      </c>
    </row>
    <row r="114" spans="2:26" x14ac:dyDescent="0.25">
      <c r="B114">
        <v>0.47680699999999998</v>
      </c>
      <c r="C114">
        <v>-3.028932E-5</v>
      </c>
      <c r="D114">
        <v>112</v>
      </c>
      <c r="E114">
        <v>1.4489700000000001</v>
      </c>
      <c r="H114" s="1">
        <v>1.4706399999999999</v>
      </c>
      <c r="K114" s="1"/>
      <c r="L114" s="1">
        <v>0.476715</v>
      </c>
      <c r="M114" s="1">
        <v>-1.2207E-4</v>
      </c>
      <c r="Q114">
        <v>0.47656300000000001</v>
      </c>
      <c r="R114">
        <v>3.5827599999999998E-4</v>
      </c>
      <c r="S114">
        <v>112</v>
      </c>
      <c r="T114">
        <v>1.6900599999999999</v>
      </c>
      <c r="W114" s="1">
        <v>0.47668500000000003</v>
      </c>
      <c r="X114" s="1">
        <v>3.2512186000000003E-4</v>
      </c>
      <c r="Y114" s="1"/>
      <c r="Z114" s="1">
        <v>1.73309</v>
      </c>
    </row>
    <row r="115" spans="2:26" x14ac:dyDescent="0.25">
      <c r="B115">
        <v>0.47921799999999998</v>
      </c>
      <c r="C115">
        <v>-1.9925519999999999E-5</v>
      </c>
      <c r="D115">
        <v>113</v>
      </c>
      <c r="E115">
        <v>1.4535499999999999</v>
      </c>
      <c r="H115" s="1">
        <v>1.47522</v>
      </c>
      <c r="K115" s="1"/>
      <c r="L115" s="1">
        <v>0.47915600000000003</v>
      </c>
      <c r="M115" s="1">
        <v>-1.12427E-4</v>
      </c>
      <c r="Q115">
        <v>0.47906500000000002</v>
      </c>
      <c r="R115">
        <v>3.69415E-4</v>
      </c>
      <c r="S115">
        <v>113</v>
      </c>
      <c r="T115">
        <v>1.6982999999999999</v>
      </c>
      <c r="W115" s="1">
        <v>0.47897299999999998</v>
      </c>
      <c r="X115" s="1">
        <v>3.3612726000000002E-4</v>
      </c>
      <c r="Y115" s="1"/>
      <c r="Z115" s="1">
        <v>1.74194</v>
      </c>
    </row>
    <row r="116" spans="2:26" x14ac:dyDescent="0.25">
      <c r="B116">
        <v>0.48156700000000002</v>
      </c>
      <c r="C116">
        <v>-9.4921920000000001E-6</v>
      </c>
      <c r="D116">
        <v>114</v>
      </c>
      <c r="E116">
        <v>1.4581299999999999</v>
      </c>
      <c r="H116" s="1">
        <v>1.47949</v>
      </c>
      <c r="K116" s="1"/>
      <c r="L116" s="1">
        <v>0.48159800000000003</v>
      </c>
      <c r="M116" s="1">
        <v>-1.0284400000000001E-4</v>
      </c>
      <c r="Q116">
        <v>0.48150599999999999</v>
      </c>
      <c r="R116">
        <v>3.8049299999999998E-4</v>
      </c>
      <c r="S116">
        <v>114</v>
      </c>
      <c r="T116">
        <v>1.70258</v>
      </c>
      <c r="W116" s="1">
        <v>0.481628</v>
      </c>
      <c r="X116" s="1">
        <v>3.470131E-4</v>
      </c>
      <c r="Y116" s="1"/>
      <c r="Z116" s="1">
        <v>1.7498800000000001</v>
      </c>
    </row>
    <row r="117" spans="2:26" x14ac:dyDescent="0.25">
      <c r="B117">
        <v>0.48397800000000002</v>
      </c>
      <c r="C117">
        <v>5.3723159999999998E-7</v>
      </c>
      <c r="D117">
        <v>115</v>
      </c>
      <c r="E117">
        <v>1.4621</v>
      </c>
      <c r="H117" s="1">
        <v>1.48468</v>
      </c>
      <c r="K117" s="2"/>
      <c r="L117" s="1">
        <v>0.48394799999999999</v>
      </c>
      <c r="M117" s="2">
        <v>-9.3383799999999999E-5</v>
      </c>
      <c r="Q117">
        <v>0.48394799999999999</v>
      </c>
      <c r="R117">
        <v>3.9151000000000002E-4</v>
      </c>
      <c r="S117">
        <v>115</v>
      </c>
      <c r="T117">
        <v>1.71082</v>
      </c>
      <c r="W117" s="1">
        <v>0.48400900000000002</v>
      </c>
      <c r="X117" s="1">
        <v>3.5789991999999997E-4</v>
      </c>
      <c r="Y117" s="1"/>
      <c r="Z117" s="1">
        <v>1.7568999999999999</v>
      </c>
    </row>
    <row r="118" spans="2:26" x14ac:dyDescent="0.25">
      <c r="B118">
        <v>0.48638900000000002</v>
      </c>
      <c r="C118">
        <v>1.0645751999999999E-5</v>
      </c>
      <c r="D118">
        <v>116</v>
      </c>
      <c r="E118">
        <v>1.46637</v>
      </c>
      <c r="H118" s="1">
        <v>1.48895</v>
      </c>
      <c r="K118" s="2"/>
      <c r="L118" s="1">
        <v>0.48638900000000002</v>
      </c>
      <c r="M118" s="2">
        <v>-8.3984400000000002E-5</v>
      </c>
      <c r="Q118">
        <v>0.48644999999999999</v>
      </c>
      <c r="R118">
        <v>4.0246599999999998E-4</v>
      </c>
      <c r="S118">
        <v>116</v>
      </c>
      <c r="T118">
        <v>1.71478</v>
      </c>
      <c r="W118" s="1">
        <v>0.48642000000000002</v>
      </c>
      <c r="X118" s="1">
        <v>3.6869657999999997E-4</v>
      </c>
      <c r="Y118" s="1"/>
      <c r="Z118" s="1">
        <v>1.7642199999999999</v>
      </c>
    </row>
    <row r="119" spans="2:26" x14ac:dyDescent="0.25">
      <c r="B119">
        <v>0.48889199999999999</v>
      </c>
      <c r="C119">
        <v>2.0577359999999998E-5</v>
      </c>
      <c r="D119">
        <v>117</v>
      </c>
      <c r="E119">
        <v>1.47156</v>
      </c>
      <c r="H119" s="1">
        <v>1.4932300000000001</v>
      </c>
      <c r="K119" s="2"/>
      <c r="L119" s="1">
        <v>0.48892200000000002</v>
      </c>
      <c r="M119" s="2">
        <v>-7.4737499999999994E-5</v>
      </c>
      <c r="Q119">
        <v>0.48883100000000002</v>
      </c>
      <c r="R119">
        <v>4.13361E-4</v>
      </c>
      <c r="S119">
        <v>117</v>
      </c>
      <c r="T119">
        <v>1.72302</v>
      </c>
      <c r="W119" s="1">
        <v>0.48883100000000002</v>
      </c>
      <c r="X119" s="1">
        <v>3.7946285999999999E-4</v>
      </c>
      <c r="Y119" s="1"/>
      <c r="Z119" s="1">
        <v>1.7718499999999999</v>
      </c>
    </row>
    <row r="120" spans="2:26" x14ac:dyDescent="0.25">
      <c r="B120">
        <v>0.49127199999999999</v>
      </c>
      <c r="C120">
        <v>3.0516359999999999E-5</v>
      </c>
      <c r="D120">
        <v>118</v>
      </c>
      <c r="E120">
        <v>1.47522</v>
      </c>
      <c r="H120" s="1">
        <v>1.4978</v>
      </c>
      <c r="K120" s="2"/>
      <c r="L120" s="1">
        <v>0.49133300000000002</v>
      </c>
      <c r="M120" s="2">
        <v>-6.5551799999999998E-5</v>
      </c>
      <c r="Q120">
        <v>0.49124099999999998</v>
      </c>
      <c r="R120">
        <v>4.2422500000000003E-4</v>
      </c>
      <c r="S120">
        <v>118</v>
      </c>
      <c r="T120">
        <v>1.7276</v>
      </c>
      <c r="W120" s="1">
        <v>0.49127199999999999</v>
      </c>
      <c r="X120" s="1">
        <v>3.9016935999999997E-4</v>
      </c>
      <c r="Y120" s="1"/>
      <c r="Z120" s="1">
        <v>1.77948</v>
      </c>
    </row>
    <row r="121" spans="2:26" x14ac:dyDescent="0.25">
      <c r="B121">
        <v>0.49371300000000001</v>
      </c>
      <c r="C121">
        <v>4.0253879999999996E-5</v>
      </c>
      <c r="D121">
        <v>119</v>
      </c>
      <c r="E121">
        <v>1.47888</v>
      </c>
      <c r="H121" s="1">
        <v>1.50238</v>
      </c>
      <c r="K121" s="2"/>
      <c r="L121" s="1">
        <v>0.49377399999999999</v>
      </c>
      <c r="M121" s="2">
        <v>-5.6457499999999999E-5</v>
      </c>
      <c r="Q121">
        <v>0.49377399999999999</v>
      </c>
      <c r="R121">
        <v>4.3499800000000003E-4</v>
      </c>
      <c r="S121">
        <v>119</v>
      </c>
      <c r="T121">
        <v>1.73553</v>
      </c>
      <c r="W121" s="1">
        <v>0.49374400000000002</v>
      </c>
      <c r="X121" s="1">
        <v>4.0078667999999997E-4</v>
      </c>
      <c r="Y121" s="1"/>
      <c r="Z121" s="1">
        <v>1.7861899999999999</v>
      </c>
    </row>
    <row r="122" spans="2:26" x14ac:dyDescent="0.25">
      <c r="B122">
        <v>0.49618499999999999</v>
      </c>
      <c r="C122">
        <v>4.9859639999999995E-5</v>
      </c>
      <c r="D122">
        <v>120</v>
      </c>
      <c r="E122">
        <v>1.48346</v>
      </c>
      <c r="H122" s="1">
        <v>1.50665</v>
      </c>
      <c r="K122" s="2"/>
      <c r="L122" s="1">
        <v>0.496307</v>
      </c>
      <c r="M122" s="2">
        <v>-4.73785E-5</v>
      </c>
      <c r="Q122">
        <v>0.49624600000000002</v>
      </c>
      <c r="R122">
        <v>4.4574000000000003E-4</v>
      </c>
      <c r="S122">
        <v>120</v>
      </c>
      <c r="T122">
        <v>1.73889</v>
      </c>
      <c r="W122" s="1">
        <v>0.49618499999999999</v>
      </c>
      <c r="X122" s="1">
        <v>4.1140399999999998E-4</v>
      </c>
      <c r="Y122" s="1"/>
      <c r="Z122" s="1">
        <v>1.79291</v>
      </c>
    </row>
    <row r="123" spans="2:26" x14ac:dyDescent="0.25">
      <c r="B123">
        <v>0.49859599999999998</v>
      </c>
      <c r="C123">
        <v>5.9435999999999998E-5</v>
      </c>
      <c r="D123">
        <v>121</v>
      </c>
      <c r="E123">
        <v>1.48804</v>
      </c>
      <c r="H123" s="1">
        <v>1.5112300000000001</v>
      </c>
      <c r="K123" s="2"/>
      <c r="L123" s="1">
        <v>0.498749</v>
      </c>
      <c r="M123" s="2">
        <v>-3.8494900000000003E-5</v>
      </c>
      <c r="Q123">
        <v>0.49865700000000002</v>
      </c>
      <c r="R123">
        <v>4.5638999999999999E-4</v>
      </c>
      <c r="S123">
        <v>121</v>
      </c>
      <c r="T123">
        <v>1.7474400000000001</v>
      </c>
      <c r="W123" s="1">
        <v>0.49865700000000002</v>
      </c>
      <c r="X123" s="1">
        <v>4.2190077999999998E-4</v>
      </c>
      <c r="Y123" s="1"/>
      <c r="Z123" s="1">
        <v>1.79962</v>
      </c>
    </row>
    <row r="124" spans="2:26" x14ac:dyDescent="0.25">
      <c r="B124">
        <v>0.50100699999999998</v>
      </c>
      <c r="C124">
        <v>6.8811000000000002E-5</v>
      </c>
      <c r="D124">
        <v>122</v>
      </c>
      <c r="E124">
        <v>1.492</v>
      </c>
      <c r="H124" s="1">
        <v>1.5158100000000001</v>
      </c>
      <c r="K124" s="2"/>
      <c r="L124" s="1">
        <v>0.50116000000000005</v>
      </c>
      <c r="M124" s="2">
        <v>-2.9660000000000001E-5</v>
      </c>
      <c r="Q124">
        <v>0.50109899999999996</v>
      </c>
      <c r="R124">
        <v>4.6697999999999998E-4</v>
      </c>
      <c r="S124">
        <v>122</v>
      </c>
      <c r="T124">
        <v>1.7514000000000001</v>
      </c>
      <c r="W124" s="1">
        <v>0.50109899999999996</v>
      </c>
      <c r="X124" s="1">
        <v>4.3233875999999999E-4</v>
      </c>
      <c r="Y124" s="1"/>
      <c r="Z124" s="1">
        <v>1.80664</v>
      </c>
    </row>
    <row r="125" spans="2:26" x14ac:dyDescent="0.25">
      <c r="B125">
        <v>0.50344800000000001</v>
      </c>
      <c r="C125">
        <v>7.8112799999999988E-5</v>
      </c>
      <c r="D125">
        <v>123</v>
      </c>
      <c r="E125">
        <v>1.49597</v>
      </c>
      <c r="H125" s="1">
        <v>1.5194700000000001</v>
      </c>
      <c r="K125" s="2"/>
      <c r="L125" s="1">
        <v>0.50360099999999997</v>
      </c>
      <c r="M125" s="2">
        <v>-2.10022E-5</v>
      </c>
      <c r="Q125">
        <v>0.50347900000000001</v>
      </c>
      <c r="R125">
        <v>4.7750899999999998E-4</v>
      </c>
      <c r="S125">
        <v>123</v>
      </c>
      <c r="T125">
        <v>1.7593399999999999</v>
      </c>
      <c r="W125" s="1">
        <v>0.50357099999999999</v>
      </c>
      <c r="X125" s="1">
        <v>4.4274636000000002E-4</v>
      </c>
      <c r="Y125" s="1"/>
      <c r="Z125" s="1">
        <v>1.55701</v>
      </c>
    </row>
    <row r="126" spans="2:26" x14ac:dyDescent="0.25">
      <c r="B126">
        <v>0.50588999999999995</v>
      </c>
      <c r="C126">
        <v>8.7414600000000002E-5</v>
      </c>
      <c r="D126">
        <v>124</v>
      </c>
      <c r="E126">
        <v>1.5005500000000001</v>
      </c>
      <c r="H126" s="1">
        <v>1.5243500000000001</v>
      </c>
      <c r="K126" s="2"/>
      <c r="L126" s="1">
        <v>0.50604199999999999</v>
      </c>
      <c r="M126" s="2">
        <v>-1.23291E-5</v>
      </c>
      <c r="Q126">
        <v>0.50595100000000004</v>
      </c>
      <c r="R126">
        <v>4.8800699999999999E-4</v>
      </c>
      <c r="S126">
        <v>124</v>
      </c>
      <c r="T126">
        <v>1.7626999999999999</v>
      </c>
      <c r="W126" s="1">
        <v>0.50595100000000004</v>
      </c>
      <c r="X126" s="1">
        <v>4.5309418000000001E-4</v>
      </c>
      <c r="Y126" s="1"/>
      <c r="Z126" s="1">
        <v>1.5197799999999999</v>
      </c>
    </row>
    <row r="127" spans="2:26" x14ac:dyDescent="0.25">
      <c r="B127">
        <v>0.50839199999999996</v>
      </c>
      <c r="C127">
        <v>9.6569879999999997E-5</v>
      </c>
      <c r="D127">
        <v>125</v>
      </c>
      <c r="E127">
        <v>1.5045200000000001</v>
      </c>
      <c r="H127" s="1">
        <v>1.5286299999999999</v>
      </c>
      <c r="K127" s="2"/>
      <c r="L127" s="1">
        <v>0.50845300000000004</v>
      </c>
      <c r="M127" s="2">
        <v>-3.7811300000000001E-6</v>
      </c>
      <c r="Q127">
        <v>0.50839199999999996</v>
      </c>
      <c r="R127">
        <v>4.9835199999999997E-4</v>
      </c>
      <c r="S127">
        <v>125</v>
      </c>
      <c r="T127">
        <v>1.7712399999999999</v>
      </c>
      <c r="W127" s="1">
        <v>0.50842299999999996</v>
      </c>
      <c r="X127" s="1">
        <v>4.6338222000000002E-4</v>
      </c>
      <c r="Y127" s="1"/>
      <c r="Z127" s="1">
        <v>1.492</v>
      </c>
    </row>
    <row r="128" spans="2:26" x14ac:dyDescent="0.25">
      <c r="B128">
        <v>0.51077300000000003</v>
      </c>
      <c r="C128">
        <v>1.0554203999999999E-4</v>
      </c>
      <c r="D128">
        <v>126</v>
      </c>
      <c r="E128">
        <v>1.50909</v>
      </c>
      <c r="H128" s="1">
        <v>1.5325899999999999</v>
      </c>
      <c r="K128" s="2"/>
      <c r="L128" s="1">
        <v>0.51089499999999999</v>
      </c>
      <c r="M128" s="2">
        <v>4.6508800000000001E-6</v>
      </c>
      <c r="Q128">
        <v>0.51077300000000003</v>
      </c>
      <c r="R128">
        <v>5.0872799999999996E-4</v>
      </c>
      <c r="S128">
        <v>126</v>
      </c>
      <c r="T128">
        <v>1.77582</v>
      </c>
      <c r="W128" s="1">
        <v>0.51086399999999998</v>
      </c>
      <c r="X128" s="1">
        <v>4.7361047999999999E-4</v>
      </c>
      <c r="Y128" s="1"/>
      <c r="Z128" s="1">
        <v>1.4681999999999999</v>
      </c>
    </row>
    <row r="129" spans="2:26" x14ac:dyDescent="0.25">
      <c r="B129">
        <v>0.51318399999999997</v>
      </c>
      <c r="C129">
        <v>1.1436767999999999E-4</v>
      </c>
      <c r="D129">
        <v>127</v>
      </c>
      <c r="E129">
        <v>1.5133700000000001</v>
      </c>
      <c r="H129" s="1">
        <v>1.5362499999999999</v>
      </c>
      <c r="K129" s="2"/>
      <c r="L129" s="1">
        <v>0.51336700000000002</v>
      </c>
      <c r="M129" s="2">
        <v>1.3110400000000001E-5</v>
      </c>
      <c r="Q129">
        <v>0.51336700000000002</v>
      </c>
      <c r="R129">
        <v>5.1910400000000005E-4</v>
      </c>
      <c r="S129">
        <v>127</v>
      </c>
      <c r="T129">
        <v>1.78284</v>
      </c>
      <c r="W129" s="1">
        <v>0.51330600000000004</v>
      </c>
      <c r="X129" s="1">
        <v>4.8380933999999997E-4</v>
      </c>
      <c r="Y129" s="1"/>
      <c r="Z129" s="1">
        <v>1.4465300000000001</v>
      </c>
    </row>
    <row r="130" spans="2:26" x14ac:dyDescent="0.25">
      <c r="B130">
        <v>0.51583900000000005</v>
      </c>
      <c r="C130">
        <v>1.232664E-4</v>
      </c>
      <c r="D130">
        <v>128</v>
      </c>
      <c r="E130">
        <v>1.5179400000000001</v>
      </c>
      <c r="H130" s="1">
        <v>1.53992</v>
      </c>
      <c r="K130" s="2"/>
      <c r="L130" s="1">
        <v>0.51577799999999996</v>
      </c>
      <c r="M130" s="2">
        <v>2.13654E-5</v>
      </c>
      <c r="Q130">
        <v>0.51568599999999998</v>
      </c>
      <c r="R130">
        <v>5.2948000000000003E-4</v>
      </c>
      <c r="S130">
        <v>128</v>
      </c>
      <c r="T130">
        <v>1.7867999999999999</v>
      </c>
      <c r="W130" s="1">
        <v>0.51574699999999996</v>
      </c>
      <c r="X130" s="1">
        <v>4.9406699999999994E-4</v>
      </c>
      <c r="Y130" s="1"/>
      <c r="Z130" s="1">
        <v>1.42639</v>
      </c>
    </row>
    <row r="131" spans="2:26" x14ac:dyDescent="0.25">
      <c r="B131">
        <v>0.51809700000000003</v>
      </c>
      <c r="C131">
        <v>1.31946E-4</v>
      </c>
      <c r="D131">
        <v>129</v>
      </c>
      <c r="E131">
        <v>1.5213000000000001</v>
      </c>
      <c r="H131" s="1">
        <v>1.5444899999999999</v>
      </c>
      <c r="K131" s="2"/>
      <c r="L131" s="1">
        <v>0.51818799999999998</v>
      </c>
      <c r="M131" s="2">
        <v>2.95746E-5</v>
      </c>
      <c r="Q131">
        <v>0.51815800000000001</v>
      </c>
      <c r="R131">
        <v>5.3955099999999998E-4</v>
      </c>
      <c r="S131">
        <v>129</v>
      </c>
      <c r="T131">
        <v>1.79504</v>
      </c>
      <c r="W131" s="1">
        <v>0.518127</v>
      </c>
      <c r="X131" s="1">
        <v>5.0393658000000003E-4</v>
      </c>
      <c r="Y131" s="1"/>
      <c r="Z131" s="1">
        <v>1.40717</v>
      </c>
    </row>
    <row r="132" spans="2:26" x14ac:dyDescent="0.25">
      <c r="B132">
        <v>0.52047699999999997</v>
      </c>
      <c r="C132">
        <v>1.4051520000000001E-4</v>
      </c>
      <c r="D132">
        <v>130</v>
      </c>
      <c r="E132">
        <v>1.5258799999999999</v>
      </c>
      <c r="H132" s="1">
        <v>1.54816</v>
      </c>
      <c r="K132" s="2"/>
      <c r="L132" s="1">
        <v>0.52056899999999995</v>
      </c>
      <c r="M132" s="2">
        <v>3.76312E-5</v>
      </c>
      <c r="Q132">
        <v>0.52059900000000003</v>
      </c>
      <c r="R132">
        <v>5.4992699999999997E-4</v>
      </c>
      <c r="S132">
        <v>130</v>
      </c>
      <c r="T132">
        <v>1.7981</v>
      </c>
      <c r="W132" s="1">
        <v>0.52056899999999995</v>
      </c>
      <c r="X132" s="1">
        <v>5.1410506000000003E-4</v>
      </c>
      <c r="Y132" s="1"/>
      <c r="Z132" s="1">
        <v>1.38855</v>
      </c>
    </row>
    <row r="133" spans="2:26" x14ac:dyDescent="0.25">
      <c r="B133">
        <v>0.522949</v>
      </c>
      <c r="C133">
        <v>1.4893799999999999E-4</v>
      </c>
      <c r="D133">
        <v>131</v>
      </c>
      <c r="E133">
        <v>1.5292399999999999</v>
      </c>
      <c r="H133" s="1">
        <v>1.5527299999999999</v>
      </c>
      <c r="K133" s="2"/>
      <c r="L133" s="1">
        <v>0.52304099999999998</v>
      </c>
      <c r="M133" s="2">
        <v>4.5642100000000001E-5</v>
      </c>
      <c r="Q133">
        <v>0.52304099999999998</v>
      </c>
      <c r="R133">
        <v>5.5999800000000003E-4</v>
      </c>
      <c r="S133">
        <v>131</v>
      </c>
      <c r="T133">
        <v>1.80237</v>
      </c>
      <c r="W133" s="1">
        <v>0.52307099999999995</v>
      </c>
      <c r="X133" s="1">
        <v>5.2397464000000001E-4</v>
      </c>
      <c r="Y133" s="1"/>
      <c r="Z133" s="1">
        <v>1.3714599999999999</v>
      </c>
    </row>
    <row r="134" spans="2:26" x14ac:dyDescent="0.25">
      <c r="B134">
        <v>0.52539100000000005</v>
      </c>
      <c r="C134">
        <v>1.57434E-4</v>
      </c>
      <c r="D134">
        <v>132</v>
      </c>
      <c r="E134">
        <v>1.5344199999999999</v>
      </c>
      <c r="H134" s="1">
        <v>1.5564</v>
      </c>
      <c r="K134" s="2"/>
      <c r="L134" s="1">
        <v>0.52539100000000005</v>
      </c>
      <c r="M134" s="2">
        <v>5.3527799999999999E-5</v>
      </c>
      <c r="Q134">
        <v>0.525482</v>
      </c>
      <c r="R134">
        <v>5.7006799999999996E-4</v>
      </c>
      <c r="S134">
        <v>132</v>
      </c>
      <c r="T134">
        <v>1.55731</v>
      </c>
      <c r="W134" s="1">
        <v>0.52551300000000001</v>
      </c>
      <c r="X134" s="1">
        <v>5.3384422E-4</v>
      </c>
      <c r="Y134" s="1"/>
      <c r="Z134" s="1">
        <v>1.35406</v>
      </c>
    </row>
    <row r="135" spans="2:26" x14ac:dyDescent="0.25">
      <c r="B135">
        <v>0.52780199999999999</v>
      </c>
      <c r="C135">
        <v>1.6571040000000001E-4</v>
      </c>
      <c r="D135">
        <v>133</v>
      </c>
      <c r="E135">
        <v>1.5387</v>
      </c>
      <c r="H135" s="1">
        <v>1.56006</v>
      </c>
      <c r="K135" s="2"/>
      <c r="L135" s="1">
        <v>0.52792399999999995</v>
      </c>
      <c r="M135" s="2">
        <v>6.1370800000000005E-5</v>
      </c>
      <c r="Q135">
        <v>0.52798500000000004</v>
      </c>
      <c r="R135">
        <v>5.7983399999999999E-4</v>
      </c>
      <c r="S135">
        <v>133</v>
      </c>
      <c r="T135">
        <v>1.5191699999999999</v>
      </c>
      <c r="W135" s="1">
        <v>0.52795400000000003</v>
      </c>
      <c r="X135" s="1">
        <v>5.4371379999999998E-4</v>
      </c>
      <c r="Y135" s="1"/>
      <c r="Z135" s="1">
        <v>1.3375900000000001</v>
      </c>
    </row>
    <row r="136" spans="2:26" x14ac:dyDescent="0.25">
      <c r="B136">
        <v>0.53021200000000002</v>
      </c>
      <c r="C136">
        <v>1.738764E-4</v>
      </c>
      <c r="D136">
        <v>134</v>
      </c>
      <c r="E136">
        <v>1.54297</v>
      </c>
      <c r="H136" s="1">
        <v>1.56372</v>
      </c>
      <c r="K136" s="2"/>
      <c r="L136" s="1">
        <v>0.53033399999999997</v>
      </c>
      <c r="M136" s="2">
        <v>6.9091799999999995E-5</v>
      </c>
      <c r="Q136">
        <v>0.53036499999999998</v>
      </c>
      <c r="R136">
        <v>5.8990500000000005E-4</v>
      </c>
      <c r="S136">
        <v>134</v>
      </c>
      <c r="T136">
        <v>1.49109</v>
      </c>
      <c r="W136" s="1">
        <v>0.53036499999999998</v>
      </c>
      <c r="X136" s="1">
        <v>5.5358239999999997E-4</v>
      </c>
      <c r="Y136" s="1"/>
      <c r="Z136" s="1">
        <v>1.3208</v>
      </c>
    </row>
    <row r="137" spans="2:26" x14ac:dyDescent="0.25">
      <c r="B137">
        <v>0.53262299999999996</v>
      </c>
      <c r="C137">
        <v>1.8193319999999999E-4</v>
      </c>
      <c r="D137">
        <v>135</v>
      </c>
      <c r="E137">
        <v>1.54694</v>
      </c>
      <c r="H137" s="1">
        <v>1.56738</v>
      </c>
      <c r="K137" s="2"/>
      <c r="L137" s="1">
        <v>0.532806</v>
      </c>
      <c r="M137" s="2">
        <v>7.6782199999999998E-5</v>
      </c>
      <c r="Q137">
        <v>0.53283700000000001</v>
      </c>
      <c r="R137">
        <v>5.99976E-4</v>
      </c>
      <c r="S137">
        <v>135</v>
      </c>
      <c r="T137">
        <v>1.46698</v>
      </c>
      <c r="W137" s="1">
        <v>0.53283700000000001</v>
      </c>
      <c r="X137" s="1">
        <v>5.6345197999999996E-4</v>
      </c>
      <c r="Y137" s="1"/>
      <c r="Z137" s="1">
        <v>1.3055399999999999</v>
      </c>
    </row>
    <row r="138" spans="2:26" x14ac:dyDescent="0.25">
      <c r="B138">
        <v>0.53500400000000004</v>
      </c>
      <c r="C138">
        <v>1.8988079999999999E-4</v>
      </c>
      <c r="D138">
        <v>136</v>
      </c>
      <c r="E138">
        <v>1.5508999999999999</v>
      </c>
      <c r="H138" s="1">
        <v>1.57135</v>
      </c>
      <c r="K138" s="2"/>
      <c r="L138" s="1">
        <v>0.53518699999999997</v>
      </c>
      <c r="M138" s="2">
        <v>8.4350600000000005E-5</v>
      </c>
      <c r="Q138">
        <v>0.53530900000000003</v>
      </c>
      <c r="R138">
        <v>6.0974100000000002E-4</v>
      </c>
      <c r="S138">
        <v>136</v>
      </c>
      <c r="T138">
        <v>1.4453100000000001</v>
      </c>
      <c r="W138" s="1">
        <v>0.53527800000000003</v>
      </c>
      <c r="X138" s="1">
        <v>5.7302266000000004E-4</v>
      </c>
      <c r="Y138" s="1"/>
      <c r="Z138" s="1">
        <v>1.2899799999999999</v>
      </c>
    </row>
    <row r="139" spans="2:26" x14ac:dyDescent="0.25">
      <c r="B139">
        <v>0.53750600000000004</v>
      </c>
      <c r="C139">
        <v>1.9764360000000002E-4</v>
      </c>
      <c r="D139">
        <v>137</v>
      </c>
      <c r="E139">
        <v>1.55548</v>
      </c>
      <c r="H139" s="1">
        <v>1.5753200000000001</v>
      </c>
      <c r="K139" s="2"/>
      <c r="L139" s="1">
        <v>0.53762799999999999</v>
      </c>
      <c r="M139" s="2">
        <v>9.1827400000000001E-5</v>
      </c>
      <c r="Q139">
        <v>0.53771999999999998</v>
      </c>
      <c r="R139">
        <v>6.1950700000000004E-4</v>
      </c>
      <c r="S139">
        <v>137</v>
      </c>
      <c r="T139">
        <v>1.42517</v>
      </c>
      <c r="W139" s="1">
        <v>0.537659</v>
      </c>
      <c r="X139" s="1">
        <v>5.8289223999999991E-4</v>
      </c>
      <c r="Y139" s="1"/>
      <c r="Z139" s="1">
        <v>1.2738</v>
      </c>
    </row>
    <row r="140" spans="2:26" x14ac:dyDescent="0.25">
      <c r="B140">
        <v>0.53997799999999996</v>
      </c>
      <c r="C140">
        <v>2.054448E-4</v>
      </c>
      <c r="D140">
        <v>138</v>
      </c>
      <c r="E140">
        <v>1.55914</v>
      </c>
      <c r="H140" s="1">
        <v>1.5799000000000001</v>
      </c>
      <c r="K140" s="2"/>
      <c r="L140" s="1">
        <v>0.54025299999999998</v>
      </c>
      <c r="M140" s="2">
        <v>9.9182099999999994E-5</v>
      </c>
      <c r="Q140">
        <v>0.540161</v>
      </c>
      <c r="R140">
        <v>6.2896700000000002E-4</v>
      </c>
      <c r="S140">
        <v>138</v>
      </c>
      <c r="T140">
        <v>1.40625</v>
      </c>
      <c r="W140" s="1">
        <v>0.54013100000000003</v>
      </c>
      <c r="X140" s="1">
        <v>5.9246194E-4</v>
      </c>
      <c r="Y140" s="1"/>
      <c r="Z140" s="1">
        <v>1.25885</v>
      </c>
    </row>
    <row r="141" spans="2:26" x14ac:dyDescent="0.25">
      <c r="B141">
        <v>0.54241899999999998</v>
      </c>
      <c r="C141">
        <v>2.131344E-4</v>
      </c>
      <c r="D141">
        <v>139</v>
      </c>
      <c r="E141">
        <v>1.56342</v>
      </c>
      <c r="H141" s="1">
        <v>1.5829500000000001</v>
      </c>
      <c r="K141" s="1"/>
      <c r="L141" s="1">
        <v>0.54254199999999997</v>
      </c>
      <c r="M141" s="1">
        <v>1.06415E-4</v>
      </c>
      <c r="Q141">
        <v>0.54263300000000003</v>
      </c>
      <c r="R141">
        <v>6.3873300000000005E-4</v>
      </c>
      <c r="S141">
        <v>139</v>
      </c>
      <c r="T141">
        <v>1.38733</v>
      </c>
      <c r="W141" s="1">
        <v>0.54269400000000001</v>
      </c>
      <c r="X141" s="1">
        <v>6.0203261999999997E-4</v>
      </c>
      <c r="Y141" s="1"/>
      <c r="Z141" s="1">
        <v>1.2442</v>
      </c>
    </row>
    <row r="142" spans="2:26" x14ac:dyDescent="0.25">
      <c r="B142">
        <v>0.54479999999999995</v>
      </c>
      <c r="C142">
        <v>2.2064160000000001E-4</v>
      </c>
      <c r="D142">
        <v>140</v>
      </c>
      <c r="E142">
        <v>1.56738</v>
      </c>
      <c r="H142" s="1">
        <v>1.5872200000000001</v>
      </c>
      <c r="K142" s="1"/>
      <c r="L142" s="1">
        <v>0.54495199999999999</v>
      </c>
      <c r="M142" s="1">
        <v>1.1358600000000001E-4</v>
      </c>
      <c r="Q142">
        <v>0.54510499999999995</v>
      </c>
      <c r="R142">
        <v>6.4849899999999997E-4</v>
      </c>
      <c r="S142">
        <v>140</v>
      </c>
      <c r="T142">
        <v>1.3696299999999999</v>
      </c>
      <c r="W142" s="1">
        <v>0.54507399999999995</v>
      </c>
      <c r="X142" s="1">
        <v>6.1130341999999995E-4</v>
      </c>
      <c r="Y142" s="1"/>
      <c r="Z142" s="1">
        <v>1.22925</v>
      </c>
    </row>
    <row r="143" spans="2:26" x14ac:dyDescent="0.25">
      <c r="B143">
        <v>0.547211</v>
      </c>
      <c r="C143">
        <v>2.2811279999999999E-4</v>
      </c>
      <c r="D143">
        <v>141</v>
      </c>
      <c r="E143">
        <v>1.5716600000000001</v>
      </c>
      <c r="H143" s="1">
        <v>1.5914900000000001</v>
      </c>
      <c r="K143" s="1"/>
      <c r="L143" s="1">
        <v>0.54739400000000005</v>
      </c>
      <c r="M143" s="1">
        <v>1.20697E-4</v>
      </c>
      <c r="Q143">
        <v>0.54745500000000002</v>
      </c>
      <c r="R143">
        <v>6.5795899999999995E-4</v>
      </c>
      <c r="S143">
        <v>141</v>
      </c>
      <c r="T143">
        <v>1.3519300000000001</v>
      </c>
      <c r="W143" s="1">
        <v>0.547516</v>
      </c>
      <c r="X143" s="1">
        <v>6.2087410000000003E-4</v>
      </c>
      <c r="Y143" s="1"/>
      <c r="Z143" s="1">
        <v>1.2149000000000001</v>
      </c>
    </row>
    <row r="144" spans="2:26" x14ac:dyDescent="0.25">
      <c r="B144">
        <v>0.54968300000000003</v>
      </c>
      <c r="C144">
        <v>2.3554679999999997E-4</v>
      </c>
      <c r="D144">
        <v>142</v>
      </c>
      <c r="E144">
        <v>1.57562</v>
      </c>
      <c r="H144" s="1">
        <v>1.5951500000000001</v>
      </c>
      <c r="K144" s="1"/>
      <c r="L144" s="1">
        <v>0.54986599999999997</v>
      </c>
      <c r="M144" s="1">
        <v>1.2783799999999999E-4</v>
      </c>
      <c r="Q144">
        <v>0.54986599999999997</v>
      </c>
      <c r="R144">
        <v>6.6772499999999998E-4</v>
      </c>
      <c r="S144">
        <v>142</v>
      </c>
      <c r="T144">
        <v>1.31897</v>
      </c>
      <c r="W144" s="1">
        <v>0.54989600000000005</v>
      </c>
      <c r="X144" s="1">
        <v>6.301449E-4</v>
      </c>
      <c r="Y144" s="1"/>
      <c r="Z144" s="1">
        <v>1.2005600000000001</v>
      </c>
    </row>
    <row r="145" spans="2:26" x14ac:dyDescent="0.25">
      <c r="B145">
        <v>0.55209399999999997</v>
      </c>
      <c r="C145">
        <v>2.4276119999999999E-4</v>
      </c>
      <c r="D145">
        <v>143</v>
      </c>
      <c r="E145">
        <v>1.57928</v>
      </c>
      <c r="H145" s="1">
        <v>1.5985100000000001</v>
      </c>
      <c r="K145" s="1"/>
      <c r="L145" s="1">
        <v>0.55221600000000004</v>
      </c>
      <c r="M145" s="1">
        <v>1.3482699999999999E-4</v>
      </c>
      <c r="Q145">
        <v>0.55245999999999995</v>
      </c>
      <c r="R145">
        <v>6.7718499999999996E-4</v>
      </c>
      <c r="S145">
        <v>143</v>
      </c>
      <c r="T145">
        <v>1.3028</v>
      </c>
      <c r="W145" s="1">
        <v>0.55242899999999995</v>
      </c>
      <c r="X145" s="1">
        <v>6.3971557999999997E-4</v>
      </c>
      <c r="Y145" s="1"/>
      <c r="Z145" s="1">
        <v>1.18652</v>
      </c>
    </row>
    <row r="146" spans="2:26" x14ac:dyDescent="0.25">
      <c r="B146">
        <v>0.55456499999999997</v>
      </c>
      <c r="C146">
        <v>2.5001279999999998E-4</v>
      </c>
      <c r="D146">
        <v>144</v>
      </c>
      <c r="E146">
        <v>1.58386</v>
      </c>
      <c r="H146" s="1">
        <v>1.6024799999999999</v>
      </c>
      <c r="K146" s="1"/>
      <c r="L146" s="1">
        <v>0.55468799999999996</v>
      </c>
      <c r="M146" s="1">
        <v>1.41693E-4</v>
      </c>
      <c r="Q146">
        <v>0.554871</v>
      </c>
      <c r="R146">
        <v>6.8664599999999996E-4</v>
      </c>
      <c r="S146">
        <v>144</v>
      </c>
      <c r="T146">
        <v>1.2872300000000001</v>
      </c>
      <c r="W146" s="1">
        <v>0.554871</v>
      </c>
      <c r="X146" s="1">
        <v>6.4898637999999994E-4</v>
      </c>
      <c r="Y146" s="1"/>
      <c r="Z146" s="1">
        <v>1.17218</v>
      </c>
    </row>
    <row r="147" spans="2:26" x14ac:dyDescent="0.25">
      <c r="B147">
        <v>0.55697600000000003</v>
      </c>
      <c r="C147">
        <v>2.5700639999999997E-4</v>
      </c>
      <c r="D147">
        <v>145</v>
      </c>
      <c r="E147">
        <v>1.58813</v>
      </c>
      <c r="H147" s="1">
        <v>1.6061399999999999</v>
      </c>
      <c r="K147" s="1"/>
      <c r="L147" s="1">
        <v>0.55706800000000001</v>
      </c>
      <c r="M147" s="1">
        <v>1.4849899999999999E-4</v>
      </c>
      <c r="Q147">
        <v>0.55731200000000003</v>
      </c>
      <c r="R147">
        <v>6.9580100000000001E-4</v>
      </c>
      <c r="S147">
        <v>145</v>
      </c>
      <c r="T147">
        <v>1.2722800000000001</v>
      </c>
      <c r="W147" s="1">
        <v>0.55731200000000003</v>
      </c>
      <c r="X147" s="1">
        <v>6.5825816000000001E-4</v>
      </c>
      <c r="Y147" s="1"/>
      <c r="Z147" s="1">
        <v>1.15845</v>
      </c>
    </row>
    <row r="148" spans="2:26" x14ac:dyDescent="0.25">
      <c r="B148">
        <v>0.55944799999999995</v>
      </c>
      <c r="C148">
        <v>2.640384E-4</v>
      </c>
      <c r="D148">
        <v>146</v>
      </c>
      <c r="E148">
        <v>1.5921000000000001</v>
      </c>
      <c r="H148" s="1">
        <v>1.6101099999999999</v>
      </c>
      <c r="K148" s="1"/>
      <c r="L148" s="1">
        <v>0.55960100000000002</v>
      </c>
      <c r="M148" s="1">
        <v>1.5518199999999999E-4</v>
      </c>
      <c r="Q148">
        <v>0.55975299999999995</v>
      </c>
      <c r="R148">
        <v>7.05261E-4</v>
      </c>
      <c r="S148">
        <v>146</v>
      </c>
      <c r="T148">
        <v>1.25671</v>
      </c>
      <c r="W148" s="1">
        <v>0.55972299999999997</v>
      </c>
      <c r="X148" s="1">
        <v>6.6752895999999998E-4</v>
      </c>
      <c r="Y148" s="1"/>
      <c r="Z148" s="1">
        <v>1.1447099999999999</v>
      </c>
    </row>
    <row r="149" spans="2:26" x14ac:dyDescent="0.25">
      <c r="B149">
        <v>0.56182900000000002</v>
      </c>
      <c r="C149">
        <v>2.7084959999999997E-4</v>
      </c>
      <c r="D149">
        <v>147</v>
      </c>
      <c r="E149">
        <v>1.5960700000000001</v>
      </c>
      <c r="H149" s="1">
        <v>1.6131599999999999</v>
      </c>
      <c r="K149" s="1"/>
      <c r="L149" s="1">
        <v>0.56191999999999998</v>
      </c>
      <c r="M149" s="1">
        <v>1.6180400000000001E-4</v>
      </c>
      <c r="Q149">
        <v>0.562164</v>
      </c>
      <c r="R149">
        <v>7.1441699999999996E-4</v>
      </c>
      <c r="S149">
        <v>147</v>
      </c>
      <c r="T149">
        <v>1.24176</v>
      </c>
      <c r="W149" s="1">
        <v>0.56228599999999995</v>
      </c>
      <c r="X149" s="1">
        <v>6.7650184000000004E-4</v>
      </c>
      <c r="Y149" s="1"/>
      <c r="Z149" s="1">
        <v>1.1303700000000001</v>
      </c>
    </row>
    <row r="150" spans="2:26" x14ac:dyDescent="0.25">
      <c r="B150">
        <v>0.56420899999999996</v>
      </c>
      <c r="C150">
        <v>2.77698E-4</v>
      </c>
      <c r="D150">
        <v>148</v>
      </c>
      <c r="E150">
        <v>1.5997300000000001</v>
      </c>
      <c r="H150" s="1">
        <v>1.61713</v>
      </c>
      <c r="K150" s="1"/>
      <c r="L150" s="1">
        <v>0.56436200000000003</v>
      </c>
      <c r="M150" s="1">
        <v>1.6830400000000001E-4</v>
      </c>
      <c r="Q150">
        <v>0.56460600000000005</v>
      </c>
      <c r="R150">
        <v>7.2387700000000005E-4</v>
      </c>
      <c r="S150">
        <v>148</v>
      </c>
      <c r="T150">
        <v>1.22681</v>
      </c>
      <c r="W150" s="1">
        <v>0.56466700000000003</v>
      </c>
      <c r="X150" s="1">
        <v>6.8577264000000001E-4</v>
      </c>
      <c r="Y150" s="1"/>
      <c r="Z150" s="1">
        <v>1.11694</v>
      </c>
    </row>
    <row r="151" spans="2:26" x14ac:dyDescent="0.25">
      <c r="B151">
        <v>0.56664999999999999</v>
      </c>
      <c r="C151">
        <v>2.8439999999999997E-4</v>
      </c>
      <c r="D151">
        <v>149</v>
      </c>
      <c r="E151">
        <v>1.6036999999999999</v>
      </c>
      <c r="H151" s="1">
        <v>1.62079</v>
      </c>
      <c r="K151" s="1"/>
      <c r="L151" s="1">
        <v>0.56683300000000003</v>
      </c>
      <c r="M151" s="1">
        <v>1.7477399999999999E-4</v>
      </c>
      <c r="Q151">
        <v>0.56704699999999997</v>
      </c>
      <c r="R151">
        <v>7.3272699999999997E-4</v>
      </c>
      <c r="S151">
        <v>149</v>
      </c>
      <c r="T151">
        <v>1.2118500000000001</v>
      </c>
      <c r="W151" s="1">
        <v>0.56701699999999999</v>
      </c>
      <c r="X151" s="1">
        <v>6.9474453999999997E-4</v>
      </c>
      <c r="Y151" s="1"/>
      <c r="Z151" s="1">
        <v>1.10382</v>
      </c>
    </row>
    <row r="152" spans="2:26" x14ac:dyDescent="0.25">
      <c r="B152">
        <v>0.56912200000000002</v>
      </c>
      <c r="C152">
        <v>2.9106480000000001E-4</v>
      </c>
      <c r="D152">
        <v>150</v>
      </c>
      <c r="E152">
        <v>1.6076699999999999</v>
      </c>
      <c r="H152" s="1">
        <v>1.62415</v>
      </c>
      <c r="K152" s="1"/>
      <c r="L152" s="1">
        <v>0.56927499999999998</v>
      </c>
      <c r="M152" s="1">
        <v>1.81122E-4</v>
      </c>
      <c r="Q152">
        <v>0.56957999999999998</v>
      </c>
      <c r="R152">
        <v>7.4218799999999996E-4</v>
      </c>
      <c r="S152">
        <v>150</v>
      </c>
      <c r="T152">
        <v>1.1972</v>
      </c>
      <c r="W152" s="1">
        <v>0.569519</v>
      </c>
      <c r="X152" s="1">
        <v>7.0371742000000003E-4</v>
      </c>
      <c r="Y152" s="1"/>
      <c r="Z152" s="1">
        <v>1.08978</v>
      </c>
    </row>
    <row r="153" spans="2:26" x14ac:dyDescent="0.25">
      <c r="B153">
        <v>0.57150299999999998</v>
      </c>
      <c r="C153">
        <v>2.9761919999999996E-4</v>
      </c>
      <c r="D153">
        <v>151</v>
      </c>
      <c r="E153">
        <v>1.6116299999999999</v>
      </c>
      <c r="H153" s="1">
        <v>1.62781</v>
      </c>
      <c r="K153" s="1"/>
      <c r="L153" s="1">
        <v>0.571716</v>
      </c>
      <c r="M153" s="1">
        <v>1.8737800000000001E-4</v>
      </c>
      <c r="Q153">
        <v>0.57193000000000005</v>
      </c>
      <c r="R153">
        <v>7.5103799999999999E-4</v>
      </c>
      <c r="S153">
        <v>151</v>
      </c>
      <c r="T153">
        <v>1.1831700000000001</v>
      </c>
      <c r="W153" s="1">
        <v>0.57193000000000005</v>
      </c>
      <c r="X153" s="1">
        <v>7.1268931999999999E-4</v>
      </c>
      <c r="Y153" s="1"/>
      <c r="Z153" s="1">
        <v>1.0763499999999999</v>
      </c>
    </row>
    <row r="154" spans="2:26" x14ac:dyDescent="0.25">
      <c r="B154">
        <v>0.57388300000000003</v>
      </c>
      <c r="C154">
        <v>3.0410159999999997E-4</v>
      </c>
      <c r="D154">
        <v>152</v>
      </c>
      <c r="E154">
        <v>1.6162099999999999</v>
      </c>
      <c r="H154" s="1">
        <v>1.63086</v>
      </c>
      <c r="K154" s="1"/>
      <c r="L154" s="1">
        <v>0.57412700000000005</v>
      </c>
      <c r="M154" s="1">
        <v>1.93604E-4</v>
      </c>
      <c r="Q154">
        <v>0.57440199999999997</v>
      </c>
      <c r="R154">
        <v>7.6019300000000004E-4</v>
      </c>
      <c r="S154">
        <v>152</v>
      </c>
      <c r="T154">
        <v>1.16882</v>
      </c>
      <c r="W154" s="1">
        <v>0.57440199999999997</v>
      </c>
      <c r="X154" s="1">
        <v>7.2166122000000006E-4</v>
      </c>
      <c r="Y154" s="1"/>
      <c r="Z154" s="1">
        <v>1.0632299999999999</v>
      </c>
    </row>
    <row r="155" spans="2:26" x14ac:dyDescent="0.25">
      <c r="B155">
        <v>0.57626299999999997</v>
      </c>
      <c r="C155">
        <v>3.1047360000000001E-4</v>
      </c>
      <c r="D155">
        <v>153</v>
      </c>
      <c r="E155">
        <v>1.61957</v>
      </c>
      <c r="H155" s="1">
        <v>1.63422</v>
      </c>
      <c r="K155" s="1"/>
      <c r="L155" s="1">
        <v>0.57662999999999998</v>
      </c>
      <c r="M155" s="1">
        <v>1.99738E-4</v>
      </c>
      <c r="Q155">
        <v>0.57684299999999999</v>
      </c>
      <c r="R155">
        <v>7.6904299999999996E-4</v>
      </c>
      <c r="S155">
        <v>153</v>
      </c>
      <c r="T155">
        <v>1.15479</v>
      </c>
      <c r="W155" s="1">
        <v>0.57681300000000002</v>
      </c>
      <c r="X155" s="1">
        <v>7.3063312000000002E-4</v>
      </c>
      <c r="Y155" s="1"/>
      <c r="Z155" s="1">
        <v>1.0501100000000001</v>
      </c>
    </row>
    <row r="156" spans="2:26" x14ac:dyDescent="0.25">
      <c r="B156">
        <v>0.57882699999999998</v>
      </c>
      <c r="C156">
        <v>3.166992E-4</v>
      </c>
      <c r="D156">
        <v>154</v>
      </c>
      <c r="E156">
        <v>1.62384</v>
      </c>
      <c r="H156" s="1">
        <v>1.63788</v>
      </c>
      <c r="K156" s="1"/>
      <c r="L156" s="1">
        <v>0.57894900000000005</v>
      </c>
      <c r="M156" s="1">
        <v>2.0568800000000001E-4</v>
      </c>
      <c r="Q156">
        <v>0.57922399999999996</v>
      </c>
      <c r="R156">
        <v>7.7819800000000002E-4</v>
      </c>
      <c r="S156">
        <v>154</v>
      </c>
      <c r="T156">
        <v>1.1407499999999999</v>
      </c>
      <c r="W156" s="1">
        <v>0.57928500000000005</v>
      </c>
      <c r="X156" s="1">
        <v>7.3930710000000006E-4</v>
      </c>
      <c r="Y156" s="1"/>
      <c r="Z156" s="1">
        <v>1.03668</v>
      </c>
    </row>
    <row r="157" spans="2:26" x14ac:dyDescent="0.25">
      <c r="B157">
        <v>0.58129900000000001</v>
      </c>
      <c r="C157">
        <v>3.2296199999999999E-4</v>
      </c>
      <c r="D157">
        <v>155</v>
      </c>
      <c r="E157">
        <v>1.6281099999999999</v>
      </c>
      <c r="H157" s="1">
        <v>1.64093</v>
      </c>
      <c r="K157" s="1"/>
      <c r="L157" s="1">
        <v>0.58142099999999997</v>
      </c>
      <c r="M157" s="1">
        <v>2.117E-4</v>
      </c>
      <c r="Q157">
        <v>0.58166499999999999</v>
      </c>
      <c r="R157">
        <v>7.8704800000000004E-4</v>
      </c>
      <c r="S157">
        <v>155</v>
      </c>
      <c r="T157">
        <v>1.1273200000000001</v>
      </c>
      <c r="W157" s="1">
        <v>0.58175699999999997</v>
      </c>
      <c r="X157" s="1">
        <v>7.4827900000000002E-4</v>
      </c>
      <c r="Y157" s="1"/>
      <c r="Z157" s="1">
        <v>1.02386</v>
      </c>
    </row>
    <row r="158" spans="2:26" x14ac:dyDescent="0.25">
      <c r="B158">
        <v>0.58367899999999995</v>
      </c>
      <c r="C158">
        <v>3.2911319999999998E-4</v>
      </c>
      <c r="D158">
        <v>156</v>
      </c>
      <c r="E158">
        <v>1.6317699999999999</v>
      </c>
      <c r="H158" s="1">
        <v>1.64337</v>
      </c>
      <c r="K158" s="1"/>
      <c r="L158" s="1">
        <v>0.58386199999999999</v>
      </c>
      <c r="M158" s="1">
        <v>2.1756E-4</v>
      </c>
      <c r="Q158">
        <v>0.58416699999999999</v>
      </c>
      <c r="R158">
        <v>7.9589799999999996E-4</v>
      </c>
      <c r="S158">
        <v>156</v>
      </c>
      <c r="T158">
        <v>1.1135900000000001</v>
      </c>
      <c r="W158" s="1">
        <v>0.58425899999999997</v>
      </c>
      <c r="X158" s="1">
        <v>7.5695199999999997E-4</v>
      </c>
      <c r="Y158" s="1"/>
      <c r="Z158" s="1">
        <v>1.00983</v>
      </c>
    </row>
    <row r="159" spans="2:26" x14ac:dyDescent="0.25">
      <c r="B159">
        <v>0.58615099999999998</v>
      </c>
      <c r="C159">
        <v>3.353028E-4</v>
      </c>
      <c r="D159">
        <v>157</v>
      </c>
      <c r="E159">
        <v>1.63574</v>
      </c>
      <c r="H159" s="1">
        <v>1.64764</v>
      </c>
      <c r="K159" s="1"/>
      <c r="L159" s="1">
        <v>0.58621199999999996</v>
      </c>
      <c r="M159" s="1">
        <v>2.23389E-4</v>
      </c>
      <c r="Q159">
        <v>0.5867</v>
      </c>
      <c r="R159">
        <v>8.04749E-4</v>
      </c>
      <c r="S159">
        <v>157</v>
      </c>
      <c r="T159">
        <v>1.09955</v>
      </c>
      <c r="W159" s="1">
        <v>0.58660900000000005</v>
      </c>
      <c r="X159" s="1">
        <v>7.6562500000000003E-4</v>
      </c>
      <c r="Y159" s="1"/>
      <c r="Z159" s="1">
        <v>0.99761999999999995</v>
      </c>
    </row>
    <row r="160" spans="2:26" x14ac:dyDescent="0.25">
      <c r="B160">
        <v>0.58859300000000003</v>
      </c>
      <c r="C160">
        <v>3.4130880000000002E-4</v>
      </c>
      <c r="D160">
        <v>158</v>
      </c>
      <c r="E160">
        <v>1.63971</v>
      </c>
      <c r="H160" s="1">
        <v>1.651</v>
      </c>
      <c r="K160" s="1"/>
      <c r="L160" s="1">
        <v>0.58868399999999999</v>
      </c>
      <c r="M160" s="1">
        <v>2.29187E-4</v>
      </c>
      <c r="Q160">
        <v>0.58898899999999998</v>
      </c>
      <c r="R160">
        <v>8.1329299999999998E-4</v>
      </c>
      <c r="S160">
        <v>158</v>
      </c>
      <c r="T160">
        <v>1.08612</v>
      </c>
      <c r="W160" s="1">
        <v>0.58904999999999996</v>
      </c>
      <c r="X160" s="1">
        <v>7.7429799999999998E-4</v>
      </c>
      <c r="Y160" s="1"/>
      <c r="Z160" s="1">
        <v>0.98388699999999996</v>
      </c>
    </row>
    <row r="161" spans="2:26" x14ac:dyDescent="0.25">
      <c r="B161">
        <v>0.59103399999999995</v>
      </c>
      <c r="C161">
        <v>3.4727759999999999E-4</v>
      </c>
      <c r="D161">
        <v>159</v>
      </c>
      <c r="E161">
        <v>1.64307</v>
      </c>
      <c r="H161" s="1">
        <v>1.6537500000000001</v>
      </c>
      <c r="K161" s="1"/>
      <c r="L161" s="1">
        <v>0.59112500000000001</v>
      </c>
      <c r="M161" s="1">
        <v>2.34863E-4</v>
      </c>
      <c r="Q161">
        <v>0.59146100000000001</v>
      </c>
      <c r="R161">
        <v>8.2214400000000002E-4</v>
      </c>
      <c r="S161">
        <v>159</v>
      </c>
      <c r="T161">
        <v>1.0726899999999999</v>
      </c>
      <c r="W161" s="1">
        <v>0.59146100000000001</v>
      </c>
      <c r="X161" s="1">
        <v>7.8297099999999993E-4</v>
      </c>
      <c r="Y161" s="1"/>
      <c r="Z161" s="1">
        <v>0.97106899999999996</v>
      </c>
    </row>
    <row r="162" spans="2:26" x14ac:dyDescent="0.25">
      <c r="B162">
        <v>0.593414</v>
      </c>
      <c r="C162">
        <v>3.5328359999999996E-4</v>
      </c>
      <c r="D162">
        <v>160</v>
      </c>
      <c r="E162">
        <v>1.64703</v>
      </c>
      <c r="H162" s="1">
        <v>1.6571</v>
      </c>
      <c r="K162" s="1"/>
      <c r="L162" s="1">
        <v>0.59359700000000004</v>
      </c>
      <c r="M162" s="1">
        <v>2.4047900000000001E-4</v>
      </c>
      <c r="Q162">
        <v>0.59390299999999996</v>
      </c>
      <c r="R162">
        <v>8.30688E-4</v>
      </c>
      <c r="S162">
        <v>160</v>
      </c>
      <c r="T162">
        <v>1.0595699999999999</v>
      </c>
      <c r="W162" s="1">
        <v>0.59393300000000004</v>
      </c>
      <c r="X162" s="1">
        <v>7.9134509999999997E-4</v>
      </c>
      <c r="Y162" s="1"/>
      <c r="Z162" s="1">
        <v>0.95825199999999999</v>
      </c>
    </row>
    <row r="163" spans="2:26" x14ac:dyDescent="0.25">
      <c r="B163">
        <v>0.59579499999999996</v>
      </c>
      <c r="C163">
        <v>3.5907000000000002E-4</v>
      </c>
      <c r="D163">
        <v>161</v>
      </c>
      <c r="E163">
        <v>1.6513100000000001</v>
      </c>
      <c r="H163" s="1">
        <v>1.6601600000000001</v>
      </c>
      <c r="K163" s="1"/>
      <c r="L163" s="1">
        <v>0.59597800000000001</v>
      </c>
      <c r="M163" s="1">
        <v>2.4600199999999999E-4</v>
      </c>
      <c r="Q163">
        <v>0.59640499999999996</v>
      </c>
      <c r="R163">
        <v>8.3923299999999999E-4</v>
      </c>
      <c r="S163">
        <v>161</v>
      </c>
      <c r="T163">
        <v>1.0458400000000001</v>
      </c>
      <c r="W163" s="1">
        <v>0.59637499999999999</v>
      </c>
      <c r="X163" s="1">
        <v>8.0001810000000003E-4</v>
      </c>
      <c r="Y163" s="1"/>
      <c r="Z163" s="1">
        <v>0.94543500000000003</v>
      </c>
    </row>
    <row r="164" spans="2:26" x14ac:dyDescent="0.25">
      <c r="B164">
        <v>0.59826699999999999</v>
      </c>
      <c r="C164">
        <v>3.6478319999999999E-4</v>
      </c>
      <c r="D164">
        <v>162</v>
      </c>
      <c r="E164">
        <v>1.6549700000000001</v>
      </c>
      <c r="H164" s="1">
        <v>1.6629</v>
      </c>
      <c r="K164" s="1"/>
      <c r="L164" s="1">
        <v>0.59841900000000003</v>
      </c>
      <c r="M164" s="1">
        <v>2.5137299999999999E-4</v>
      </c>
      <c r="Q164">
        <v>0.59884599999999999</v>
      </c>
      <c r="R164">
        <v>8.4777799999999999E-4</v>
      </c>
      <c r="S164">
        <v>162</v>
      </c>
      <c r="T164">
        <v>1.03271</v>
      </c>
      <c r="W164" s="1">
        <v>0.59884599999999999</v>
      </c>
      <c r="X164" s="1">
        <v>8.0839219999999997E-4</v>
      </c>
      <c r="Y164" s="1"/>
      <c r="Z164" s="1">
        <v>0.93200700000000003</v>
      </c>
    </row>
    <row r="165" spans="2:26" x14ac:dyDescent="0.25">
      <c r="B165">
        <v>0.60134900000000002</v>
      </c>
      <c r="C165">
        <v>3.7078799999999999E-4</v>
      </c>
      <c r="D165">
        <v>163</v>
      </c>
      <c r="E165">
        <v>1.65863</v>
      </c>
      <c r="H165" s="1">
        <v>1.6674800000000001</v>
      </c>
      <c r="K165" s="1"/>
      <c r="L165" s="1">
        <v>0.60082999999999998</v>
      </c>
      <c r="M165" s="1">
        <v>2.5680499999999998E-4</v>
      </c>
      <c r="Q165">
        <v>0.60125700000000004</v>
      </c>
      <c r="R165">
        <v>8.5632299999999998E-4</v>
      </c>
      <c r="S165">
        <v>163</v>
      </c>
      <c r="T165">
        <v>1.0055499999999999</v>
      </c>
      <c r="W165" s="1">
        <v>0.60134900000000002</v>
      </c>
      <c r="X165" s="1">
        <v>8.1676630000000001E-4</v>
      </c>
      <c r="Y165" s="1"/>
      <c r="Z165" s="1">
        <v>0.91979999999999995</v>
      </c>
    </row>
    <row r="166" spans="2:26" x14ac:dyDescent="0.25">
      <c r="B166">
        <v>0.60372899999999996</v>
      </c>
      <c r="C166">
        <v>3.7642799999999999E-4</v>
      </c>
      <c r="D166">
        <v>164</v>
      </c>
      <c r="E166">
        <v>1.66229</v>
      </c>
      <c r="H166" s="1">
        <v>1.6705300000000001</v>
      </c>
      <c r="K166" s="1"/>
      <c r="L166" s="1">
        <v>0.603271</v>
      </c>
      <c r="M166" s="1">
        <v>2.6208500000000001E-4</v>
      </c>
      <c r="Q166">
        <v>0.60366799999999998</v>
      </c>
      <c r="R166">
        <v>8.6486799999999997E-4</v>
      </c>
      <c r="S166">
        <v>164</v>
      </c>
      <c r="T166">
        <v>0.99273699999999998</v>
      </c>
      <c r="W166" s="1">
        <v>0.60372899999999996</v>
      </c>
      <c r="X166" s="1">
        <v>8.2514039999999995E-4</v>
      </c>
      <c r="Y166" s="1"/>
      <c r="Z166" s="1">
        <v>0.90637199999999996</v>
      </c>
    </row>
    <row r="167" spans="2:26" x14ac:dyDescent="0.25">
      <c r="B167">
        <v>0.60620099999999999</v>
      </c>
      <c r="C167">
        <v>3.8210399999999997E-4</v>
      </c>
      <c r="D167">
        <v>165</v>
      </c>
      <c r="E167">
        <v>1.6662600000000001</v>
      </c>
      <c r="H167" s="1">
        <v>1.6741900000000001</v>
      </c>
      <c r="K167" s="1"/>
      <c r="L167" s="1">
        <v>0.60565199999999997</v>
      </c>
      <c r="M167" s="1">
        <v>2.6736499999999999E-4</v>
      </c>
      <c r="Q167">
        <v>0.60617100000000002</v>
      </c>
      <c r="R167">
        <v>8.7341299999999997E-4</v>
      </c>
      <c r="S167">
        <v>165</v>
      </c>
      <c r="T167">
        <v>0.97930899999999999</v>
      </c>
      <c r="W167" s="1">
        <v>0.60614000000000001</v>
      </c>
      <c r="X167" s="1">
        <v>8.335145E-4</v>
      </c>
      <c r="Y167" s="1"/>
      <c r="Z167" s="1">
        <v>0.89416499999999999</v>
      </c>
    </row>
    <row r="168" spans="2:26" x14ac:dyDescent="0.25">
      <c r="B168">
        <v>0.60861200000000004</v>
      </c>
      <c r="C168">
        <v>3.8767080000000001E-4</v>
      </c>
      <c r="D168">
        <v>166</v>
      </c>
      <c r="E168">
        <v>1.6702300000000001</v>
      </c>
      <c r="H168" s="1">
        <v>1.6769400000000001</v>
      </c>
      <c r="K168" s="1"/>
      <c r="L168" s="1">
        <v>0.60818499999999998</v>
      </c>
      <c r="M168" s="1">
        <v>2.7258300000000002E-4</v>
      </c>
      <c r="Q168">
        <v>0.60848999999999998</v>
      </c>
      <c r="R168">
        <v>8.8165300000000004E-4</v>
      </c>
      <c r="S168">
        <v>166</v>
      </c>
      <c r="T168">
        <v>0.96618700000000002</v>
      </c>
      <c r="W168" s="1">
        <v>0.60858199999999996</v>
      </c>
      <c r="X168" s="1">
        <v>8.4188859999999993E-4</v>
      </c>
      <c r="Y168" s="1"/>
      <c r="Z168" s="1">
        <v>0.88104199999999999</v>
      </c>
    </row>
    <row r="169" spans="2:26" x14ac:dyDescent="0.25">
      <c r="B169">
        <v>0.61105299999999996</v>
      </c>
      <c r="C169">
        <v>3.9331080000000002E-4</v>
      </c>
      <c r="D169">
        <v>167</v>
      </c>
      <c r="E169">
        <v>1.6738900000000001</v>
      </c>
      <c r="H169" s="1">
        <v>1.6799900000000001</v>
      </c>
      <c r="K169" s="1"/>
      <c r="L169" s="1">
        <v>0.61056500000000002</v>
      </c>
      <c r="M169" s="1">
        <v>2.7771000000000002E-4</v>
      </c>
      <c r="Q169">
        <v>0.61108399999999996</v>
      </c>
      <c r="R169">
        <v>8.9019800000000003E-4</v>
      </c>
      <c r="S169">
        <v>167</v>
      </c>
      <c r="T169">
        <v>0.95336900000000002</v>
      </c>
      <c r="W169" s="1">
        <v>0.61102299999999998</v>
      </c>
      <c r="X169" s="1">
        <v>8.5026269999999998E-4</v>
      </c>
      <c r="Y169" s="1"/>
      <c r="Z169" s="1">
        <v>0.86853000000000002</v>
      </c>
    </row>
    <row r="170" spans="2:26" x14ac:dyDescent="0.25">
      <c r="B170">
        <v>0.61367799999999995</v>
      </c>
      <c r="C170">
        <v>3.9872999999999997E-4</v>
      </c>
      <c r="D170">
        <v>168</v>
      </c>
      <c r="E170">
        <v>1.6772499999999999</v>
      </c>
      <c r="H170" s="1">
        <v>1.6830400000000001</v>
      </c>
      <c r="K170" s="1"/>
      <c r="L170" s="1">
        <v>0.61297599999999997</v>
      </c>
      <c r="M170" s="1">
        <v>2.8277599999999999E-4</v>
      </c>
      <c r="Q170">
        <v>0.61349500000000001</v>
      </c>
      <c r="R170">
        <v>8.9843799999999999E-4</v>
      </c>
      <c r="S170">
        <v>168</v>
      </c>
      <c r="T170">
        <v>0.93963600000000003</v>
      </c>
      <c r="W170" s="1">
        <v>0.61343400000000003</v>
      </c>
      <c r="X170" s="1">
        <v>8.5833692000000003E-4</v>
      </c>
      <c r="Y170" s="1"/>
      <c r="Z170" s="1">
        <v>0.85510299999999995</v>
      </c>
    </row>
    <row r="171" spans="2:26" x14ac:dyDescent="0.25">
      <c r="B171">
        <v>0.61596700000000004</v>
      </c>
      <c r="C171">
        <v>4.0415039999999996E-4</v>
      </c>
      <c r="D171">
        <v>169</v>
      </c>
      <c r="E171">
        <v>1.6809099999999999</v>
      </c>
      <c r="H171" s="1">
        <v>1.6854899999999999</v>
      </c>
      <c r="K171" s="1"/>
      <c r="L171" s="1">
        <v>0.61535600000000001</v>
      </c>
      <c r="M171" s="1">
        <v>2.8781100000000001E-4</v>
      </c>
      <c r="Q171">
        <v>0.61590599999999995</v>
      </c>
      <c r="R171">
        <v>9.0667700000000005E-4</v>
      </c>
      <c r="S171">
        <v>169</v>
      </c>
      <c r="T171">
        <v>0.91369599999999995</v>
      </c>
      <c r="W171" s="1">
        <v>0.61596700000000004</v>
      </c>
      <c r="X171" s="1">
        <v>8.6641211999999995E-4</v>
      </c>
      <c r="Y171" s="1"/>
      <c r="Z171" s="1">
        <v>0.84289599999999998</v>
      </c>
    </row>
    <row r="172" spans="2:26" x14ac:dyDescent="0.25">
      <c r="B172">
        <v>0.61843899999999996</v>
      </c>
      <c r="C172">
        <v>4.0957079999999994E-4</v>
      </c>
      <c r="D172">
        <v>170</v>
      </c>
      <c r="E172">
        <v>1.6845699999999999</v>
      </c>
      <c r="H172" s="1">
        <v>1.6888399999999999</v>
      </c>
      <c r="K172" s="1"/>
      <c r="L172" s="1">
        <v>0.61785900000000005</v>
      </c>
      <c r="M172" s="1">
        <v>2.9275500000000001E-4</v>
      </c>
      <c r="Q172">
        <v>0.61834699999999998</v>
      </c>
      <c r="R172">
        <v>9.1491700000000001E-4</v>
      </c>
      <c r="S172">
        <v>170</v>
      </c>
      <c r="T172">
        <v>0.90148899999999998</v>
      </c>
      <c r="W172" s="1">
        <v>0.61834699999999998</v>
      </c>
      <c r="X172" s="1">
        <v>8.7448731999999999E-4</v>
      </c>
      <c r="Y172" s="1"/>
      <c r="Z172" s="1">
        <v>0.83068799999999998</v>
      </c>
    </row>
    <row r="173" spans="2:26" x14ac:dyDescent="0.25">
      <c r="B173">
        <v>0.62087999999999999</v>
      </c>
      <c r="C173">
        <v>4.1495399999999998E-4</v>
      </c>
      <c r="D173">
        <v>171</v>
      </c>
      <c r="E173">
        <v>1.6882299999999999</v>
      </c>
      <c r="H173" s="1">
        <v>1.6915899999999999</v>
      </c>
      <c r="K173" s="1"/>
      <c r="L173" s="1">
        <v>0.62029999999999996</v>
      </c>
      <c r="M173" s="1">
        <v>2.9766800000000001E-4</v>
      </c>
      <c r="Q173">
        <v>0.62081900000000001</v>
      </c>
      <c r="R173">
        <v>9.2315699999999997E-4</v>
      </c>
      <c r="S173">
        <v>171</v>
      </c>
      <c r="T173">
        <v>0.88806200000000002</v>
      </c>
      <c r="W173" s="1">
        <v>0.62075800000000003</v>
      </c>
      <c r="X173" s="1">
        <v>8.8286142000000003E-4</v>
      </c>
      <c r="Y173" s="1"/>
      <c r="Z173" s="1">
        <v>0.81817600000000001</v>
      </c>
    </row>
    <row r="174" spans="2:26" x14ac:dyDescent="0.25">
      <c r="B174">
        <v>0.62329100000000004</v>
      </c>
      <c r="C174">
        <v>4.204104E-4</v>
      </c>
      <c r="D174">
        <v>172</v>
      </c>
      <c r="E174">
        <v>1.6921999999999999</v>
      </c>
      <c r="H174" s="1">
        <v>1.6946399999999999</v>
      </c>
      <c r="K174" s="1"/>
      <c r="L174" s="1">
        <v>0.62271100000000001</v>
      </c>
      <c r="M174" s="1">
        <v>3.0255100000000002E-4</v>
      </c>
      <c r="Q174">
        <v>0.62329100000000004</v>
      </c>
      <c r="R174">
        <v>9.3109099999999999E-4</v>
      </c>
      <c r="S174">
        <v>172</v>
      </c>
      <c r="T174">
        <v>0.87463400000000002</v>
      </c>
      <c r="W174" s="1">
        <v>0.62322999999999995</v>
      </c>
      <c r="X174" s="1">
        <v>8.9063673999999996E-4</v>
      </c>
      <c r="Y174" s="1"/>
      <c r="Z174" s="1">
        <v>0.80505400000000005</v>
      </c>
    </row>
    <row r="175" spans="2:26" x14ac:dyDescent="0.25">
      <c r="B175">
        <v>0.62576299999999996</v>
      </c>
      <c r="C175">
        <v>4.2579359999999998E-4</v>
      </c>
      <c r="D175">
        <v>173</v>
      </c>
      <c r="E175">
        <v>1.69556</v>
      </c>
      <c r="H175" s="1">
        <v>1.69739</v>
      </c>
      <c r="K175" s="1"/>
      <c r="L175" s="1">
        <v>0.62579300000000004</v>
      </c>
      <c r="M175" s="1">
        <v>3.0755600000000001E-4</v>
      </c>
      <c r="Q175">
        <v>0.62570199999999998</v>
      </c>
      <c r="R175">
        <v>9.3933099999999996E-4</v>
      </c>
      <c r="S175">
        <v>173</v>
      </c>
      <c r="T175">
        <v>0.86181600000000003</v>
      </c>
      <c r="W175" s="1">
        <v>0.62561</v>
      </c>
      <c r="X175" s="1">
        <v>8.9871193999999999E-4</v>
      </c>
      <c r="Y175" s="1"/>
      <c r="Z175" s="1">
        <v>0.79223600000000005</v>
      </c>
    </row>
    <row r="176" spans="2:26" x14ac:dyDescent="0.25">
      <c r="B176">
        <v>0.62814300000000001</v>
      </c>
      <c r="C176">
        <v>4.3121279999999999E-4</v>
      </c>
      <c r="D176">
        <v>174</v>
      </c>
      <c r="E176">
        <v>1.69922</v>
      </c>
      <c r="H176" s="1">
        <v>1.6995199999999999</v>
      </c>
      <c r="K176" s="1"/>
      <c r="L176" s="1">
        <v>0.62817400000000001</v>
      </c>
      <c r="M176" s="1">
        <v>3.12317E-4</v>
      </c>
      <c r="Q176">
        <v>0.62805200000000005</v>
      </c>
      <c r="R176">
        <v>9.4726599999999999E-4</v>
      </c>
      <c r="S176">
        <v>174</v>
      </c>
      <c r="T176">
        <v>0.83618199999999998</v>
      </c>
      <c r="W176" s="1">
        <v>0.62814300000000001</v>
      </c>
      <c r="X176" s="1">
        <v>9.0678714000000003E-4</v>
      </c>
      <c r="Y176" s="1"/>
      <c r="Z176" s="1">
        <v>0.78002899999999997</v>
      </c>
    </row>
    <row r="177" spans="2:26" x14ac:dyDescent="0.25">
      <c r="B177">
        <v>0.63058499999999995</v>
      </c>
      <c r="C177">
        <v>4.3641359999999996E-4</v>
      </c>
      <c r="D177">
        <v>175</v>
      </c>
      <c r="E177">
        <v>1.70258</v>
      </c>
      <c r="H177" s="1">
        <v>1.70166</v>
      </c>
      <c r="K177" s="1"/>
      <c r="L177" s="1">
        <v>0.63061500000000004</v>
      </c>
      <c r="M177" s="1">
        <v>3.17017E-4</v>
      </c>
      <c r="Q177">
        <v>0.63061500000000004</v>
      </c>
      <c r="R177">
        <v>9.5550500000000005E-4</v>
      </c>
      <c r="S177">
        <v>175</v>
      </c>
      <c r="T177">
        <v>0.82336399999999998</v>
      </c>
      <c r="W177" s="1">
        <v>0.63058499999999995</v>
      </c>
      <c r="X177" s="1">
        <v>9.1456344000000005E-4</v>
      </c>
      <c r="Y177" s="1"/>
      <c r="Z177" s="1">
        <v>0.76721200000000001</v>
      </c>
    </row>
    <row r="178" spans="2:26" x14ac:dyDescent="0.25">
      <c r="B178">
        <v>0.63314800000000004</v>
      </c>
      <c r="C178">
        <v>4.4176079999999997E-4</v>
      </c>
      <c r="D178">
        <v>176</v>
      </c>
      <c r="E178">
        <v>1.7065399999999999</v>
      </c>
      <c r="H178" s="1">
        <v>1.7053199999999999</v>
      </c>
      <c r="K178" s="1"/>
      <c r="L178" s="1">
        <v>0.63311799999999996</v>
      </c>
      <c r="M178" s="1">
        <v>3.2165500000000001E-4</v>
      </c>
      <c r="Q178">
        <v>0.63308699999999996</v>
      </c>
      <c r="R178">
        <v>9.6343999999999998E-4</v>
      </c>
      <c r="S178">
        <v>176</v>
      </c>
      <c r="T178">
        <v>0.81085200000000002</v>
      </c>
      <c r="W178" s="1">
        <v>0.63305699999999998</v>
      </c>
      <c r="X178" s="1">
        <v>9.2233876000000008E-4</v>
      </c>
      <c r="Y178" s="1"/>
      <c r="Z178" s="1">
        <v>0.75500500000000004</v>
      </c>
    </row>
    <row r="179" spans="2:26" x14ac:dyDescent="0.25">
      <c r="B179">
        <v>0.63546800000000003</v>
      </c>
      <c r="C179">
        <v>4.4710679999999996E-4</v>
      </c>
      <c r="D179">
        <v>177</v>
      </c>
      <c r="E179">
        <v>1.71021</v>
      </c>
      <c r="H179" s="1">
        <v>1.70746</v>
      </c>
      <c r="K179" s="1"/>
      <c r="L179" s="1">
        <v>0.63549800000000001</v>
      </c>
      <c r="M179" s="1">
        <v>3.26385E-4</v>
      </c>
      <c r="Q179">
        <v>0.63543700000000003</v>
      </c>
      <c r="R179">
        <v>9.7137500000000002E-4</v>
      </c>
      <c r="S179">
        <v>177</v>
      </c>
      <c r="T179">
        <v>0.79803500000000005</v>
      </c>
      <c r="W179" s="1">
        <v>0.63540600000000003</v>
      </c>
      <c r="X179" s="1">
        <v>9.3041396000000001E-4</v>
      </c>
      <c r="Y179" s="1"/>
      <c r="Z179" s="1">
        <v>0.74212599999999995</v>
      </c>
    </row>
    <row r="180" spans="2:26" x14ac:dyDescent="0.25">
      <c r="B180">
        <v>0.63793900000000003</v>
      </c>
      <c r="C180">
        <v>4.523436E-4</v>
      </c>
      <c r="D180">
        <v>178</v>
      </c>
      <c r="E180">
        <v>1.71387</v>
      </c>
      <c r="H180" s="1">
        <v>1.71021</v>
      </c>
      <c r="K180" s="1"/>
      <c r="L180" s="1">
        <v>0.63800000000000001</v>
      </c>
      <c r="M180" s="1">
        <v>3.30933E-4</v>
      </c>
      <c r="Q180">
        <v>0.63790899999999995</v>
      </c>
      <c r="R180">
        <v>9.790039999999999E-4</v>
      </c>
      <c r="S180">
        <v>178</v>
      </c>
      <c r="T180">
        <v>0.78521700000000005</v>
      </c>
      <c r="W180" s="1">
        <v>0.63790899999999995</v>
      </c>
      <c r="X180" s="1">
        <v>9.3818928000000005E-4</v>
      </c>
      <c r="Y180" s="1"/>
      <c r="Z180" s="1">
        <v>0.72961399999999998</v>
      </c>
    </row>
    <row r="181" spans="2:26" x14ac:dyDescent="0.25">
      <c r="B181">
        <v>0.64038099999999998</v>
      </c>
      <c r="C181">
        <v>4.5772679999999999E-4</v>
      </c>
      <c r="D181">
        <v>179</v>
      </c>
      <c r="E181">
        <v>1.71722</v>
      </c>
      <c r="H181" s="1">
        <v>1.71234</v>
      </c>
      <c r="K181" s="1"/>
      <c r="L181" s="1">
        <v>0.64047200000000004</v>
      </c>
      <c r="M181" s="1">
        <v>3.3554100000000002E-4</v>
      </c>
      <c r="Q181">
        <v>0.64032</v>
      </c>
      <c r="R181">
        <v>9.8693799999999992E-4</v>
      </c>
      <c r="S181">
        <v>179</v>
      </c>
      <c r="T181">
        <v>0.77178999999999998</v>
      </c>
      <c r="W181" s="1">
        <v>0.64032</v>
      </c>
      <c r="X181" s="1">
        <v>9.4566668000000006E-4</v>
      </c>
      <c r="Y181" s="1"/>
      <c r="Z181" s="1">
        <v>0.71716299999999999</v>
      </c>
    </row>
    <row r="182" spans="2:26" x14ac:dyDescent="0.25">
      <c r="B182">
        <v>0.642822</v>
      </c>
      <c r="C182">
        <v>4.6300079999999998E-4</v>
      </c>
      <c r="D182">
        <v>180</v>
      </c>
      <c r="E182">
        <v>1.72028</v>
      </c>
      <c r="H182" s="1">
        <v>1.71478</v>
      </c>
      <c r="K182" s="1"/>
      <c r="L182" s="1">
        <v>0.642822</v>
      </c>
      <c r="M182" s="1">
        <v>3.4011799999999999E-4</v>
      </c>
      <c r="Q182">
        <v>0.64270000000000005</v>
      </c>
      <c r="R182">
        <v>9.9487300000000007E-4</v>
      </c>
      <c r="S182">
        <v>180</v>
      </c>
      <c r="T182">
        <v>0.74688699999999997</v>
      </c>
      <c r="W182" s="1">
        <v>0.64263899999999996</v>
      </c>
      <c r="X182" s="1">
        <v>9.5344199999999998E-4</v>
      </c>
      <c r="Y182" s="1"/>
      <c r="Z182" s="1">
        <v>0.70474199999999998</v>
      </c>
    </row>
    <row r="183" spans="2:26" x14ac:dyDescent="0.25">
      <c r="B183">
        <v>0.64526399999999995</v>
      </c>
      <c r="C183">
        <v>4.6838399999999997E-4</v>
      </c>
      <c r="D183">
        <v>181</v>
      </c>
      <c r="E183">
        <v>1.72394</v>
      </c>
      <c r="H183" s="1">
        <v>1.71661</v>
      </c>
      <c r="K183" s="1"/>
      <c r="L183" s="1">
        <v>0.64532500000000004</v>
      </c>
      <c r="M183" s="1">
        <v>3.44574E-4</v>
      </c>
      <c r="Q183">
        <v>0.64520299999999997</v>
      </c>
      <c r="R183">
        <v>1.0024999999999999E-3</v>
      </c>
      <c r="S183">
        <v>181</v>
      </c>
      <c r="T183">
        <v>0.73416099999999995</v>
      </c>
      <c r="W183" s="1">
        <v>0.64514199999999999</v>
      </c>
      <c r="X183" s="1">
        <v>9.6121830000000001E-4</v>
      </c>
      <c r="Y183" s="1"/>
      <c r="Z183" s="1">
        <v>0.69223000000000001</v>
      </c>
    </row>
    <row r="184" spans="2:26" x14ac:dyDescent="0.25">
      <c r="B184">
        <v>0.647675</v>
      </c>
      <c r="C184">
        <v>4.7358360000000001E-4</v>
      </c>
      <c r="D184">
        <v>182</v>
      </c>
      <c r="E184">
        <v>1.7276</v>
      </c>
      <c r="H184" s="1">
        <v>1.71875</v>
      </c>
      <c r="K184" s="1"/>
      <c r="L184" s="1">
        <v>0.64770499999999998</v>
      </c>
      <c r="M184" s="1">
        <v>3.4912099999999998E-4</v>
      </c>
      <c r="Q184">
        <v>0.647644</v>
      </c>
      <c r="R184">
        <v>1.0101299999999999E-3</v>
      </c>
      <c r="S184">
        <v>182</v>
      </c>
      <c r="T184">
        <v>0.72137499999999999</v>
      </c>
      <c r="W184" s="1">
        <v>0.647675</v>
      </c>
      <c r="X184" s="1">
        <v>9.6869472000000003E-4</v>
      </c>
      <c r="Y184" s="1"/>
      <c r="Z184" s="1">
        <v>0.67981000000000003</v>
      </c>
    </row>
    <row r="185" spans="2:26" x14ac:dyDescent="0.25">
      <c r="B185">
        <v>0.65008500000000002</v>
      </c>
      <c r="C185">
        <v>4.789668E-4</v>
      </c>
      <c r="D185">
        <v>183</v>
      </c>
      <c r="E185">
        <v>1.7303500000000001</v>
      </c>
      <c r="H185" s="1">
        <v>1.72119</v>
      </c>
      <c r="K185" s="1"/>
      <c r="L185" s="1">
        <v>0.650146</v>
      </c>
      <c r="M185" s="1">
        <v>3.5360699999999998E-4</v>
      </c>
      <c r="Q185">
        <v>0.65011600000000003</v>
      </c>
      <c r="R185">
        <v>1.0177599999999999E-3</v>
      </c>
      <c r="S185">
        <v>183</v>
      </c>
      <c r="T185">
        <v>0.708588</v>
      </c>
      <c r="W185" s="1">
        <v>0.65005500000000005</v>
      </c>
      <c r="X185" s="1">
        <v>9.7647102000000005E-4</v>
      </c>
      <c r="Y185" s="1"/>
      <c r="Z185" s="1">
        <v>0.66741899999999998</v>
      </c>
    </row>
    <row r="186" spans="2:26" x14ac:dyDescent="0.25">
      <c r="B186">
        <v>0.65255700000000005</v>
      </c>
      <c r="C186">
        <v>4.8431399999999996E-4</v>
      </c>
      <c r="D186">
        <v>184</v>
      </c>
      <c r="E186">
        <v>1.7340100000000001</v>
      </c>
      <c r="H186" s="1">
        <v>1.72363</v>
      </c>
      <c r="K186" s="1"/>
      <c r="L186" s="1">
        <v>0.65258799999999995</v>
      </c>
      <c r="M186" s="1">
        <v>3.5803199999999999E-4</v>
      </c>
      <c r="Q186">
        <v>0.65252699999999997</v>
      </c>
      <c r="R186">
        <v>1.0253899999999999E-3</v>
      </c>
      <c r="S186">
        <v>184</v>
      </c>
      <c r="T186">
        <v>0.68319700000000005</v>
      </c>
      <c r="W186" s="1">
        <v>0.65255700000000005</v>
      </c>
      <c r="X186" s="1">
        <v>9.8394939999999994E-4</v>
      </c>
      <c r="Y186" s="1"/>
      <c r="Z186" s="1">
        <v>0.65490700000000002</v>
      </c>
    </row>
    <row r="187" spans="2:26" x14ac:dyDescent="0.25">
      <c r="B187">
        <v>0.65502899999999997</v>
      </c>
      <c r="C187">
        <v>4.8973440000000005E-4</v>
      </c>
      <c r="D187">
        <v>185</v>
      </c>
      <c r="E187">
        <v>1.7379800000000001</v>
      </c>
      <c r="H187" s="1">
        <v>1.72607</v>
      </c>
      <c r="K187" s="1"/>
      <c r="L187" s="1">
        <v>0.65512099999999995</v>
      </c>
      <c r="M187" s="1">
        <v>3.62457E-4</v>
      </c>
      <c r="Q187">
        <v>0.65493800000000002</v>
      </c>
      <c r="R187">
        <v>1.0330199999999999E-3</v>
      </c>
      <c r="S187">
        <v>185</v>
      </c>
      <c r="T187">
        <v>0.67034899999999997</v>
      </c>
      <c r="W187" s="1">
        <v>0.654999</v>
      </c>
      <c r="X187" s="1">
        <v>9.9142679999999995E-4</v>
      </c>
      <c r="Y187" s="1"/>
      <c r="Z187" s="1">
        <v>0.642517</v>
      </c>
    </row>
    <row r="188" spans="2:26" x14ac:dyDescent="0.25">
      <c r="B188">
        <v>0.657501</v>
      </c>
      <c r="C188">
        <v>4.9504439999999996E-4</v>
      </c>
      <c r="D188">
        <v>186</v>
      </c>
      <c r="E188">
        <v>1.7410300000000001</v>
      </c>
      <c r="H188" s="1">
        <v>1.7279100000000001</v>
      </c>
      <c r="K188" s="1"/>
      <c r="L188" s="1">
        <v>0.65762299999999996</v>
      </c>
      <c r="M188" s="1">
        <v>3.66943E-4</v>
      </c>
      <c r="Q188">
        <v>0.65741000000000005</v>
      </c>
      <c r="R188">
        <v>1.04065E-3</v>
      </c>
      <c r="S188">
        <v>186</v>
      </c>
      <c r="T188">
        <v>0.65768400000000005</v>
      </c>
      <c r="W188" s="1">
        <v>0.65737900000000005</v>
      </c>
      <c r="X188" s="1">
        <v>9.9890419999999996E-4</v>
      </c>
      <c r="Y188" s="1"/>
      <c r="Z188" s="1">
        <v>0.63015699999999997</v>
      </c>
    </row>
    <row r="189" spans="2:26" x14ac:dyDescent="0.25">
      <c r="B189">
        <v>0.65988199999999997</v>
      </c>
      <c r="C189">
        <v>5.0053679999999994E-4</v>
      </c>
      <c r="D189">
        <v>187</v>
      </c>
      <c r="E189">
        <v>1.7440800000000001</v>
      </c>
      <c r="H189" s="1">
        <v>1.73004</v>
      </c>
      <c r="K189" s="1"/>
      <c r="L189" s="1">
        <v>0.65985099999999997</v>
      </c>
      <c r="M189" s="1">
        <v>3.7127699999999999E-4</v>
      </c>
      <c r="Q189">
        <v>0.65982099999999999</v>
      </c>
      <c r="R189">
        <v>1.0479700000000001E-3</v>
      </c>
      <c r="S189">
        <v>187</v>
      </c>
      <c r="T189">
        <v>0.64498900000000003</v>
      </c>
      <c r="W189" s="1">
        <v>0.65982099999999999</v>
      </c>
      <c r="X189" s="1">
        <v>1.0063816E-3</v>
      </c>
      <c r="Y189" s="1"/>
      <c r="Z189" s="1">
        <v>0.61788900000000002</v>
      </c>
    </row>
    <row r="190" spans="2:26" x14ac:dyDescent="0.25">
      <c r="B190">
        <v>0.662323</v>
      </c>
      <c r="C190">
        <v>5.0603040000000001E-4</v>
      </c>
      <c r="D190">
        <v>188</v>
      </c>
      <c r="E190">
        <v>1.7474400000000001</v>
      </c>
      <c r="H190" s="1">
        <v>1.7327900000000001</v>
      </c>
      <c r="K190" s="1"/>
      <c r="L190" s="1">
        <v>0.662354</v>
      </c>
      <c r="M190" s="1">
        <v>3.7573199999999999E-4</v>
      </c>
      <c r="Q190">
        <v>0.66226200000000002</v>
      </c>
      <c r="R190">
        <v>1.0556000000000001E-3</v>
      </c>
      <c r="S190">
        <v>188</v>
      </c>
      <c r="T190">
        <v>0.63229400000000002</v>
      </c>
      <c r="W190" s="1">
        <v>0.66229199999999999</v>
      </c>
      <c r="X190" s="1">
        <v>1.0135552E-3</v>
      </c>
      <c r="Y190" s="1"/>
      <c r="Z190" s="1">
        <v>0.60537700000000005</v>
      </c>
    </row>
    <row r="191" spans="2:26" x14ac:dyDescent="0.25">
      <c r="B191">
        <v>0.66473400000000005</v>
      </c>
      <c r="C191">
        <v>5.1148679999999996E-4</v>
      </c>
      <c r="D191">
        <v>189</v>
      </c>
      <c r="E191">
        <v>1.7504900000000001</v>
      </c>
      <c r="H191" s="1">
        <v>1.73492</v>
      </c>
      <c r="K191" s="1"/>
      <c r="L191" s="1">
        <v>0.66479500000000002</v>
      </c>
      <c r="M191" s="1">
        <v>3.80157E-4</v>
      </c>
      <c r="Q191">
        <v>0.66470300000000004</v>
      </c>
      <c r="R191">
        <v>1.0629299999999999E-3</v>
      </c>
      <c r="S191">
        <v>189</v>
      </c>
      <c r="T191">
        <v>0.61956800000000001</v>
      </c>
      <c r="W191" s="1">
        <v>0.66470300000000004</v>
      </c>
      <c r="X191" s="1">
        <v>1.0210326E-3</v>
      </c>
      <c r="Y191" s="1"/>
      <c r="Z191" s="1">
        <v>0.593109</v>
      </c>
    </row>
    <row r="192" spans="2:26" x14ac:dyDescent="0.25">
      <c r="B192">
        <v>0.66720599999999997</v>
      </c>
      <c r="C192">
        <v>5.1705359999999994E-4</v>
      </c>
      <c r="D192">
        <v>190</v>
      </c>
      <c r="E192">
        <v>1.7541500000000001</v>
      </c>
      <c r="H192" s="1">
        <v>1.7373700000000001</v>
      </c>
      <c r="K192" s="1"/>
      <c r="L192" s="1">
        <v>0.66723600000000005</v>
      </c>
      <c r="M192" s="1">
        <v>3.8449099999999999E-4</v>
      </c>
      <c r="Q192">
        <v>0.66711399999999998</v>
      </c>
      <c r="R192">
        <v>1.07025E-3</v>
      </c>
      <c r="S192">
        <v>190</v>
      </c>
      <c r="T192">
        <v>0.60690299999999997</v>
      </c>
      <c r="W192" s="1">
        <v>0.66708400000000001</v>
      </c>
      <c r="X192" s="1">
        <v>1.0282061999999999E-3</v>
      </c>
      <c r="Y192" s="1"/>
      <c r="Z192" s="1">
        <v>0.58074999999999999</v>
      </c>
    </row>
    <row r="193" spans="2:26" x14ac:dyDescent="0.25">
      <c r="B193">
        <v>0.66964699999999999</v>
      </c>
      <c r="C193">
        <v>5.2261919999999995E-4</v>
      </c>
      <c r="D193">
        <v>191</v>
      </c>
      <c r="E193">
        <v>1.7572000000000001</v>
      </c>
      <c r="H193" s="1">
        <v>1.73889</v>
      </c>
      <c r="K193" s="1"/>
      <c r="L193" s="1">
        <v>0.66970799999999997</v>
      </c>
      <c r="M193" s="1">
        <v>3.88916E-4</v>
      </c>
      <c r="Q193">
        <v>0.66958600000000001</v>
      </c>
      <c r="R193">
        <v>1.0775800000000001E-3</v>
      </c>
      <c r="S193">
        <v>191</v>
      </c>
      <c r="T193">
        <v>0.59426900000000005</v>
      </c>
      <c r="W193" s="1">
        <v>0.66958600000000001</v>
      </c>
      <c r="X193" s="1">
        <v>1.0356835999999999E-3</v>
      </c>
      <c r="Y193" s="1"/>
      <c r="Z193" s="1">
        <v>0.56845100000000004</v>
      </c>
    </row>
    <row r="194" spans="2:26" x14ac:dyDescent="0.25">
      <c r="B194">
        <v>0.67208900000000005</v>
      </c>
      <c r="C194">
        <v>5.2822320000000004E-4</v>
      </c>
      <c r="D194">
        <v>192</v>
      </c>
      <c r="E194">
        <v>1.7608600000000001</v>
      </c>
      <c r="H194" s="1">
        <v>1.7410300000000001</v>
      </c>
      <c r="K194" s="1"/>
      <c r="L194" s="1">
        <v>0.67208900000000005</v>
      </c>
      <c r="M194" s="1">
        <v>3.93402E-4</v>
      </c>
      <c r="Q194">
        <v>0.67202799999999996</v>
      </c>
      <c r="R194">
        <v>1.0849E-3</v>
      </c>
      <c r="S194">
        <v>192</v>
      </c>
      <c r="T194">
        <v>0.58163500000000001</v>
      </c>
      <c r="W194" s="1">
        <v>0.67199699999999996</v>
      </c>
      <c r="X194" s="1">
        <v>1.0428670000000001E-3</v>
      </c>
      <c r="Y194" s="1"/>
      <c r="Z194" s="1">
        <v>0.55618299999999998</v>
      </c>
    </row>
    <row r="195" spans="2:26" x14ac:dyDescent="0.25">
      <c r="B195">
        <v>0.67449999999999999</v>
      </c>
      <c r="C195">
        <v>5.3389919999999997E-4</v>
      </c>
      <c r="D195">
        <v>193</v>
      </c>
      <c r="E195">
        <v>1.7636099999999999</v>
      </c>
      <c r="H195" s="1">
        <v>1.74377</v>
      </c>
      <c r="K195" s="1"/>
      <c r="L195" s="1">
        <v>0.67456099999999997</v>
      </c>
      <c r="M195" s="1">
        <v>3.9782700000000001E-4</v>
      </c>
      <c r="Q195">
        <v>0.67446899999999999</v>
      </c>
      <c r="R195">
        <v>1.0922200000000001E-3</v>
      </c>
      <c r="S195">
        <v>193</v>
      </c>
      <c r="T195">
        <v>0.56899999999999995</v>
      </c>
      <c r="W195" s="1">
        <v>0.67446899999999999</v>
      </c>
      <c r="X195" s="1">
        <v>1.0500405999999999E-3</v>
      </c>
      <c r="Y195" s="1"/>
      <c r="Z195" s="1">
        <v>0.54376199999999997</v>
      </c>
    </row>
    <row r="196" spans="2:26" x14ac:dyDescent="0.25">
      <c r="B196">
        <v>0.67697099999999999</v>
      </c>
      <c r="C196">
        <v>5.395752E-4</v>
      </c>
      <c r="D196">
        <v>194</v>
      </c>
      <c r="E196">
        <v>1.7666599999999999</v>
      </c>
      <c r="H196" s="1">
        <v>1.7453000000000001</v>
      </c>
      <c r="K196" s="1"/>
      <c r="L196" s="1">
        <v>0.67697099999999999</v>
      </c>
      <c r="M196" s="1">
        <v>4.0225200000000002E-4</v>
      </c>
      <c r="Q196">
        <v>0.67691000000000001</v>
      </c>
      <c r="R196">
        <v>1.0995499999999999E-3</v>
      </c>
      <c r="S196">
        <v>194</v>
      </c>
      <c r="T196">
        <v>0.55648799999999998</v>
      </c>
      <c r="W196" s="1">
        <v>0.67684900000000003</v>
      </c>
      <c r="X196" s="1">
        <v>1.0572240000000001E-3</v>
      </c>
      <c r="Y196" s="1"/>
      <c r="Z196" s="1">
        <v>0.531586</v>
      </c>
    </row>
    <row r="197" spans="2:26" x14ac:dyDescent="0.25">
      <c r="B197">
        <v>0.67944300000000002</v>
      </c>
      <c r="C197">
        <v>5.4536160000000005E-4</v>
      </c>
      <c r="D197">
        <v>195</v>
      </c>
      <c r="E197">
        <v>1.7703199999999999</v>
      </c>
      <c r="H197" s="1">
        <v>1.7474400000000001</v>
      </c>
      <c r="K197" s="1"/>
      <c r="L197" s="1">
        <v>0.67944300000000002</v>
      </c>
      <c r="M197" s="1">
        <v>4.06616E-4</v>
      </c>
      <c r="Q197">
        <v>0.67935199999999996</v>
      </c>
      <c r="R197">
        <v>1.10687E-3</v>
      </c>
      <c r="S197">
        <v>195</v>
      </c>
      <c r="T197">
        <v>0.53106699999999996</v>
      </c>
      <c r="W197" s="1">
        <v>0.67935199999999996</v>
      </c>
      <c r="X197" s="1">
        <v>1.0643976000000001E-3</v>
      </c>
      <c r="Y197" s="1"/>
      <c r="Z197" s="1">
        <v>0.51919599999999999</v>
      </c>
    </row>
    <row r="198" spans="2:26" x14ac:dyDescent="0.25">
      <c r="B198">
        <v>0.68182399999999999</v>
      </c>
      <c r="C198">
        <v>5.5118399999999992E-4</v>
      </c>
      <c r="D198">
        <v>196</v>
      </c>
      <c r="E198">
        <v>1.7730699999999999</v>
      </c>
      <c r="H198" s="1">
        <v>1.7492700000000001</v>
      </c>
      <c r="K198" s="1"/>
      <c r="L198" s="1">
        <v>0.68188499999999996</v>
      </c>
      <c r="M198" s="1">
        <v>4.1104100000000001E-4</v>
      </c>
      <c r="Q198">
        <v>0.68179299999999998</v>
      </c>
      <c r="R198">
        <v>1.11389E-3</v>
      </c>
      <c r="S198">
        <v>196</v>
      </c>
      <c r="T198">
        <v>0.51852399999999998</v>
      </c>
      <c r="W198" s="1">
        <v>0.68179299999999998</v>
      </c>
      <c r="X198" s="1">
        <v>1.0712772000000001E-3</v>
      </c>
      <c r="Y198" s="1"/>
      <c r="Z198" s="1">
        <v>0.50698900000000002</v>
      </c>
    </row>
    <row r="199" spans="2:26" x14ac:dyDescent="0.25">
      <c r="B199">
        <v>0.68423500000000004</v>
      </c>
      <c r="C199">
        <v>5.5707959999999992E-4</v>
      </c>
      <c r="D199">
        <v>197</v>
      </c>
      <c r="E199">
        <v>1.7761199999999999</v>
      </c>
      <c r="H199" s="1">
        <v>1.7514000000000001</v>
      </c>
      <c r="K199" s="1"/>
      <c r="L199" s="1">
        <v>0.68432599999999999</v>
      </c>
      <c r="M199" s="1">
        <v>4.1549700000000002E-4</v>
      </c>
      <c r="Q199">
        <v>0.68420400000000003</v>
      </c>
      <c r="R199">
        <v>1.1209099999999999E-3</v>
      </c>
      <c r="S199">
        <v>197</v>
      </c>
      <c r="T199">
        <v>0.50588999999999995</v>
      </c>
      <c r="W199" s="1">
        <v>0.68423500000000004</v>
      </c>
      <c r="X199" s="1">
        <v>1.0784508E-3</v>
      </c>
      <c r="Y199" s="1"/>
      <c r="Z199" s="1">
        <v>0.49465900000000002</v>
      </c>
    </row>
    <row r="200" spans="2:26" x14ac:dyDescent="0.25">
      <c r="B200">
        <v>0.68670699999999996</v>
      </c>
      <c r="C200">
        <v>5.6301239999999992E-4</v>
      </c>
      <c r="D200">
        <v>198</v>
      </c>
      <c r="E200">
        <v>1.77948</v>
      </c>
      <c r="H200" s="1">
        <v>1.7526200000000001</v>
      </c>
      <c r="K200" s="1"/>
      <c r="L200" s="1">
        <v>0.68679800000000002</v>
      </c>
      <c r="M200" s="1">
        <v>4.1998300000000002E-4</v>
      </c>
      <c r="Q200">
        <v>0.68661499999999998</v>
      </c>
      <c r="R200">
        <v>1.12823E-3</v>
      </c>
      <c r="S200">
        <v>198</v>
      </c>
      <c r="T200">
        <v>0.49331700000000001</v>
      </c>
      <c r="W200" s="1">
        <v>0.68658399999999997</v>
      </c>
      <c r="X200" s="1">
        <v>1.0853304000000002E-3</v>
      </c>
      <c r="Y200" s="1"/>
      <c r="Z200" s="1">
        <v>0.48239100000000001</v>
      </c>
    </row>
    <row r="201" spans="2:26" x14ac:dyDescent="0.25">
      <c r="B201">
        <v>0.68917799999999996</v>
      </c>
      <c r="C201">
        <v>5.6894519999999991E-4</v>
      </c>
      <c r="D201">
        <v>199</v>
      </c>
      <c r="E201">
        <v>1.7813099999999999</v>
      </c>
      <c r="H201" s="1">
        <v>1.7547600000000001</v>
      </c>
      <c r="K201" s="1"/>
      <c r="L201" s="1">
        <v>0.68917799999999996</v>
      </c>
      <c r="M201" s="1">
        <v>4.2450000000000002E-4</v>
      </c>
      <c r="Q201">
        <v>0.68908700000000001</v>
      </c>
      <c r="R201">
        <v>1.13525E-3</v>
      </c>
      <c r="S201">
        <v>199</v>
      </c>
      <c r="T201">
        <v>0.48074299999999998</v>
      </c>
      <c r="W201" s="1">
        <v>0.68911699999999998</v>
      </c>
      <c r="X201" s="1">
        <v>1.0925137999999999E-3</v>
      </c>
      <c r="Y201" s="1"/>
      <c r="Z201" s="1">
        <v>0.47015400000000002</v>
      </c>
    </row>
    <row r="202" spans="2:26" x14ac:dyDescent="0.25">
      <c r="B202">
        <v>0.69164999999999999</v>
      </c>
      <c r="C202">
        <v>5.7498719999999996E-4</v>
      </c>
      <c r="D202">
        <v>200</v>
      </c>
      <c r="E202">
        <v>1.78467</v>
      </c>
      <c r="H202" s="1">
        <v>1.7572000000000001</v>
      </c>
      <c r="K202" s="1"/>
      <c r="L202" s="1">
        <v>0.69162000000000001</v>
      </c>
      <c r="M202" s="1">
        <v>4.2907699999999998E-4</v>
      </c>
      <c r="Q202">
        <v>0.69152800000000003</v>
      </c>
      <c r="R202">
        <v>1.1422699999999999E-3</v>
      </c>
      <c r="S202">
        <v>200</v>
      </c>
      <c r="T202">
        <v>0.45568799999999998</v>
      </c>
      <c r="W202" s="1">
        <v>0.69149799999999995</v>
      </c>
      <c r="X202" s="1">
        <v>1.0993934000000001E-3</v>
      </c>
      <c r="Y202" s="1"/>
      <c r="Z202" s="1">
        <v>0.45785500000000001</v>
      </c>
    </row>
    <row r="203" spans="2:26" x14ac:dyDescent="0.25">
      <c r="B203">
        <v>0.69406100000000004</v>
      </c>
      <c r="C203">
        <v>5.8113960000000004E-4</v>
      </c>
      <c r="D203">
        <v>201</v>
      </c>
      <c r="E203">
        <v>1.78772</v>
      </c>
      <c r="H203" s="1">
        <v>1.7590300000000001</v>
      </c>
      <c r="K203" s="1"/>
      <c r="L203" s="1">
        <v>0.69406100000000004</v>
      </c>
      <c r="M203" s="1">
        <v>4.3359399999999998E-4</v>
      </c>
      <c r="Q203">
        <v>0.69396999999999998</v>
      </c>
      <c r="R203">
        <v>1.1492900000000001E-3</v>
      </c>
      <c r="S203">
        <v>201</v>
      </c>
      <c r="T203">
        <v>0.44314599999999998</v>
      </c>
      <c r="W203" s="1">
        <v>0.69396999999999998</v>
      </c>
      <c r="X203" s="1">
        <v>1.1062730000000001E-3</v>
      </c>
      <c r="Y203" s="1"/>
      <c r="Z203" s="1">
        <v>0.44561800000000001</v>
      </c>
    </row>
    <row r="204" spans="2:26" x14ac:dyDescent="0.25">
      <c r="B204">
        <v>0.69650299999999998</v>
      </c>
      <c r="C204">
        <v>5.8725599999999998E-4</v>
      </c>
      <c r="D204">
        <v>202</v>
      </c>
      <c r="E204">
        <v>1.79077</v>
      </c>
      <c r="H204" s="1">
        <v>1.7605599999999999</v>
      </c>
      <c r="K204" s="1"/>
      <c r="L204" s="1">
        <v>0.69647199999999998</v>
      </c>
      <c r="M204" s="1">
        <v>4.3829300000000003E-4</v>
      </c>
      <c r="Q204">
        <v>0.69638100000000003</v>
      </c>
      <c r="R204">
        <v>1.1560100000000001E-3</v>
      </c>
      <c r="S204">
        <v>202</v>
      </c>
      <c r="T204">
        <v>0.43063400000000002</v>
      </c>
      <c r="W204" s="1">
        <v>0.696411</v>
      </c>
      <c r="X204" s="1">
        <v>1.1131428E-3</v>
      </c>
      <c r="Y204" s="1"/>
      <c r="Z204" s="1">
        <v>0.43335000000000001</v>
      </c>
    </row>
    <row r="205" spans="2:26" x14ac:dyDescent="0.25">
      <c r="B205">
        <v>0.69894400000000001</v>
      </c>
      <c r="C205">
        <v>5.9355479999999999E-4</v>
      </c>
      <c r="D205">
        <v>203</v>
      </c>
      <c r="E205">
        <v>1.79382</v>
      </c>
      <c r="H205" s="1">
        <v>1.7623899999999999</v>
      </c>
      <c r="K205" s="1"/>
      <c r="L205" s="1">
        <v>0.69897500000000001</v>
      </c>
      <c r="M205" s="1">
        <v>4.4296299999999999E-4</v>
      </c>
      <c r="Q205">
        <v>0.69876099999999997</v>
      </c>
      <c r="R205">
        <v>1.1630200000000001E-3</v>
      </c>
      <c r="S205">
        <v>203</v>
      </c>
      <c r="T205">
        <v>0.418213</v>
      </c>
      <c r="W205" s="1">
        <v>0.69882200000000005</v>
      </c>
      <c r="X205" s="1">
        <v>1.1200224E-3</v>
      </c>
      <c r="Y205" s="1"/>
      <c r="Z205" s="1">
        <v>0.42114299999999999</v>
      </c>
    </row>
    <row r="206" spans="2:26" x14ac:dyDescent="0.25">
      <c r="B206">
        <v>0.70129399999999997</v>
      </c>
      <c r="C206">
        <v>5.9985360000000001E-4</v>
      </c>
      <c r="D206">
        <v>204</v>
      </c>
      <c r="E206">
        <v>1.79657</v>
      </c>
      <c r="H206" s="1">
        <v>1.7642199999999999</v>
      </c>
      <c r="K206" s="1"/>
      <c r="L206" s="1">
        <v>0.70141600000000004</v>
      </c>
      <c r="M206" s="1">
        <v>4.4766199999999998E-4</v>
      </c>
      <c r="Q206">
        <v>0.70129399999999997</v>
      </c>
      <c r="R206">
        <v>1.1697400000000001E-3</v>
      </c>
      <c r="S206">
        <v>204</v>
      </c>
      <c r="T206">
        <v>0.40564</v>
      </c>
      <c r="W206" s="1">
        <v>0.70129399999999997</v>
      </c>
      <c r="X206" s="1">
        <v>1.1269019999999999E-3</v>
      </c>
      <c r="Y206" s="1"/>
      <c r="Z206" s="1">
        <v>0.40893600000000002</v>
      </c>
    </row>
    <row r="207" spans="2:26" x14ac:dyDescent="0.25">
      <c r="B207">
        <v>0.70379599999999998</v>
      </c>
      <c r="C207">
        <v>6.060792E-4</v>
      </c>
      <c r="D207">
        <v>205</v>
      </c>
      <c r="E207">
        <v>1.79932</v>
      </c>
      <c r="H207" s="1">
        <v>1.7666599999999999</v>
      </c>
      <c r="K207" s="1"/>
      <c r="L207" s="1">
        <v>0.70382699999999998</v>
      </c>
      <c r="M207" s="1">
        <v>4.5236199999999999E-4</v>
      </c>
      <c r="Q207">
        <v>0.70370500000000002</v>
      </c>
      <c r="R207">
        <v>1.17676E-3</v>
      </c>
      <c r="S207">
        <v>205</v>
      </c>
      <c r="T207">
        <v>0.38082899999999997</v>
      </c>
      <c r="W207" s="1">
        <v>0.70379599999999998</v>
      </c>
      <c r="X207" s="1">
        <v>1.1334875999999999E-3</v>
      </c>
      <c r="Y207" s="1"/>
      <c r="Z207" s="1">
        <v>0.396729</v>
      </c>
    </row>
    <row r="208" spans="2:26" x14ac:dyDescent="0.25">
      <c r="B208">
        <v>0.70632899999999998</v>
      </c>
      <c r="C208">
        <v>6.1267079999999989E-4</v>
      </c>
      <c r="D208">
        <v>206</v>
      </c>
      <c r="E208">
        <v>1.80176</v>
      </c>
      <c r="H208" s="1">
        <v>1.7678799999999999</v>
      </c>
      <c r="K208" s="1"/>
      <c r="L208" s="1">
        <v>0.70623800000000003</v>
      </c>
      <c r="M208" s="1">
        <v>4.5718400000000002E-4</v>
      </c>
      <c r="Q208">
        <v>0.70608499999999996</v>
      </c>
      <c r="R208">
        <v>1.1837799999999999E-3</v>
      </c>
      <c r="S208">
        <v>206</v>
      </c>
      <c r="T208">
        <v>0.36837799999999998</v>
      </c>
      <c r="W208" s="1">
        <v>0.70620700000000003</v>
      </c>
      <c r="X208" s="1">
        <v>1.1403672000000001E-3</v>
      </c>
      <c r="Y208" s="1"/>
      <c r="Z208" s="1">
        <v>0.38449100000000003</v>
      </c>
    </row>
    <row r="209" spans="2:26" x14ac:dyDescent="0.25">
      <c r="B209">
        <v>0.70870999999999995</v>
      </c>
      <c r="C209">
        <v>6.1889639999999999E-4</v>
      </c>
      <c r="D209">
        <v>207</v>
      </c>
      <c r="E209">
        <v>1.48027</v>
      </c>
      <c r="H209" s="1">
        <v>1.7700199999999999</v>
      </c>
      <c r="K209" s="1"/>
      <c r="L209" s="1">
        <v>0.70864899999999997</v>
      </c>
      <c r="M209" s="1">
        <v>4.6194500000000001E-4</v>
      </c>
      <c r="Q209">
        <v>0.70861799999999997</v>
      </c>
      <c r="R209">
        <v>1.19049E-3</v>
      </c>
      <c r="S209">
        <v>207</v>
      </c>
      <c r="T209">
        <v>0.35592699999999999</v>
      </c>
      <c r="W209" s="1">
        <v>0.708588</v>
      </c>
      <c r="X209" s="1">
        <v>1.1469429999999999E-3</v>
      </c>
      <c r="Y209" s="1"/>
      <c r="Z209" s="1">
        <v>0.37222300000000003</v>
      </c>
    </row>
    <row r="210" spans="2:26" x14ac:dyDescent="0.25">
      <c r="B210">
        <v>0.711121</v>
      </c>
      <c r="C210">
        <v>6.2548799999999989E-4</v>
      </c>
      <c r="D210">
        <v>208</v>
      </c>
      <c r="E210">
        <v>1.42822</v>
      </c>
      <c r="H210" s="1">
        <v>1.7712399999999999</v>
      </c>
      <c r="K210" s="1"/>
      <c r="L210" s="1">
        <v>0.71109</v>
      </c>
      <c r="M210" s="1">
        <v>4.6679700000000002E-4</v>
      </c>
      <c r="Q210">
        <v>0.71099900000000005</v>
      </c>
      <c r="R210">
        <v>1.1972E-3</v>
      </c>
      <c r="S210">
        <v>208</v>
      </c>
      <c r="T210">
        <v>0.34359699999999999</v>
      </c>
      <c r="W210" s="1">
        <v>0.71099900000000005</v>
      </c>
      <c r="X210" s="1">
        <v>1.1538226000000001E-3</v>
      </c>
      <c r="Y210" s="1"/>
      <c r="Z210" s="1">
        <v>0.36010700000000001</v>
      </c>
    </row>
    <row r="211" spans="2:26" x14ac:dyDescent="0.25">
      <c r="B211">
        <v>0.71359300000000003</v>
      </c>
      <c r="C211">
        <v>6.324468E-4</v>
      </c>
      <c r="D211">
        <v>209</v>
      </c>
      <c r="E211">
        <v>1.40991</v>
      </c>
      <c r="H211" s="1">
        <v>1.77338</v>
      </c>
      <c r="K211" s="1"/>
      <c r="L211" s="1">
        <v>0.71356200000000003</v>
      </c>
      <c r="M211" s="1">
        <v>4.71588E-4</v>
      </c>
      <c r="Q211">
        <v>0.71350100000000005</v>
      </c>
      <c r="R211">
        <v>1.20392E-3</v>
      </c>
      <c r="S211">
        <v>209</v>
      </c>
      <c r="T211">
        <v>0.33123799999999998</v>
      </c>
      <c r="W211" s="1">
        <v>0.71340899999999996</v>
      </c>
      <c r="X211" s="1">
        <v>1.1603983999999999E-3</v>
      </c>
      <c r="Y211" s="1"/>
      <c r="Z211" s="1">
        <v>0.34789999999999999</v>
      </c>
    </row>
    <row r="212" spans="2:26" x14ac:dyDescent="0.25">
      <c r="B212">
        <v>0.71600299999999995</v>
      </c>
      <c r="C212">
        <v>6.390383999999999E-4</v>
      </c>
      <c r="D212">
        <v>210</v>
      </c>
      <c r="E212">
        <v>1.3952599999999999</v>
      </c>
      <c r="H212" s="1">
        <v>1.77521</v>
      </c>
      <c r="K212" s="1"/>
      <c r="L212" s="1">
        <v>0.71603399999999995</v>
      </c>
      <c r="M212" s="1">
        <v>4.76501E-4</v>
      </c>
      <c r="Q212">
        <v>0.71588099999999999</v>
      </c>
      <c r="R212">
        <v>1.2106300000000001E-3</v>
      </c>
      <c r="S212">
        <v>210</v>
      </c>
      <c r="T212">
        <v>0.31896999999999998</v>
      </c>
      <c r="W212" s="1">
        <v>0.71591199999999999</v>
      </c>
      <c r="X212" s="1">
        <v>1.166984E-3</v>
      </c>
      <c r="Y212" s="1"/>
      <c r="Z212" s="1">
        <v>0.33569300000000002</v>
      </c>
    </row>
    <row r="213" spans="2:26" x14ac:dyDescent="0.25">
      <c r="B213">
        <v>0.718445</v>
      </c>
      <c r="C213">
        <v>6.4563000000000001E-4</v>
      </c>
      <c r="D213">
        <v>211</v>
      </c>
      <c r="E213">
        <v>1.38428</v>
      </c>
      <c r="H213" s="1">
        <v>1.7755099999999999</v>
      </c>
      <c r="K213" s="1"/>
      <c r="L213" s="1">
        <v>0.718414</v>
      </c>
      <c r="M213" s="1">
        <v>4.81445E-4</v>
      </c>
      <c r="Q213">
        <v>0.71832300000000004</v>
      </c>
      <c r="R213">
        <v>1.2173500000000001E-3</v>
      </c>
      <c r="S213">
        <v>211</v>
      </c>
      <c r="T213">
        <v>0.29431200000000002</v>
      </c>
      <c r="W213" s="1">
        <v>0.71832300000000004</v>
      </c>
      <c r="X213" s="1">
        <v>1.1735597999999999E-3</v>
      </c>
      <c r="Y213" s="1"/>
      <c r="Z213" s="1">
        <v>0.32354699999999997</v>
      </c>
    </row>
    <row r="214" spans="2:26" x14ac:dyDescent="0.25">
      <c r="B214">
        <v>0.72088600000000003</v>
      </c>
      <c r="C214">
        <v>6.5258760000000003E-4</v>
      </c>
      <c r="D214">
        <v>212</v>
      </c>
      <c r="E214">
        <v>1.3726799999999999</v>
      </c>
      <c r="H214" s="1">
        <v>1.77765</v>
      </c>
      <c r="K214" s="1"/>
      <c r="L214" s="1">
        <v>0.72091700000000003</v>
      </c>
      <c r="M214" s="1">
        <v>4.8644999999999998E-4</v>
      </c>
      <c r="Q214">
        <v>0.72088600000000003</v>
      </c>
      <c r="R214">
        <v>1.22375E-3</v>
      </c>
      <c r="S214">
        <v>212</v>
      </c>
      <c r="T214">
        <v>0.28204299999999999</v>
      </c>
      <c r="W214" s="1">
        <v>0.72088600000000003</v>
      </c>
      <c r="X214" s="1">
        <v>1.1801355999999999E-3</v>
      </c>
      <c r="Y214" s="1"/>
      <c r="Z214" s="1">
        <v>0.31137100000000001</v>
      </c>
    </row>
    <row r="215" spans="2:26" x14ac:dyDescent="0.25">
      <c r="B215">
        <v>0.72335799999999995</v>
      </c>
      <c r="C215">
        <v>6.5917919999999993E-4</v>
      </c>
      <c r="D215">
        <v>213</v>
      </c>
      <c r="E215">
        <v>1.3626100000000001</v>
      </c>
      <c r="H215" s="1">
        <v>1.7791699999999999</v>
      </c>
      <c r="K215" s="1"/>
      <c r="L215" s="1">
        <v>0.72332799999999997</v>
      </c>
      <c r="M215" s="1">
        <v>4.91516E-4</v>
      </c>
      <c r="Q215">
        <v>0.72317500000000001</v>
      </c>
      <c r="R215">
        <v>1.23047E-3</v>
      </c>
      <c r="S215">
        <v>213</v>
      </c>
      <c r="T215">
        <v>0.26986700000000002</v>
      </c>
      <c r="W215" s="1">
        <v>0.72323599999999999</v>
      </c>
      <c r="X215" s="1">
        <v>1.1867212E-3</v>
      </c>
      <c r="Y215" s="1"/>
      <c r="Z215" s="1">
        <v>0.29922500000000002</v>
      </c>
    </row>
    <row r="216" spans="2:26" x14ac:dyDescent="0.25">
      <c r="B216">
        <v>0.725769</v>
      </c>
      <c r="C216">
        <v>6.6613800000000004E-4</v>
      </c>
      <c r="D216">
        <v>214</v>
      </c>
      <c r="E216">
        <v>1.35284</v>
      </c>
      <c r="H216" s="1">
        <v>1.78101</v>
      </c>
      <c r="K216" s="1"/>
      <c r="L216" s="1">
        <v>0.72573900000000002</v>
      </c>
      <c r="M216" s="1">
        <v>4.9661300000000002E-4</v>
      </c>
      <c r="Q216">
        <v>0.72567700000000002</v>
      </c>
      <c r="R216">
        <v>1.2368800000000001E-3</v>
      </c>
      <c r="S216">
        <v>214</v>
      </c>
      <c r="T216">
        <v>0.25768999999999997</v>
      </c>
      <c r="W216" s="1">
        <v>0.72573900000000002</v>
      </c>
      <c r="X216" s="1">
        <v>1.1932970000000001E-3</v>
      </c>
      <c r="Y216" s="1"/>
      <c r="Z216" s="1">
        <v>0.287109</v>
      </c>
    </row>
    <row r="217" spans="2:26" x14ac:dyDescent="0.25">
      <c r="B217">
        <v>0.72824100000000003</v>
      </c>
      <c r="C217">
        <v>6.7309559999999995E-4</v>
      </c>
      <c r="D217">
        <v>215</v>
      </c>
      <c r="E217">
        <v>1.34338</v>
      </c>
      <c r="H217" s="1">
        <v>1.78223</v>
      </c>
      <c r="K217" s="1"/>
      <c r="L217" s="1">
        <v>0.72818000000000005</v>
      </c>
      <c r="M217" s="1">
        <v>5.0170900000000003E-4</v>
      </c>
      <c r="Q217">
        <v>0.72811899999999996</v>
      </c>
      <c r="R217">
        <v>1.2435899999999999E-3</v>
      </c>
      <c r="S217">
        <v>215</v>
      </c>
      <c r="T217">
        <v>0.24548300000000001</v>
      </c>
      <c r="W217" s="1">
        <v>0.72808799999999996</v>
      </c>
      <c r="X217" s="1">
        <v>1.1995787999999998E-3</v>
      </c>
      <c r="Y217" s="1"/>
      <c r="Z217" s="1">
        <v>0.27493299999999998</v>
      </c>
    </row>
    <row r="218" spans="2:26" x14ac:dyDescent="0.25">
      <c r="B218">
        <v>0.73068200000000005</v>
      </c>
      <c r="C218">
        <v>6.8005319999999998E-4</v>
      </c>
      <c r="D218">
        <v>216</v>
      </c>
      <c r="E218">
        <v>1.33484</v>
      </c>
      <c r="H218" s="1">
        <v>1.78345</v>
      </c>
      <c r="K218" s="1"/>
      <c r="L218" s="1">
        <v>0.73059099999999999</v>
      </c>
      <c r="M218" s="1">
        <v>5.0689699999999997E-4</v>
      </c>
      <c r="Q218">
        <v>0.73053000000000001</v>
      </c>
      <c r="R218">
        <v>1.25E-3</v>
      </c>
      <c r="S218">
        <v>216</v>
      </c>
      <c r="T218">
        <v>0.23336799999999999</v>
      </c>
      <c r="W218" s="1">
        <v>0.73053000000000001</v>
      </c>
      <c r="X218" s="1">
        <v>1.2061545999999999E-3</v>
      </c>
      <c r="Y218" s="1"/>
      <c r="Z218" s="1">
        <v>0.26275599999999999</v>
      </c>
    </row>
    <row r="219" spans="2:26" x14ac:dyDescent="0.25">
      <c r="B219">
        <v>0.73306300000000002</v>
      </c>
      <c r="C219">
        <v>6.8737799999999988E-4</v>
      </c>
      <c r="D219">
        <v>217</v>
      </c>
      <c r="E219">
        <v>1.32629</v>
      </c>
      <c r="H219" s="1">
        <v>1.78467</v>
      </c>
      <c r="K219" s="1"/>
      <c r="L219" s="1">
        <v>0.73306300000000002</v>
      </c>
      <c r="M219" s="1">
        <v>5.1239000000000005E-4</v>
      </c>
      <c r="Q219">
        <v>0.73297100000000004</v>
      </c>
      <c r="R219">
        <v>1.2567100000000001E-3</v>
      </c>
      <c r="S219">
        <v>217</v>
      </c>
      <c r="T219">
        <v>0.209229</v>
      </c>
      <c r="W219" s="1">
        <v>0.73294099999999995</v>
      </c>
      <c r="X219" s="1">
        <v>1.2124364E-3</v>
      </c>
      <c r="Y219" s="1"/>
      <c r="Z219" s="1">
        <v>0.25058000000000002</v>
      </c>
    </row>
    <row r="220" spans="2:26" x14ac:dyDescent="0.25">
      <c r="B220">
        <v>0.73550400000000005</v>
      </c>
      <c r="C220">
        <v>6.9433559999999991E-4</v>
      </c>
      <c r="D220">
        <v>218</v>
      </c>
      <c r="E220">
        <v>1.3180499999999999</v>
      </c>
      <c r="H220" s="1">
        <v>1.78589</v>
      </c>
      <c r="K220" s="1"/>
      <c r="L220" s="1">
        <v>0.73541299999999998</v>
      </c>
      <c r="M220" s="1">
        <v>5.1757799999999998E-4</v>
      </c>
      <c r="Q220">
        <v>0.73541299999999998</v>
      </c>
      <c r="R220">
        <v>1.26282E-3</v>
      </c>
      <c r="S220">
        <v>218</v>
      </c>
      <c r="T220">
        <v>0.19720499999999999</v>
      </c>
      <c r="W220" s="1">
        <v>0.73541299999999998</v>
      </c>
      <c r="X220" s="1">
        <v>1.2187182E-3</v>
      </c>
      <c r="Y220" s="1"/>
      <c r="Z220" s="1">
        <v>0.23858599999999999</v>
      </c>
    </row>
    <row r="221" spans="2:26" x14ac:dyDescent="0.25">
      <c r="B221">
        <v>0.73794599999999999</v>
      </c>
      <c r="C221">
        <v>7.0166040000000003E-4</v>
      </c>
      <c r="D221">
        <v>219</v>
      </c>
      <c r="E221">
        <v>1.31012</v>
      </c>
      <c r="H221" s="1">
        <v>1.7880199999999999</v>
      </c>
      <c r="K221" s="1"/>
      <c r="L221" s="1">
        <v>0.73797599999999997</v>
      </c>
      <c r="M221" s="1">
        <v>5.2307099999999995E-4</v>
      </c>
      <c r="Q221">
        <v>0.73782300000000001</v>
      </c>
      <c r="R221">
        <v>1.2692300000000001E-3</v>
      </c>
      <c r="S221">
        <v>219</v>
      </c>
      <c r="T221">
        <v>0.18524199999999999</v>
      </c>
      <c r="W221" s="1">
        <v>0.73785400000000001</v>
      </c>
      <c r="X221" s="1">
        <v>1.225E-3</v>
      </c>
      <c r="Y221" s="1"/>
      <c r="Z221" s="1">
        <v>0.22647100000000001</v>
      </c>
    </row>
    <row r="222" spans="2:26" x14ac:dyDescent="0.25">
      <c r="B222">
        <v>0.74038700000000002</v>
      </c>
      <c r="C222">
        <v>7.0898400000000007E-4</v>
      </c>
      <c r="D222">
        <v>220</v>
      </c>
      <c r="E222">
        <v>1.3018799999999999</v>
      </c>
      <c r="H222" s="1">
        <v>1.78925</v>
      </c>
      <c r="K222" s="1"/>
      <c r="L222" s="1">
        <v>0.74038700000000002</v>
      </c>
      <c r="M222" s="1">
        <v>5.2856400000000003E-4</v>
      </c>
      <c r="Q222">
        <v>0.74038700000000002</v>
      </c>
      <c r="R222">
        <v>1.27563E-3</v>
      </c>
      <c r="S222">
        <v>220</v>
      </c>
      <c r="T222">
        <v>0.17324800000000001</v>
      </c>
      <c r="W222" s="1">
        <v>0.74026499999999995</v>
      </c>
      <c r="X222" s="1">
        <v>1.2315758E-3</v>
      </c>
      <c r="Y222" s="1"/>
      <c r="Z222" s="1">
        <v>0.21435499999999999</v>
      </c>
    </row>
    <row r="223" spans="2:26" x14ac:dyDescent="0.25">
      <c r="B223">
        <v>0.74282800000000004</v>
      </c>
      <c r="C223">
        <v>7.1630879999999997E-4</v>
      </c>
      <c r="D223">
        <v>221</v>
      </c>
      <c r="E223">
        <v>1.2942499999999999</v>
      </c>
      <c r="H223" s="1">
        <v>1.79077</v>
      </c>
      <c r="K223" s="1"/>
      <c r="L223" s="1">
        <v>0.74282800000000004</v>
      </c>
      <c r="M223" s="1">
        <v>5.3375199999999997E-4</v>
      </c>
      <c r="Q223">
        <v>0.74276699999999996</v>
      </c>
      <c r="R223">
        <v>1.2820399999999999E-3</v>
      </c>
      <c r="S223">
        <v>221</v>
      </c>
      <c r="T223">
        <v>0.16134599999999999</v>
      </c>
      <c r="W223" s="1">
        <v>0.74276699999999996</v>
      </c>
      <c r="X223" s="1">
        <v>1.2375635999999999E-3</v>
      </c>
      <c r="Y223" s="1"/>
      <c r="Z223" s="1">
        <v>0.20227100000000001</v>
      </c>
    </row>
    <row r="224" spans="2:26" x14ac:dyDescent="0.25">
      <c r="B224">
        <v>0.74526999999999999</v>
      </c>
      <c r="C224">
        <v>7.239995999999999E-4</v>
      </c>
      <c r="D224">
        <v>222</v>
      </c>
      <c r="E224">
        <v>1.2869299999999999</v>
      </c>
      <c r="H224" s="1">
        <v>1.79199</v>
      </c>
      <c r="K224" s="1"/>
      <c r="L224" s="1">
        <v>0.74529999999999996</v>
      </c>
      <c r="M224" s="1">
        <v>5.3924599999999995E-4</v>
      </c>
      <c r="Q224">
        <v>0.74520900000000001</v>
      </c>
      <c r="R224">
        <v>1.28845E-3</v>
      </c>
      <c r="S224">
        <v>222</v>
      </c>
      <c r="T224">
        <v>0.14956700000000001</v>
      </c>
      <c r="W224" s="1">
        <v>0.74523899999999998</v>
      </c>
      <c r="X224" s="1">
        <v>1.2438454000000001E-3</v>
      </c>
      <c r="Y224" s="1"/>
      <c r="Z224" s="1">
        <v>0.190216</v>
      </c>
    </row>
    <row r="225" spans="2:26" x14ac:dyDescent="0.25">
      <c r="B225">
        <v>0.74765000000000004</v>
      </c>
      <c r="C225">
        <v>7.3132319999999994E-4</v>
      </c>
      <c r="D225">
        <v>223</v>
      </c>
      <c r="E225">
        <v>1.2789900000000001</v>
      </c>
      <c r="H225" s="1">
        <v>1.7926</v>
      </c>
      <c r="K225" s="1"/>
      <c r="L225" s="1">
        <v>0.74771100000000001</v>
      </c>
      <c r="M225" s="1">
        <v>5.4504399999999995E-4</v>
      </c>
      <c r="Q225">
        <v>0.74761999999999995</v>
      </c>
      <c r="R225">
        <v>1.2945599999999999E-3</v>
      </c>
      <c r="S225">
        <v>223</v>
      </c>
      <c r="T225">
        <v>0.13766500000000001</v>
      </c>
      <c r="W225" s="1">
        <v>0.74758899999999995</v>
      </c>
      <c r="X225" s="1">
        <v>1.2501173999999999E-3</v>
      </c>
      <c r="Y225" s="1"/>
      <c r="Z225" s="1">
        <v>0.17822299999999999</v>
      </c>
    </row>
    <row r="226" spans="2:26" x14ac:dyDescent="0.25">
      <c r="B226">
        <v>0.750031</v>
      </c>
      <c r="C226">
        <v>7.3901399999999997E-4</v>
      </c>
      <c r="D226">
        <v>224</v>
      </c>
      <c r="E226">
        <v>1.27197</v>
      </c>
      <c r="H226" s="1">
        <v>1.79443</v>
      </c>
      <c r="K226" s="1"/>
      <c r="L226" s="1">
        <v>0.75012199999999996</v>
      </c>
      <c r="M226" s="1">
        <v>5.5084199999999995E-4</v>
      </c>
      <c r="Q226">
        <v>0.75</v>
      </c>
      <c r="R226">
        <v>1.3009600000000001E-3</v>
      </c>
      <c r="S226">
        <v>224</v>
      </c>
      <c r="T226">
        <v>0.11404400000000001</v>
      </c>
      <c r="W226" s="1">
        <v>0.75006099999999998</v>
      </c>
      <c r="X226" s="1">
        <v>1.2563991999999999E-3</v>
      </c>
      <c r="Y226" s="1"/>
      <c r="Z226" s="1">
        <v>0.16622899999999999</v>
      </c>
    </row>
    <row r="227" spans="2:26" x14ac:dyDescent="0.25">
      <c r="B227">
        <v>0.75286900000000001</v>
      </c>
      <c r="C227">
        <v>7.4670360000000002E-4</v>
      </c>
      <c r="D227">
        <v>225</v>
      </c>
      <c r="E227">
        <v>1.2646500000000001</v>
      </c>
      <c r="H227" s="1">
        <v>1.79474</v>
      </c>
      <c r="K227" s="1"/>
      <c r="L227" s="1">
        <v>0.75225799999999998</v>
      </c>
      <c r="M227" s="1">
        <v>5.5633500000000003E-4</v>
      </c>
      <c r="Q227">
        <v>0.75286900000000001</v>
      </c>
      <c r="R227">
        <v>1.30707E-3</v>
      </c>
      <c r="S227">
        <v>225</v>
      </c>
      <c r="T227">
        <v>0.102356</v>
      </c>
      <c r="W227" s="1">
        <v>0.75256299999999998</v>
      </c>
      <c r="X227" s="1">
        <v>1.262387E-3</v>
      </c>
      <c r="Y227" s="1"/>
      <c r="Z227" s="1">
        <v>0.15420500000000001</v>
      </c>
    </row>
    <row r="228" spans="2:26" x14ac:dyDescent="0.25">
      <c r="B228">
        <v>0.75531000000000004</v>
      </c>
      <c r="C228">
        <v>7.5402839999999993E-4</v>
      </c>
      <c r="D228">
        <v>226</v>
      </c>
      <c r="E228">
        <v>1.25793</v>
      </c>
      <c r="H228" s="1">
        <v>1.79626</v>
      </c>
      <c r="K228" s="1"/>
      <c r="L228" s="1">
        <v>0.75531000000000004</v>
      </c>
      <c r="M228" s="1">
        <v>5.6213400000000005E-4</v>
      </c>
      <c r="Q228">
        <v>0.75531000000000004</v>
      </c>
      <c r="R228">
        <v>1.31317E-3</v>
      </c>
      <c r="S228">
        <v>226</v>
      </c>
      <c r="T228">
        <v>9.0576199999999996E-2</v>
      </c>
      <c r="W228" s="1">
        <v>0.75500500000000004</v>
      </c>
      <c r="X228" s="1">
        <v>1.2686688E-3</v>
      </c>
      <c r="Y228" s="1"/>
      <c r="Z228" s="1">
        <v>0.14221200000000001</v>
      </c>
    </row>
    <row r="229" spans="2:26" x14ac:dyDescent="0.25">
      <c r="B229">
        <v>0.75744599999999995</v>
      </c>
      <c r="C229">
        <v>7.6171920000000007E-4</v>
      </c>
      <c r="D229">
        <v>227</v>
      </c>
      <c r="E229">
        <v>1.25</v>
      </c>
      <c r="H229" s="1">
        <v>1.79688</v>
      </c>
      <c r="K229" s="1"/>
      <c r="L229" s="1">
        <v>0.75744599999999995</v>
      </c>
      <c r="M229" s="1">
        <v>5.6793200000000005E-4</v>
      </c>
      <c r="Q229">
        <v>0.75744599999999995</v>
      </c>
      <c r="R229">
        <v>1.31927E-3</v>
      </c>
      <c r="S229">
        <v>227</v>
      </c>
      <c r="W229" s="1">
        <v>0.75775099999999995</v>
      </c>
      <c r="X229" s="1">
        <v>1.2746468E-3</v>
      </c>
      <c r="Y229" s="1"/>
      <c r="Z229" s="1">
        <v>0.130219</v>
      </c>
    </row>
    <row r="230" spans="2:26" x14ac:dyDescent="0.25">
      <c r="B230">
        <v>0.75988800000000001</v>
      </c>
      <c r="C230">
        <v>7.6977480000000004E-4</v>
      </c>
      <c r="D230">
        <v>228</v>
      </c>
      <c r="E230">
        <v>1.24329</v>
      </c>
      <c r="H230" s="1">
        <v>1.7981</v>
      </c>
      <c r="K230" s="1"/>
      <c r="L230" s="1">
        <v>0.76019300000000001</v>
      </c>
      <c r="M230" s="1">
        <v>5.7373000000000005E-4</v>
      </c>
      <c r="Q230">
        <v>0.75988800000000001</v>
      </c>
      <c r="R230">
        <v>1.3253799999999999E-3</v>
      </c>
      <c r="S230">
        <v>228</v>
      </c>
      <c r="W230" s="1">
        <v>0.75988800000000001</v>
      </c>
      <c r="X230" s="1">
        <v>1.2806247999999998E-3</v>
      </c>
      <c r="Y230" s="1"/>
      <c r="Z230" s="1">
        <v>0.118286</v>
      </c>
    </row>
    <row r="231" spans="2:26" x14ac:dyDescent="0.25">
      <c r="B231">
        <v>0.76202400000000003</v>
      </c>
      <c r="C231">
        <v>7.7783159999999997E-4</v>
      </c>
      <c r="D231">
        <v>229</v>
      </c>
      <c r="E231">
        <v>1.23627</v>
      </c>
      <c r="H231" s="1">
        <v>1.79932</v>
      </c>
      <c r="K231" s="1"/>
      <c r="L231" s="1">
        <v>0.76293900000000003</v>
      </c>
      <c r="M231" s="1">
        <v>5.7952899999999996E-4</v>
      </c>
      <c r="Q231">
        <v>0.76232900000000003</v>
      </c>
      <c r="R231">
        <v>1.3314799999999999E-3</v>
      </c>
      <c r="S231">
        <v>229</v>
      </c>
      <c r="W231" s="1">
        <v>0.76263400000000003</v>
      </c>
      <c r="X231" s="1">
        <v>1.2866126000000001E-3</v>
      </c>
      <c r="Y231" s="1"/>
      <c r="Z231" s="1">
        <v>0.106445</v>
      </c>
    </row>
    <row r="232" spans="2:26" x14ac:dyDescent="0.25">
      <c r="B232">
        <v>0.76477099999999998</v>
      </c>
      <c r="C232">
        <v>7.8588840000000002E-4</v>
      </c>
      <c r="D232">
        <v>230</v>
      </c>
      <c r="E232">
        <v>1.22986</v>
      </c>
      <c r="H232" s="1">
        <v>1.79993</v>
      </c>
      <c r="K232" s="1"/>
      <c r="L232" s="1">
        <v>0.76538099999999998</v>
      </c>
      <c r="M232" s="1">
        <v>5.8563199999999999E-4</v>
      </c>
      <c r="Q232">
        <v>0.76507599999999998</v>
      </c>
      <c r="R232">
        <v>1.33759E-3</v>
      </c>
      <c r="S232">
        <v>230</v>
      </c>
      <c r="W232" s="1">
        <v>0.76477099999999998</v>
      </c>
      <c r="X232" s="1">
        <v>1.2928846E-3</v>
      </c>
      <c r="Y232" s="1"/>
      <c r="Z232" s="1"/>
    </row>
    <row r="233" spans="2:26" x14ac:dyDescent="0.25">
      <c r="B233">
        <v>0.76690700000000001</v>
      </c>
      <c r="C233">
        <v>7.9394520000000007E-4</v>
      </c>
      <c r="D233">
        <v>231</v>
      </c>
      <c r="E233">
        <v>1.2225299999999999</v>
      </c>
      <c r="H233" s="1">
        <v>1.80054</v>
      </c>
      <c r="K233" s="1"/>
      <c r="L233" s="1">
        <v>0.76721200000000001</v>
      </c>
      <c r="M233" s="1">
        <v>5.9173600000000004E-4</v>
      </c>
      <c r="Q233">
        <v>0.767822</v>
      </c>
      <c r="R233">
        <v>1.34369E-3</v>
      </c>
      <c r="S233">
        <v>231</v>
      </c>
      <c r="W233" s="1">
        <v>0.767517</v>
      </c>
      <c r="X233" s="1">
        <v>1.2985685999999999E-3</v>
      </c>
      <c r="Y233" s="1"/>
      <c r="Z233" s="1"/>
    </row>
    <row r="234" spans="2:26" x14ac:dyDescent="0.25">
      <c r="B234">
        <v>0.76904300000000003</v>
      </c>
      <c r="C234">
        <v>8.0200200000000001E-4</v>
      </c>
      <c r="D234">
        <v>232</v>
      </c>
      <c r="E234">
        <v>1.2155199999999999</v>
      </c>
      <c r="H234" s="1">
        <v>1.5252699999999999</v>
      </c>
      <c r="K234" s="1"/>
      <c r="L234" s="1">
        <v>0.77026399999999995</v>
      </c>
      <c r="M234" s="1">
        <v>5.9783899999999997E-4</v>
      </c>
      <c r="Q234">
        <v>0.76995800000000003</v>
      </c>
      <c r="R234">
        <v>1.3494900000000001E-3</v>
      </c>
      <c r="S234">
        <v>232</v>
      </c>
      <c r="W234" s="1">
        <v>0.77056899999999995</v>
      </c>
      <c r="X234" s="1">
        <v>1.3045563999999998E-3</v>
      </c>
      <c r="Y234" s="1"/>
      <c r="Z234" s="1"/>
    </row>
    <row r="235" spans="2:26" x14ac:dyDescent="0.25">
      <c r="B235">
        <v>0.77239999999999998</v>
      </c>
      <c r="C235">
        <v>8.1005880000000006E-4</v>
      </c>
      <c r="D235">
        <v>233</v>
      </c>
      <c r="E235">
        <v>1.2091099999999999</v>
      </c>
      <c r="H235" s="1">
        <v>1.4932300000000001</v>
      </c>
      <c r="K235" s="1"/>
      <c r="L235" s="1">
        <v>0.77209499999999998</v>
      </c>
      <c r="M235" s="1">
        <v>6.0394300000000001E-4</v>
      </c>
      <c r="Q235">
        <v>0.77209499999999998</v>
      </c>
      <c r="R235">
        <v>1.3555900000000001E-3</v>
      </c>
      <c r="S235">
        <v>233</v>
      </c>
      <c r="W235" s="1">
        <v>0.77209499999999998</v>
      </c>
      <c r="X235" s="1">
        <v>1.3105343999999998E-3</v>
      </c>
      <c r="Y235" s="1"/>
      <c r="Z235" s="1"/>
    </row>
    <row r="236" spans="2:26" x14ac:dyDescent="0.25">
      <c r="B236">
        <v>0.774536</v>
      </c>
      <c r="C236">
        <v>8.181156E-4</v>
      </c>
      <c r="D236">
        <v>234</v>
      </c>
      <c r="E236">
        <v>1.2020900000000001</v>
      </c>
      <c r="H236" s="1">
        <v>1.4755199999999999</v>
      </c>
      <c r="K236" s="1"/>
      <c r="L236" s="1">
        <v>0.774536</v>
      </c>
      <c r="M236" s="1">
        <v>6.1004600000000005E-4</v>
      </c>
      <c r="Q236">
        <v>0.775146</v>
      </c>
      <c r="R236">
        <v>1.3613900000000001E-3</v>
      </c>
      <c r="S236">
        <v>234</v>
      </c>
      <c r="W236" s="1">
        <v>0.774841</v>
      </c>
      <c r="X236" s="1">
        <v>1.3165123999999999E-3</v>
      </c>
      <c r="Y236" s="1"/>
      <c r="Z236" s="1"/>
    </row>
    <row r="237" spans="2:26" x14ac:dyDescent="0.25">
      <c r="B237">
        <v>0.77697799999999995</v>
      </c>
      <c r="C237">
        <v>8.2617239999999994E-4</v>
      </c>
      <c r="D237">
        <v>235</v>
      </c>
      <c r="E237">
        <v>1.19537</v>
      </c>
      <c r="H237" s="1">
        <v>1.4623999999999999</v>
      </c>
      <c r="K237" s="1"/>
      <c r="L237" s="1">
        <v>0.77667200000000003</v>
      </c>
      <c r="M237" s="1">
        <v>6.1645500000000002E-4</v>
      </c>
      <c r="Q237">
        <v>0.77728299999999995</v>
      </c>
      <c r="R237">
        <v>1.3674900000000001E-3</v>
      </c>
      <c r="S237">
        <v>235</v>
      </c>
      <c r="W237" s="1">
        <v>0.77697799999999995</v>
      </c>
      <c r="X237" s="1">
        <v>1.3221964E-3</v>
      </c>
      <c r="Y237" s="1"/>
      <c r="Z237" s="1"/>
    </row>
    <row r="238" spans="2:26" x14ac:dyDescent="0.25">
      <c r="B238">
        <v>0.77972399999999997</v>
      </c>
      <c r="C238">
        <v>8.345952E-4</v>
      </c>
      <c r="D238">
        <v>236</v>
      </c>
      <c r="E238">
        <v>1.18866</v>
      </c>
      <c r="H238" s="1">
        <v>1.4504999999999999</v>
      </c>
      <c r="K238" s="1"/>
      <c r="L238" s="1">
        <v>0.78002899999999997</v>
      </c>
      <c r="M238" s="1">
        <v>6.2255899999999996E-4</v>
      </c>
      <c r="Q238">
        <v>0.77941899999999997</v>
      </c>
      <c r="R238">
        <v>1.3732900000000001E-3</v>
      </c>
      <c r="S238">
        <v>236</v>
      </c>
      <c r="W238" s="1">
        <v>0.77911399999999997</v>
      </c>
      <c r="X238" s="1">
        <v>1.3281842000000001E-3</v>
      </c>
      <c r="Y238" s="1"/>
      <c r="Z238" s="1"/>
    </row>
    <row r="239" spans="2:26" x14ac:dyDescent="0.25">
      <c r="B239">
        <v>0.781555</v>
      </c>
      <c r="C239">
        <v>8.4301799999999996E-4</v>
      </c>
      <c r="D239">
        <v>237</v>
      </c>
      <c r="E239">
        <v>1.18164</v>
      </c>
      <c r="H239" s="1">
        <v>1.4398200000000001</v>
      </c>
      <c r="K239" s="1"/>
      <c r="L239" s="1">
        <v>0.781555</v>
      </c>
      <c r="M239" s="1">
        <v>6.2896700000000002E-4</v>
      </c>
      <c r="Q239">
        <v>0.78216600000000003</v>
      </c>
      <c r="R239">
        <v>1.3790899999999999E-3</v>
      </c>
      <c r="S239">
        <v>237</v>
      </c>
      <c r="W239" s="1">
        <v>0.78186</v>
      </c>
      <c r="X239" s="1">
        <v>1.3338584E-3</v>
      </c>
      <c r="Y239" s="1"/>
      <c r="Z239" s="1"/>
    </row>
    <row r="240" spans="2:26" x14ac:dyDescent="0.25">
      <c r="B240">
        <v>0.78430200000000005</v>
      </c>
      <c r="C240">
        <v>8.5144079999999991E-4</v>
      </c>
      <c r="D240">
        <v>238</v>
      </c>
      <c r="E240">
        <v>1.17554</v>
      </c>
      <c r="H240" s="1">
        <v>1.4291400000000001</v>
      </c>
      <c r="K240" s="1"/>
      <c r="L240" s="1">
        <v>0.78399700000000005</v>
      </c>
      <c r="M240" s="1">
        <v>6.35376E-4</v>
      </c>
      <c r="Q240">
        <v>0.78430200000000005</v>
      </c>
      <c r="R240">
        <v>1.3848899999999999E-3</v>
      </c>
      <c r="S240">
        <v>238</v>
      </c>
      <c r="W240" s="1">
        <v>0.78430200000000005</v>
      </c>
      <c r="X240" s="1">
        <v>1.3395423999999999E-3</v>
      </c>
      <c r="Y240" s="1"/>
      <c r="Z240" s="1"/>
    </row>
    <row r="241" spans="2:26" x14ac:dyDescent="0.25">
      <c r="B241">
        <v>0.78674299999999997</v>
      </c>
      <c r="C241">
        <v>8.5986359999999998E-4</v>
      </c>
      <c r="D241">
        <v>239</v>
      </c>
      <c r="E241">
        <v>1.16882</v>
      </c>
      <c r="H241" s="1">
        <v>1.4209000000000001</v>
      </c>
      <c r="K241" s="1"/>
      <c r="L241" s="1">
        <v>0.78674299999999997</v>
      </c>
      <c r="M241" s="1">
        <v>6.4178499999999997E-4</v>
      </c>
      <c r="Q241">
        <v>0.78704799999999997</v>
      </c>
      <c r="R241">
        <v>1.39069E-3</v>
      </c>
      <c r="S241">
        <v>239</v>
      </c>
      <c r="W241" s="1">
        <v>0.78643799999999997</v>
      </c>
      <c r="X241" s="1">
        <v>1.3452264000000001E-3</v>
      </c>
      <c r="Y241" s="1"/>
      <c r="Z241" s="1"/>
    </row>
    <row r="242" spans="2:26" x14ac:dyDescent="0.25">
      <c r="B242">
        <v>0.78918500000000003</v>
      </c>
      <c r="C242">
        <v>8.6865240000000006E-4</v>
      </c>
      <c r="D242">
        <v>240</v>
      </c>
      <c r="E242">
        <v>1.1617999999999999</v>
      </c>
      <c r="H242" s="1">
        <v>1.41022</v>
      </c>
      <c r="K242" s="1"/>
      <c r="L242" s="1">
        <v>0.78918500000000003</v>
      </c>
      <c r="M242" s="1">
        <v>6.4849899999999997E-4</v>
      </c>
      <c r="Q242">
        <v>0.78918500000000003</v>
      </c>
      <c r="R242">
        <v>1.3964800000000001E-3</v>
      </c>
      <c r="S242">
        <v>240</v>
      </c>
      <c r="W242" s="1">
        <v>0.78949000000000003</v>
      </c>
      <c r="X242" s="1">
        <v>1.3512044000000001E-3</v>
      </c>
      <c r="Y242" s="1"/>
    </row>
    <row r="243" spans="2:26" x14ac:dyDescent="0.25">
      <c r="B243">
        <v>0.79162600000000005</v>
      </c>
      <c r="C243">
        <v>8.7707519999999991E-4</v>
      </c>
      <c r="D243">
        <v>241</v>
      </c>
      <c r="E243">
        <v>1.1554</v>
      </c>
      <c r="H243" s="1">
        <v>1.40198</v>
      </c>
      <c r="K243" s="1"/>
      <c r="L243" s="1">
        <v>0.79193100000000005</v>
      </c>
      <c r="M243" s="1">
        <v>6.5521199999999996E-4</v>
      </c>
      <c r="Q243">
        <v>0.79193100000000005</v>
      </c>
      <c r="R243">
        <v>1.4022800000000001E-3</v>
      </c>
      <c r="S243">
        <v>241</v>
      </c>
      <c r="W243" s="1">
        <v>0.79193100000000005</v>
      </c>
      <c r="X243" s="1">
        <v>1.3568884E-3</v>
      </c>
      <c r="Y243" s="1"/>
    </row>
    <row r="244" spans="2:26" x14ac:dyDescent="0.25">
      <c r="B244">
        <v>0.79406699999999997</v>
      </c>
      <c r="C244">
        <v>8.8586399999999999E-4</v>
      </c>
      <c r="D244">
        <v>242</v>
      </c>
      <c r="E244">
        <v>1.14777</v>
      </c>
      <c r="H244" s="1">
        <v>1.3922099999999999</v>
      </c>
      <c r="K244" s="1"/>
      <c r="L244" s="1">
        <v>0.794373</v>
      </c>
      <c r="M244" s="1">
        <v>6.6162100000000004E-4</v>
      </c>
      <c r="Q244">
        <v>0.79406699999999997</v>
      </c>
      <c r="R244">
        <v>1.40778E-3</v>
      </c>
      <c r="S244">
        <v>242</v>
      </c>
      <c r="W244" s="1">
        <v>0.794373</v>
      </c>
      <c r="X244" s="1">
        <v>1.3622783999999999E-3</v>
      </c>
      <c r="Y244" s="1"/>
    </row>
    <row r="245" spans="2:26" x14ac:dyDescent="0.25">
      <c r="B245">
        <v>0.79650900000000002</v>
      </c>
      <c r="C245">
        <v>8.9465279999999996E-4</v>
      </c>
      <c r="D245">
        <v>243</v>
      </c>
      <c r="E245">
        <v>1.1416599999999999</v>
      </c>
      <c r="H245" s="1">
        <v>1.3833599999999999</v>
      </c>
      <c r="K245" s="1"/>
      <c r="L245" s="1">
        <v>0.79650900000000002</v>
      </c>
      <c r="M245" s="1">
        <v>6.6863999999999997E-4</v>
      </c>
      <c r="Q245">
        <v>0.79650900000000002</v>
      </c>
      <c r="R245">
        <v>1.4135700000000001E-3</v>
      </c>
      <c r="S245">
        <v>243</v>
      </c>
      <c r="W245" s="1">
        <v>0.79650900000000002</v>
      </c>
      <c r="X245" s="1">
        <v>1.3679526E-3</v>
      </c>
      <c r="Y245" s="1"/>
    </row>
    <row r="246" spans="2:26" x14ac:dyDescent="0.25">
      <c r="B246">
        <v>0.79864500000000005</v>
      </c>
      <c r="C246">
        <v>9.0307560000000002E-4</v>
      </c>
      <c r="D246">
        <v>244</v>
      </c>
      <c r="E246">
        <v>1.1352500000000001</v>
      </c>
      <c r="H246" s="1">
        <v>1.3745099999999999</v>
      </c>
      <c r="K246" s="1"/>
      <c r="L246" s="1">
        <v>0.79925500000000005</v>
      </c>
      <c r="M246" s="1">
        <v>6.7535399999999997E-4</v>
      </c>
      <c r="Q246">
        <v>0.79895000000000005</v>
      </c>
      <c r="R246">
        <v>1.4190699999999999E-3</v>
      </c>
      <c r="S246">
        <v>244</v>
      </c>
      <c r="W246" s="1">
        <v>0.79895000000000005</v>
      </c>
      <c r="X246" s="1">
        <v>1.3736366000000001E-3</v>
      </c>
      <c r="Y246" s="1"/>
    </row>
    <row r="247" spans="2:26" x14ac:dyDescent="0.25">
      <c r="B247">
        <v>0.80139199999999999</v>
      </c>
      <c r="C247">
        <v>9.1223159999999999E-4</v>
      </c>
      <c r="D247">
        <v>245</v>
      </c>
      <c r="E247">
        <v>1.1291500000000001</v>
      </c>
      <c r="H247" s="1">
        <v>1.3653599999999999</v>
      </c>
      <c r="K247" s="1"/>
      <c r="L247" s="1">
        <v>0.80169699999999999</v>
      </c>
      <c r="M247" s="1">
        <v>6.8206799999999998E-4</v>
      </c>
      <c r="Q247">
        <v>0.80200199999999999</v>
      </c>
      <c r="R247">
        <v>1.42487E-3</v>
      </c>
      <c r="S247">
        <v>245</v>
      </c>
      <c r="W247" s="1">
        <v>0.80139199999999999</v>
      </c>
      <c r="X247" s="1">
        <v>1.3793206000000001E-3</v>
      </c>
      <c r="Y247" s="1"/>
    </row>
    <row r="248" spans="2:26" x14ac:dyDescent="0.25">
      <c r="B248">
        <v>0.80352800000000002</v>
      </c>
      <c r="C248">
        <v>9.2102039999999996E-4</v>
      </c>
      <c r="D248">
        <v>246</v>
      </c>
      <c r="E248">
        <v>1.1224400000000001</v>
      </c>
      <c r="H248" s="1">
        <v>1.3574200000000001</v>
      </c>
      <c r="K248" s="1"/>
      <c r="L248" s="1">
        <v>0.80413800000000002</v>
      </c>
      <c r="M248" s="1">
        <v>6.8878199999999998E-4</v>
      </c>
      <c r="Q248">
        <v>0.80383300000000002</v>
      </c>
      <c r="R248">
        <v>1.4303600000000001E-3</v>
      </c>
      <c r="S248">
        <v>246</v>
      </c>
      <c r="W248" s="1">
        <v>0.80444300000000002</v>
      </c>
      <c r="X248" s="1">
        <v>1.3847008E-3</v>
      </c>
      <c r="Y248" s="1"/>
    </row>
    <row r="249" spans="2:26" x14ac:dyDescent="0.25">
      <c r="B249">
        <v>0.80596900000000005</v>
      </c>
      <c r="C249">
        <v>9.2980919999999993E-4</v>
      </c>
      <c r="D249">
        <v>247</v>
      </c>
      <c r="E249">
        <v>1.1160300000000001</v>
      </c>
      <c r="H249" s="1">
        <v>1.3488800000000001</v>
      </c>
      <c r="K249" s="1"/>
      <c r="L249" s="1">
        <v>0.80657999999999996</v>
      </c>
      <c r="M249" s="1">
        <v>6.9580100000000001E-4</v>
      </c>
      <c r="Q249">
        <v>0.80627400000000005</v>
      </c>
      <c r="R249">
        <v>1.43585E-3</v>
      </c>
      <c r="S249">
        <v>247</v>
      </c>
      <c r="W249" s="1">
        <v>0.80657999999999996</v>
      </c>
      <c r="X249" s="1">
        <v>1.3903848E-3</v>
      </c>
      <c r="Y249" s="1"/>
    </row>
    <row r="250" spans="2:26" x14ac:dyDescent="0.25">
      <c r="B250">
        <v>0.80871599999999999</v>
      </c>
      <c r="C250">
        <v>9.389651999999999E-4</v>
      </c>
      <c r="D250">
        <v>248</v>
      </c>
      <c r="E250">
        <v>1.10931</v>
      </c>
      <c r="H250" s="1">
        <v>1.33972</v>
      </c>
      <c r="K250" s="1"/>
      <c r="L250" s="1">
        <v>0.80810499999999996</v>
      </c>
      <c r="M250" s="1">
        <v>7.0282000000000005E-4</v>
      </c>
      <c r="Q250">
        <v>0.80871599999999999</v>
      </c>
      <c r="R250">
        <v>1.44165E-3</v>
      </c>
      <c r="S250">
        <v>248</v>
      </c>
      <c r="W250" s="1">
        <v>0.80810499999999996</v>
      </c>
      <c r="X250" s="1">
        <v>1.3957747999999999E-3</v>
      </c>
      <c r="Y250" s="1"/>
    </row>
    <row r="251" spans="2:26" x14ac:dyDescent="0.25">
      <c r="B251">
        <v>0.81115700000000002</v>
      </c>
      <c r="C251">
        <v>9.4775399999999998E-4</v>
      </c>
      <c r="D251">
        <v>249</v>
      </c>
      <c r="E251">
        <v>1.1026</v>
      </c>
      <c r="H251" s="1">
        <v>1.33118</v>
      </c>
      <c r="K251" s="1"/>
      <c r="L251" s="1">
        <v>0.81146200000000002</v>
      </c>
      <c r="M251" s="1">
        <v>7.0983899999999998E-4</v>
      </c>
      <c r="Q251">
        <v>0.81115700000000002</v>
      </c>
      <c r="R251">
        <v>1.44714E-3</v>
      </c>
      <c r="S251">
        <v>249</v>
      </c>
      <c r="W251" s="1">
        <v>0.81115700000000002</v>
      </c>
      <c r="X251" s="1">
        <v>1.4011550000000001E-3</v>
      </c>
      <c r="Y251" s="1"/>
    </row>
    <row r="252" spans="2:26" x14ac:dyDescent="0.25">
      <c r="B252">
        <v>0.81359899999999996</v>
      </c>
      <c r="C252">
        <v>9.5690879999999997E-4</v>
      </c>
      <c r="D252">
        <v>250</v>
      </c>
      <c r="E252">
        <v>1.09619</v>
      </c>
      <c r="H252" s="1">
        <v>1.32202</v>
      </c>
      <c r="K252" s="1"/>
      <c r="L252" s="1">
        <v>0.81359899999999996</v>
      </c>
      <c r="M252" s="1">
        <v>7.1685800000000001E-4</v>
      </c>
      <c r="Q252">
        <v>0.81390399999999996</v>
      </c>
      <c r="R252">
        <v>1.4526400000000001E-3</v>
      </c>
      <c r="S252">
        <v>250</v>
      </c>
      <c r="W252" s="1">
        <v>0.81390399999999996</v>
      </c>
      <c r="X252" s="1">
        <v>1.4065351999999998E-3</v>
      </c>
      <c r="Y252" s="1"/>
    </row>
    <row r="253" spans="2:26" x14ac:dyDescent="0.25">
      <c r="B253">
        <v>0.81573499999999999</v>
      </c>
      <c r="C253">
        <v>9.6643079999999995E-4</v>
      </c>
      <c r="D253">
        <v>251</v>
      </c>
      <c r="E253">
        <v>1.08948</v>
      </c>
      <c r="H253" s="1">
        <v>1.31409</v>
      </c>
      <c r="K253" s="1"/>
      <c r="L253" s="1">
        <v>0.81634499999999999</v>
      </c>
      <c r="M253" s="1">
        <v>7.2387700000000005E-4</v>
      </c>
      <c r="Q253">
        <v>0.81634499999999999</v>
      </c>
      <c r="R253">
        <v>1.45813E-3</v>
      </c>
      <c r="S253">
        <v>251</v>
      </c>
      <c r="W253" s="1">
        <v>0.81634499999999999</v>
      </c>
      <c r="X253" s="1">
        <v>1.4122192E-3</v>
      </c>
      <c r="Y253" s="1"/>
    </row>
    <row r="254" spans="2:26" x14ac:dyDescent="0.25">
      <c r="B254">
        <v>0.81848100000000001</v>
      </c>
      <c r="C254">
        <v>9.7558559999999994E-4</v>
      </c>
      <c r="D254">
        <v>252</v>
      </c>
      <c r="E254">
        <v>1.08307</v>
      </c>
      <c r="H254" s="1">
        <v>1.30524</v>
      </c>
      <c r="K254" s="1"/>
      <c r="L254" s="1">
        <v>0.81878700000000004</v>
      </c>
      <c r="M254" s="1">
        <v>7.3120100000000001E-4</v>
      </c>
      <c r="Q254">
        <v>0.81848100000000001</v>
      </c>
      <c r="R254">
        <v>1.4633199999999999E-3</v>
      </c>
      <c r="S254">
        <v>252</v>
      </c>
      <c r="W254" s="1">
        <v>0.81878700000000004</v>
      </c>
      <c r="X254" s="1">
        <v>1.4175994E-3</v>
      </c>
      <c r="Y254" s="1"/>
    </row>
    <row r="255" spans="2:26" x14ac:dyDescent="0.25">
      <c r="B255">
        <v>0.82092299999999996</v>
      </c>
      <c r="C255">
        <v>9.847415999999999E-4</v>
      </c>
      <c r="D255">
        <v>253</v>
      </c>
      <c r="E255">
        <v>1.07666</v>
      </c>
      <c r="H255" s="1">
        <v>1.2969999999999999</v>
      </c>
      <c r="K255" s="1"/>
      <c r="L255" s="1">
        <v>0.82122799999999996</v>
      </c>
      <c r="M255" s="1">
        <v>7.3852499999999997E-4</v>
      </c>
      <c r="Q255">
        <v>0.82092299999999996</v>
      </c>
      <c r="R255">
        <v>1.4688100000000001E-3</v>
      </c>
      <c r="S255">
        <v>253</v>
      </c>
      <c r="W255" s="1">
        <v>0.82092299999999996</v>
      </c>
      <c r="X255" s="1">
        <v>1.4229893999999999E-3</v>
      </c>
      <c r="Y255" s="1"/>
    </row>
    <row r="256" spans="2:26" x14ac:dyDescent="0.25">
      <c r="B256">
        <v>0.82336399999999998</v>
      </c>
      <c r="C256">
        <v>9.9389639999999989E-4</v>
      </c>
      <c r="D256">
        <v>254</v>
      </c>
      <c r="E256">
        <v>1.06995</v>
      </c>
      <c r="H256" s="1">
        <v>1.2881499999999999</v>
      </c>
      <c r="K256" s="1"/>
      <c r="L256" s="1">
        <v>0.82336399999999998</v>
      </c>
      <c r="M256" s="1">
        <v>7.45544E-4</v>
      </c>
      <c r="Q256">
        <v>0.82366899999999998</v>
      </c>
      <c r="R256">
        <v>1.4743E-3</v>
      </c>
      <c r="S256">
        <v>254</v>
      </c>
      <c r="W256" s="1">
        <v>0.82336399999999998</v>
      </c>
      <c r="X256" s="1">
        <v>1.4280657999999999E-3</v>
      </c>
      <c r="Y256" s="1"/>
    </row>
    <row r="257" spans="2:25" x14ac:dyDescent="0.25">
      <c r="B257">
        <v>0.82611100000000004</v>
      </c>
      <c r="C257">
        <v>1.0030512000000001E-3</v>
      </c>
      <c r="D257">
        <v>255</v>
      </c>
      <c r="E257">
        <v>1.0638399999999999</v>
      </c>
      <c r="H257" s="1">
        <v>1.2796000000000001</v>
      </c>
      <c r="K257" s="1"/>
      <c r="L257" s="1">
        <v>0.82550000000000001</v>
      </c>
      <c r="M257" s="1">
        <v>7.5286899999999998E-4</v>
      </c>
      <c r="Q257">
        <v>0.82580600000000004</v>
      </c>
      <c r="R257">
        <v>1.47949E-3</v>
      </c>
      <c r="S257">
        <v>255</v>
      </c>
      <c r="W257" s="1">
        <v>0.82641600000000004</v>
      </c>
      <c r="X257" s="1">
        <v>1.4334558E-3</v>
      </c>
      <c r="Y257" s="1"/>
    </row>
    <row r="258" spans="2:25" x14ac:dyDescent="0.25">
      <c r="B258">
        <v>0.82824699999999996</v>
      </c>
      <c r="C258">
        <v>1.0129391999999999E-3</v>
      </c>
      <c r="D258">
        <v>256</v>
      </c>
      <c r="E258">
        <v>1.0565199999999999</v>
      </c>
      <c r="H258" s="1">
        <v>1.27075</v>
      </c>
      <c r="K258" s="1"/>
      <c r="L258" s="1">
        <v>0.82794199999999996</v>
      </c>
      <c r="M258" s="1">
        <v>7.6019300000000004E-4</v>
      </c>
      <c r="Q258">
        <v>0.82824699999999996</v>
      </c>
      <c r="R258">
        <v>1.4849900000000001E-3</v>
      </c>
      <c r="S258">
        <v>256</v>
      </c>
      <c r="W258" s="1">
        <v>0.82824699999999996</v>
      </c>
      <c r="X258" s="1">
        <v>1.438836E-3</v>
      </c>
      <c r="Y258" s="1"/>
    </row>
    <row r="259" spans="2:25" x14ac:dyDescent="0.25">
      <c r="B259">
        <v>0.83068799999999998</v>
      </c>
      <c r="C259">
        <v>1.0220952000000001E-3</v>
      </c>
      <c r="D259">
        <v>257</v>
      </c>
      <c r="E259">
        <v>1.0504199999999999</v>
      </c>
      <c r="H259" s="1">
        <v>1.26251</v>
      </c>
      <c r="K259" s="1"/>
      <c r="L259" s="1">
        <v>0.83099400000000001</v>
      </c>
      <c r="M259" s="1">
        <v>7.6782200000000004E-4</v>
      </c>
      <c r="Q259">
        <v>0.83038299999999998</v>
      </c>
      <c r="R259">
        <v>1.4901700000000001E-3</v>
      </c>
      <c r="S259">
        <v>257</v>
      </c>
      <c r="W259" s="1">
        <v>0.83068799999999998</v>
      </c>
      <c r="X259" s="1">
        <v>1.4439221999999999E-3</v>
      </c>
      <c r="Y259" s="1"/>
    </row>
    <row r="260" spans="2:25" x14ac:dyDescent="0.25">
      <c r="B260">
        <v>0.83282500000000004</v>
      </c>
      <c r="C260">
        <v>1.031616E-3</v>
      </c>
      <c r="D260">
        <v>258</v>
      </c>
      <c r="E260">
        <v>1.0443100000000001</v>
      </c>
      <c r="H260" s="1">
        <v>1.25305</v>
      </c>
      <c r="K260" s="1"/>
      <c r="L260" s="1">
        <v>0.83313000000000004</v>
      </c>
      <c r="M260" s="1">
        <v>7.7514599999999999E-4</v>
      </c>
      <c r="Q260">
        <v>0.83282500000000004</v>
      </c>
      <c r="R260">
        <v>1.4956699999999999E-3</v>
      </c>
      <c r="S260">
        <v>258</v>
      </c>
      <c r="W260" s="1">
        <v>0.83343500000000004</v>
      </c>
      <c r="X260" s="1">
        <v>1.4493023999999999E-3</v>
      </c>
      <c r="Y260" s="1"/>
    </row>
    <row r="261" spans="2:25" x14ac:dyDescent="0.25">
      <c r="B261">
        <v>0.83557099999999995</v>
      </c>
      <c r="C261">
        <v>1.041504E-3</v>
      </c>
      <c r="D261">
        <v>259</v>
      </c>
      <c r="E261">
        <v>1.03729</v>
      </c>
      <c r="H261" s="1">
        <v>1.24542</v>
      </c>
      <c r="K261" s="1"/>
      <c r="L261" s="1">
        <v>0.83557099999999995</v>
      </c>
      <c r="M261" s="1">
        <v>7.82776E-4</v>
      </c>
      <c r="Q261">
        <v>0.83557099999999995</v>
      </c>
      <c r="R261">
        <v>1.50085E-3</v>
      </c>
      <c r="S261">
        <v>259</v>
      </c>
      <c r="W261" s="1">
        <v>0.83587599999999995</v>
      </c>
      <c r="X261" s="1">
        <v>1.4543886E-3</v>
      </c>
      <c r="Y261" s="1"/>
    </row>
    <row r="262" spans="2:25" x14ac:dyDescent="0.25">
      <c r="B262">
        <v>0.83831800000000001</v>
      </c>
      <c r="C262">
        <v>1.0510248000000001E-3</v>
      </c>
      <c r="D262">
        <v>260</v>
      </c>
      <c r="E262">
        <v>1.0311900000000001</v>
      </c>
      <c r="H262" s="1">
        <v>1.23627</v>
      </c>
      <c r="K262" s="1"/>
      <c r="L262" s="1">
        <v>0.83801300000000001</v>
      </c>
      <c r="M262" s="1">
        <v>7.9009999999999996E-4</v>
      </c>
      <c r="Q262">
        <v>0.83892800000000001</v>
      </c>
      <c r="R262">
        <v>1.5060399999999999E-3</v>
      </c>
      <c r="S262">
        <v>260</v>
      </c>
      <c r="W262" s="1">
        <v>0.83801300000000001</v>
      </c>
      <c r="X262" s="1">
        <v>1.4597688E-3</v>
      </c>
      <c r="Y262" s="1"/>
    </row>
    <row r="263" spans="2:25" x14ac:dyDescent="0.25">
      <c r="B263">
        <v>0.84045400000000003</v>
      </c>
      <c r="C263">
        <v>1.0609127999999998E-3</v>
      </c>
      <c r="D263">
        <v>261</v>
      </c>
      <c r="E263">
        <v>1.0250900000000001</v>
      </c>
      <c r="H263" s="1">
        <v>1.22742</v>
      </c>
      <c r="K263" s="1"/>
      <c r="L263" s="1">
        <v>0.84045400000000003</v>
      </c>
      <c r="M263" s="1">
        <v>7.9772899999999995E-4</v>
      </c>
      <c r="Q263">
        <v>0.84075900000000003</v>
      </c>
      <c r="R263">
        <v>1.5112299999999999E-3</v>
      </c>
      <c r="S263">
        <v>261</v>
      </c>
      <c r="W263" s="1">
        <v>0.84014900000000003</v>
      </c>
      <c r="X263" s="1">
        <v>1.4648549999999999E-3</v>
      </c>
      <c r="Y263" s="1"/>
    </row>
    <row r="264" spans="2:25" x14ac:dyDescent="0.25">
      <c r="B264">
        <v>0.84228499999999995</v>
      </c>
      <c r="C264">
        <v>1.0704347999999999E-3</v>
      </c>
      <c r="D264">
        <v>262</v>
      </c>
      <c r="E264">
        <v>1.01837</v>
      </c>
      <c r="H264" s="1">
        <v>1.2188699999999999</v>
      </c>
      <c r="K264" s="1"/>
      <c r="L264" s="1">
        <v>0.84258999999999995</v>
      </c>
      <c r="M264" s="1">
        <v>8.0535899999999996E-4</v>
      </c>
      <c r="Q264">
        <v>0.84258999999999995</v>
      </c>
      <c r="R264">
        <v>1.5164200000000001E-3</v>
      </c>
      <c r="S264">
        <v>262</v>
      </c>
      <c r="W264" s="1">
        <v>0.84258999999999995</v>
      </c>
      <c r="X264" s="1">
        <v>1.4699411999999999E-3</v>
      </c>
      <c r="Y264" s="1"/>
    </row>
    <row r="265" spans="2:25" x14ac:dyDescent="0.25">
      <c r="B265">
        <v>0.84503200000000001</v>
      </c>
      <c r="C265">
        <v>1.0803227999999999E-3</v>
      </c>
      <c r="D265">
        <v>263</v>
      </c>
      <c r="E265">
        <v>1.01166</v>
      </c>
      <c r="H265" s="1">
        <v>1.2103299999999999</v>
      </c>
      <c r="K265" s="1"/>
      <c r="L265" s="1">
        <v>0.845947</v>
      </c>
      <c r="M265" s="1">
        <v>8.1298799999999995E-4</v>
      </c>
      <c r="Q265">
        <v>0.84533700000000001</v>
      </c>
      <c r="R265">
        <v>1.5216100000000001E-3</v>
      </c>
      <c r="S265">
        <v>263</v>
      </c>
      <c r="W265" s="1">
        <v>0.845642</v>
      </c>
      <c r="X265" s="1">
        <v>1.4750274E-3</v>
      </c>
      <c r="Y265" s="1"/>
    </row>
    <row r="266" spans="2:25" x14ac:dyDescent="0.25">
      <c r="B266">
        <v>0.84747300000000003</v>
      </c>
      <c r="C266">
        <v>1.0902096E-3</v>
      </c>
      <c r="D266">
        <v>264</v>
      </c>
      <c r="E266">
        <v>1.0055499999999999</v>
      </c>
      <c r="H266" s="1">
        <v>1.2014800000000001</v>
      </c>
      <c r="K266" s="1"/>
      <c r="L266" s="1">
        <v>0.84777800000000003</v>
      </c>
      <c r="M266" s="1">
        <v>8.2061799999999996E-4</v>
      </c>
      <c r="Q266">
        <v>0.84777800000000003</v>
      </c>
      <c r="R266">
        <v>1.5267900000000001E-3</v>
      </c>
      <c r="S266">
        <v>264</v>
      </c>
      <c r="W266" s="1">
        <v>0.84777800000000003</v>
      </c>
      <c r="X266" s="1">
        <v>1.4801038E-3</v>
      </c>
      <c r="Y266" s="1"/>
    </row>
    <row r="267" spans="2:25" x14ac:dyDescent="0.25">
      <c r="B267">
        <v>0.85021999999999998</v>
      </c>
      <c r="C267">
        <v>1.1004636000000001E-3</v>
      </c>
      <c r="D267">
        <v>265</v>
      </c>
      <c r="E267">
        <v>0.99853499999999995</v>
      </c>
      <c r="H267" s="1">
        <v>1.1932400000000001</v>
      </c>
      <c r="K267" s="1"/>
      <c r="L267" s="1">
        <v>0.85021999999999998</v>
      </c>
      <c r="M267" s="1">
        <v>8.2855199999999998E-4</v>
      </c>
      <c r="Q267">
        <v>0.84991499999999998</v>
      </c>
      <c r="R267">
        <v>1.5319800000000001E-3</v>
      </c>
      <c r="S267">
        <v>265</v>
      </c>
      <c r="W267" s="1">
        <v>0.85052499999999998</v>
      </c>
      <c r="X267" s="1">
        <v>1.4851899999999999E-3</v>
      </c>
      <c r="Y267" s="1"/>
    </row>
    <row r="268" spans="2:25" x14ac:dyDescent="0.25">
      <c r="B268">
        <v>0.852051</v>
      </c>
      <c r="C268">
        <v>1.1099856E-3</v>
      </c>
      <c r="D268">
        <v>266</v>
      </c>
      <c r="E268">
        <v>0.99212599999999995</v>
      </c>
      <c r="H268" s="1">
        <v>1.18408</v>
      </c>
      <c r="K268" s="1"/>
      <c r="L268" s="1">
        <v>0.852966</v>
      </c>
      <c r="M268" s="1">
        <v>8.3618199999999998E-4</v>
      </c>
      <c r="Q268">
        <v>0.852661</v>
      </c>
      <c r="R268">
        <v>1.5368700000000001E-3</v>
      </c>
      <c r="S268">
        <v>266</v>
      </c>
      <c r="W268" s="1">
        <v>0.852661</v>
      </c>
      <c r="X268" s="1">
        <v>1.4902762000000001E-3</v>
      </c>
      <c r="Y268" s="1"/>
    </row>
    <row r="269" spans="2:25" x14ac:dyDescent="0.25">
      <c r="B269">
        <v>0.85540799999999995</v>
      </c>
      <c r="C269">
        <v>1.1202395999999999E-3</v>
      </c>
      <c r="D269">
        <v>267</v>
      </c>
      <c r="E269">
        <v>0.98602299999999998</v>
      </c>
      <c r="H269" s="1">
        <v>1.17584</v>
      </c>
      <c r="K269" s="1"/>
      <c r="L269" s="1">
        <v>0.85449200000000003</v>
      </c>
      <c r="M269" s="1">
        <v>8.4411600000000001E-4</v>
      </c>
      <c r="Q269">
        <v>0.85510299999999995</v>
      </c>
      <c r="R269">
        <v>1.5420500000000001E-3</v>
      </c>
      <c r="S269">
        <v>267</v>
      </c>
      <c r="W269" s="1">
        <v>0.85510299999999995</v>
      </c>
      <c r="X269" s="1">
        <v>1.4953624E-3</v>
      </c>
      <c r="Y269" s="1"/>
    </row>
    <row r="270" spans="2:25" x14ac:dyDescent="0.25">
      <c r="B270">
        <v>0.85723899999999997</v>
      </c>
      <c r="C270">
        <v>1.1304936E-3</v>
      </c>
      <c r="D270">
        <v>268</v>
      </c>
      <c r="E270">
        <v>0.97961399999999998</v>
      </c>
      <c r="H270" s="1">
        <v>1.16669</v>
      </c>
      <c r="K270" s="1"/>
      <c r="L270" s="1">
        <v>0.85754399999999997</v>
      </c>
      <c r="M270" s="1">
        <v>8.5205100000000005E-4</v>
      </c>
      <c r="Q270">
        <v>0.85754399999999997</v>
      </c>
      <c r="R270">
        <v>1.5469399999999999E-3</v>
      </c>
      <c r="S270">
        <v>268</v>
      </c>
      <c r="W270" s="1">
        <v>0.85723899999999997</v>
      </c>
      <c r="X270" s="1">
        <v>1.5004485999999999E-3</v>
      </c>
      <c r="Y270" s="1"/>
    </row>
    <row r="271" spans="2:25" x14ac:dyDescent="0.25">
      <c r="B271">
        <v>0.859985</v>
      </c>
      <c r="C271">
        <v>1.1403804E-3</v>
      </c>
      <c r="D271">
        <v>269</v>
      </c>
      <c r="E271">
        <v>0.97289999999999999</v>
      </c>
      <c r="H271" s="1">
        <v>1.1581399999999999</v>
      </c>
      <c r="K271" s="1"/>
      <c r="L271" s="1">
        <v>0.85968</v>
      </c>
      <c r="M271" s="1">
        <v>8.5998499999999996E-4</v>
      </c>
      <c r="Q271">
        <v>0.859985</v>
      </c>
      <c r="R271">
        <v>1.5521199999999999E-3</v>
      </c>
      <c r="S271">
        <v>269</v>
      </c>
      <c r="W271" s="1">
        <v>0.859985</v>
      </c>
      <c r="X271" s="1">
        <v>1.5052309999999999E-3</v>
      </c>
      <c r="Y271" s="1"/>
    </row>
    <row r="272" spans="2:25" x14ac:dyDescent="0.25">
      <c r="B272">
        <v>0.86242700000000005</v>
      </c>
      <c r="C272">
        <v>1.1506343999999999E-3</v>
      </c>
      <c r="D272">
        <v>270</v>
      </c>
      <c r="E272">
        <v>0.96588099999999999</v>
      </c>
      <c r="H272" s="1">
        <v>1.1492899999999999</v>
      </c>
      <c r="K272" s="1"/>
      <c r="L272" s="1">
        <v>0.86212200000000005</v>
      </c>
      <c r="M272" s="1">
        <v>8.6822500000000003E-4</v>
      </c>
      <c r="Q272">
        <v>0.86273200000000005</v>
      </c>
      <c r="R272">
        <v>1.5570099999999999E-3</v>
      </c>
      <c r="S272">
        <v>270</v>
      </c>
      <c r="W272" s="1">
        <v>0.86242700000000005</v>
      </c>
      <c r="X272" s="1">
        <v>1.5103172E-3</v>
      </c>
      <c r="Y272" s="1"/>
    </row>
    <row r="273" spans="2:25" x14ac:dyDescent="0.25">
      <c r="B273">
        <v>0.86486799999999997</v>
      </c>
      <c r="C273">
        <v>1.1608884E-3</v>
      </c>
      <c r="D273">
        <v>271</v>
      </c>
      <c r="E273">
        <v>0.96038800000000002</v>
      </c>
      <c r="H273" s="1">
        <v>1.1407499999999999</v>
      </c>
      <c r="K273" s="1"/>
      <c r="L273" s="1">
        <v>0.86486799999999997</v>
      </c>
      <c r="M273" s="1">
        <v>8.7615999999999996E-4</v>
      </c>
      <c r="Q273">
        <v>0.86456299999999997</v>
      </c>
      <c r="R273">
        <v>1.56219E-3</v>
      </c>
      <c r="S273">
        <v>271</v>
      </c>
      <c r="W273" s="1">
        <v>0.865479</v>
      </c>
      <c r="X273" s="1">
        <v>1.5154033999999999E-3</v>
      </c>
      <c r="Y273" s="1"/>
    </row>
    <row r="274" spans="2:25" x14ac:dyDescent="0.25">
      <c r="B274">
        <v>0.866699</v>
      </c>
      <c r="C274">
        <v>1.1715084000000001E-3</v>
      </c>
      <c r="D274">
        <v>272</v>
      </c>
      <c r="E274">
        <v>0.95306400000000002</v>
      </c>
      <c r="H274" s="1">
        <v>1.1318999999999999</v>
      </c>
      <c r="K274" s="1"/>
      <c r="L274" s="1">
        <v>0.86731000000000003</v>
      </c>
      <c r="M274" s="1">
        <v>8.8439900000000001E-4</v>
      </c>
      <c r="Q274">
        <v>0.86731000000000003</v>
      </c>
      <c r="R274">
        <v>1.56708E-3</v>
      </c>
      <c r="S274">
        <v>272</v>
      </c>
      <c r="W274" s="1">
        <v>0.86731000000000003</v>
      </c>
      <c r="X274" s="1">
        <v>1.5201857999999999E-3</v>
      </c>
      <c r="Y274" s="1"/>
    </row>
    <row r="275" spans="2:25" x14ac:dyDescent="0.25">
      <c r="B275">
        <v>0.87005600000000005</v>
      </c>
      <c r="C275">
        <v>1.1821284000000001E-3</v>
      </c>
      <c r="D275">
        <v>273</v>
      </c>
      <c r="E275">
        <v>0.94726600000000005</v>
      </c>
      <c r="H275" s="1">
        <v>1.1227400000000001</v>
      </c>
      <c r="K275" s="1"/>
      <c r="L275" s="1">
        <v>0.87005600000000005</v>
      </c>
      <c r="M275" s="1">
        <v>8.9233400000000005E-4</v>
      </c>
      <c r="Q275">
        <v>0.86944600000000005</v>
      </c>
      <c r="R275">
        <v>1.5719600000000001E-3</v>
      </c>
      <c r="S275">
        <v>273</v>
      </c>
      <c r="W275" s="1">
        <v>0.86975100000000005</v>
      </c>
      <c r="X275" s="1">
        <v>1.5249681999999999E-3</v>
      </c>
      <c r="Y275" s="1"/>
    </row>
    <row r="276" spans="2:25" x14ac:dyDescent="0.25">
      <c r="B276">
        <v>0.87219199999999997</v>
      </c>
      <c r="C276">
        <v>1.1927496000000001E-3</v>
      </c>
      <c r="D276">
        <v>274</v>
      </c>
      <c r="E276">
        <v>0.94024700000000005</v>
      </c>
      <c r="H276" s="1">
        <v>1.1145</v>
      </c>
      <c r="K276" s="1"/>
      <c r="L276" s="1">
        <v>0.872498</v>
      </c>
      <c r="M276" s="1">
        <v>9.0057400000000001E-4</v>
      </c>
      <c r="Q276">
        <v>0.872498</v>
      </c>
      <c r="R276">
        <v>1.5768399999999999E-3</v>
      </c>
      <c r="S276">
        <v>274</v>
      </c>
      <c r="W276" s="1">
        <v>0.872498</v>
      </c>
      <c r="X276" s="1">
        <v>1.5300544E-3</v>
      </c>
      <c r="Y276" s="1"/>
    </row>
    <row r="277" spans="2:25" x14ac:dyDescent="0.25">
      <c r="B277">
        <v>0.87463400000000002</v>
      </c>
      <c r="C277">
        <v>1.2033720000000001E-3</v>
      </c>
      <c r="D277">
        <v>275</v>
      </c>
      <c r="E277">
        <v>0.93383799999999995</v>
      </c>
      <c r="H277" s="1">
        <v>1.1053500000000001</v>
      </c>
      <c r="K277" s="1"/>
      <c r="L277" s="1">
        <v>0.87463400000000002</v>
      </c>
      <c r="M277" s="1">
        <v>9.0881299999999996E-4</v>
      </c>
      <c r="Q277">
        <v>0.87432900000000002</v>
      </c>
      <c r="R277">
        <v>1.5817299999999999E-3</v>
      </c>
      <c r="S277">
        <v>275</v>
      </c>
      <c r="W277" s="1">
        <v>0.87463400000000002</v>
      </c>
      <c r="X277" s="1">
        <v>1.5348368E-3</v>
      </c>
      <c r="Y277" s="1"/>
    </row>
    <row r="278" spans="2:25" x14ac:dyDescent="0.25">
      <c r="B278">
        <v>0.87768599999999997</v>
      </c>
      <c r="C278">
        <v>1.2139919999999999E-3</v>
      </c>
      <c r="D278">
        <v>276</v>
      </c>
      <c r="E278">
        <v>0.92742899999999995</v>
      </c>
      <c r="H278" s="1">
        <v>1.09711</v>
      </c>
      <c r="K278" s="1"/>
      <c r="L278" s="1">
        <v>0.87677000000000005</v>
      </c>
      <c r="M278" s="1">
        <v>9.1705300000000003E-4</v>
      </c>
      <c r="Q278">
        <v>0.87677000000000005</v>
      </c>
      <c r="R278">
        <v>1.58661E-3</v>
      </c>
      <c r="S278">
        <v>276</v>
      </c>
      <c r="W278" s="1">
        <v>0.87707500000000005</v>
      </c>
      <c r="X278" s="1">
        <v>1.5396192E-3</v>
      </c>
      <c r="Y278" s="1"/>
    </row>
    <row r="279" spans="2:25" x14ac:dyDescent="0.25">
      <c r="B279">
        <v>0.87921099999999996</v>
      </c>
      <c r="C279">
        <v>1.2246120000000001E-3</v>
      </c>
      <c r="D279">
        <v>277</v>
      </c>
      <c r="E279">
        <v>0.92102099999999998</v>
      </c>
      <c r="H279" s="1">
        <v>1.08765</v>
      </c>
      <c r="K279" s="1"/>
      <c r="L279" s="1">
        <v>0.87860099999999997</v>
      </c>
      <c r="M279" s="1">
        <v>9.2559800000000002E-4</v>
      </c>
      <c r="Q279">
        <v>0.87921099999999996</v>
      </c>
      <c r="R279">
        <v>1.5914900000000001E-3</v>
      </c>
      <c r="S279">
        <v>277</v>
      </c>
      <c r="W279" s="1">
        <v>0.87982199999999999</v>
      </c>
      <c r="X279" s="1">
        <v>1.5444113999999998E-3</v>
      </c>
      <c r="Y279" s="1"/>
    </row>
    <row r="280" spans="2:25" x14ac:dyDescent="0.25">
      <c r="B280">
        <v>0.88195800000000002</v>
      </c>
      <c r="C280">
        <v>1.235592E-3</v>
      </c>
      <c r="D280">
        <v>278</v>
      </c>
      <c r="E280">
        <v>0.91461199999999998</v>
      </c>
      <c r="H280" s="1">
        <v>1.0784899999999999</v>
      </c>
      <c r="K280" s="1"/>
      <c r="L280" s="1">
        <v>0.88195800000000002</v>
      </c>
      <c r="M280" s="1">
        <v>9.3383799999999999E-4</v>
      </c>
      <c r="Q280">
        <v>0.88226300000000002</v>
      </c>
      <c r="R280">
        <v>1.59637E-3</v>
      </c>
      <c r="S280">
        <v>278</v>
      </c>
      <c r="W280" s="1">
        <v>0.88165300000000002</v>
      </c>
      <c r="X280" s="1">
        <v>1.5491938E-3</v>
      </c>
      <c r="Y280" s="1"/>
    </row>
    <row r="281" spans="2:25" x14ac:dyDescent="0.25">
      <c r="B281">
        <v>0.88470499999999996</v>
      </c>
      <c r="C281">
        <v>1.246584E-3</v>
      </c>
      <c r="D281">
        <v>279</v>
      </c>
      <c r="E281">
        <v>0.90759299999999998</v>
      </c>
      <c r="H281" s="1">
        <v>1.06995</v>
      </c>
      <c r="K281" s="1"/>
      <c r="L281" s="1">
        <v>0.88439900000000005</v>
      </c>
      <c r="M281" s="1">
        <v>9.4238299999999998E-4</v>
      </c>
      <c r="Q281">
        <v>0.88439900000000005</v>
      </c>
      <c r="R281">
        <v>1.6009500000000001E-3</v>
      </c>
      <c r="S281">
        <v>279</v>
      </c>
      <c r="W281" s="1">
        <v>0.88439900000000005</v>
      </c>
      <c r="X281" s="1">
        <v>1.5539761999999999E-3</v>
      </c>
      <c r="Y281" s="1"/>
    </row>
    <row r="282" spans="2:25" x14ac:dyDescent="0.25">
      <c r="B282">
        <v>0.88684099999999999</v>
      </c>
      <c r="C282">
        <v>1.2575640000000001E-3</v>
      </c>
      <c r="D282">
        <v>280</v>
      </c>
      <c r="E282">
        <v>0.90179399999999998</v>
      </c>
      <c r="H282" s="1">
        <v>1.0607899999999999</v>
      </c>
      <c r="K282" s="1"/>
      <c r="L282" s="1">
        <v>0.88684099999999999</v>
      </c>
      <c r="M282" s="1">
        <v>9.51233E-4</v>
      </c>
      <c r="Q282">
        <v>0.88714599999999999</v>
      </c>
      <c r="R282">
        <v>1.6058299999999999E-3</v>
      </c>
      <c r="S282">
        <v>280</v>
      </c>
      <c r="W282" s="1">
        <v>0.88745099999999999</v>
      </c>
      <c r="X282" s="1">
        <v>1.5587684E-3</v>
      </c>
      <c r="Y282" s="1"/>
    </row>
    <row r="283" spans="2:25" x14ac:dyDescent="0.25">
      <c r="B283">
        <v>0.88928200000000002</v>
      </c>
      <c r="C283">
        <v>1.2689159999999999E-3</v>
      </c>
      <c r="D283">
        <v>281</v>
      </c>
      <c r="E283">
        <v>0.89477499999999999</v>
      </c>
      <c r="H283" s="1">
        <v>1.0519400000000001</v>
      </c>
      <c r="K283" s="1"/>
      <c r="L283" s="1">
        <v>0.88897700000000002</v>
      </c>
      <c r="M283" s="1">
        <v>9.59778E-4</v>
      </c>
      <c r="Q283">
        <v>0.88928200000000002</v>
      </c>
      <c r="R283">
        <v>1.6107199999999999E-3</v>
      </c>
      <c r="S283">
        <v>281</v>
      </c>
      <c r="W283" s="1">
        <v>0.88928200000000002</v>
      </c>
      <c r="X283" s="1">
        <v>1.563247E-3</v>
      </c>
      <c r="Y283" s="1"/>
    </row>
    <row r="284" spans="2:25" x14ac:dyDescent="0.25">
      <c r="B284">
        <v>0.89172399999999996</v>
      </c>
      <c r="C284">
        <v>1.280268E-3</v>
      </c>
      <c r="D284">
        <v>282</v>
      </c>
      <c r="E284">
        <v>0.88836700000000002</v>
      </c>
      <c r="H284" s="1">
        <v>1.0427900000000001</v>
      </c>
      <c r="K284" s="1"/>
      <c r="L284" s="1">
        <v>0.89172399999999996</v>
      </c>
      <c r="M284" s="1">
        <v>9.6832299999999999E-4</v>
      </c>
      <c r="Q284">
        <v>0.89172399999999996</v>
      </c>
      <c r="R284">
        <v>1.6153000000000001E-3</v>
      </c>
      <c r="S284">
        <v>282</v>
      </c>
      <c r="W284" s="1">
        <v>0.89111300000000004</v>
      </c>
      <c r="X284" s="1">
        <v>1.5680392000000001E-3</v>
      </c>
      <c r="Y284" s="1"/>
    </row>
    <row r="285" spans="2:25" x14ac:dyDescent="0.25">
      <c r="B285">
        <v>0.89385999999999999</v>
      </c>
      <c r="C285">
        <v>1.2916200000000001E-3</v>
      </c>
      <c r="D285">
        <v>283</v>
      </c>
      <c r="E285">
        <v>0.88195800000000002</v>
      </c>
      <c r="H285" s="1">
        <v>1.03424</v>
      </c>
      <c r="K285" s="1"/>
      <c r="L285" s="1">
        <v>0.89416499999999999</v>
      </c>
      <c r="M285" s="1">
        <v>9.7717300000000002E-4</v>
      </c>
      <c r="Q285">
        <v>0.89446999999999999</v>
      </c>
      <c r="R285">
        <v>1.61987E-3</v>
      </c>
      <c r="S285">
        <v>283</v>
      </c>
      <c r="W285" s="1">
        <v>0.89416499999999999</v>
      </c>
      <c r="X285" s="1">
        <v>1.5728215999999998E-3</v>
      </c>
      <c r="Y285" s="1"/>
    </row>
    <row r="286" spans="2:25" x14ac:dyDescent="0.25">
      <c r="B286">
        <v>0.89660600000000001</v>
      </c>
      <c r="C286">
        <v>1.3029839999999999E-3</v>
      </c>
      <c r="D286">
        <v>284</v>
      </c>
      <c r="E286">
        <v>0.87554900000000002</v>
      </c>
      <c r="H286" s="1">
        <v>1.02478</v>
      </c>
      <c r="K286" s="1"/>
      <c r="L286" s="1">
        <v>0.89630100000000001</v>
      </c>
      <c r="M286" s="1">
        <v>9.8602299999999993E-4</v>
      </c>
      <c r="Q286">
        <v>0.89660600000000001</v>
      </c>
      <c r="R286">
        <v>1.62476E-3</v>
      </c>
      <c r="S286">
        <v>284</v>
      </c>
      <c r="W286" s="1">
        <v>0.89691200000000004</v>
      </c>
      <c r="X286" s="1">
        <v>1.57731E-3</v>
      </c>
      <c r="Y286" s="1"/>
    </row>
    <row r="287" spans="2:25" x14ac:dyDescent="0.25">
      <c r="B287">
        <v>0.89874299999999996</v>
      </c>
      <c r="C287">
        <v>1.3143359999999999E-3</v>
      </c>
      <c r="D287">
        <v>285</v>
      </c>
      <c r="E287">
        <v>0.86822500000000002</v>
      </c>
      <c r="H287" s="1">
        <v>1.01532</v>
      </c>
      <c r="K287" s="1"/>
      <c r="L287" s="1">
        <v>0.89904799999999996</v>
      </c>
      <c r="M287" s="1">
        <v>9.9487300000000007E-4</v>
      </c>
      <c r="Q287">
        <v>0.89904799999999996</v>
      </c>
      <c r="R287">
        <v>1.62933E-3</v>
      </c>
      <c r="S287">
        <v>285</v>
      </c>
      <c r="W287" s="1">
        <v>0.89935299999999996</v>
      </c>
      <c r="X287" s="1">
        <v>1.5820923999999999E-3</v>
      </c>
      <c r="Y287" s="1"/>
    </row>
    <row r="288" spans="2:25" x14ac:dyDescent="0.25">
      <c r="B288">
        <v>0.90179399999999998</v>
      </c>
      <c r="C288">
        <v>1.326048E-3</v>
      </c>
      <c r="D288">
        <v>286</v>
      </c>
      <c r="E288">
        <v>0.86242700000000005</v>
      </c>
      <c r="H288" s="1">
        <v>1.0061599999999999</v>
      </c>
      <c r="K288" s="1"/>
      <c r="L288" s="1">
        <v>0.90118399999999999</v>
      </c>
      <c r="M288" s="1">
        <v>1.00372E-3</v>
      </c>
      <c r="Q288">
        <v>0.90179399999999998</v>
      </c>
      <c r="R288">
        <v>1.6339099999999999E-3</v>
      </c>
      <c r="S288">
        <v>286</v>
      </c>
      <c r="W288" s="1">
        <v>0.90179399999999998</v>
      </c>
      <c r="X288" s="1">
        <v>1.5865808E-3</v>
      </c>
      <c r="Y288" s="1"/>
    </row>
    <row r="289" spans="2:25" x14ac:dyDescent="0.25">
      <c r="B289">
        <v>0.90362500000000001</v>
      </c>
      <c r="C289">
        <v>1.3374000000000001E-3</v>
      </c>
      <c r="D289">
        <v>287</v>
      </c>
      <c r="E289">
        <v>0.85510299999999995</v>
      </c>
      <c r="H289" s="1">
        <v>0.99731400000000003</v>
      </c>
      <c r="K289" s="1"/>
      <c r="L289" s="1">
        <v>0.90484600000000004</v>
      </c>
      <c r="M289" s="1">
        <v>1.0128800000000001E-3</v>
      </c>
      <c r="Q289">
        <v>0.90393100000000004</v>
      </c>
      <c r="R289">
        <v>1.63849E-3</v>
      </c>
      <c r="S289">
        <v>287</v>
      </c>
      <c r="W289" s="1">
        <v>0.90393100000000004</v>
      </c>
      <c r="X289" s="1">
        <v>1.5910691999999999E-3</v>
      </c>
      <c r="Y289" s="1"/>
    </row>
    <row r="290" spans="2:25" x14ac:dyDescent="0.25">
      <c r="B290">
        <v>0.90667699999999996</v>
      </c>
      <c r="C290">
        <v>1.3487519999999999E-3</v>
      </c>
      <c r="D290">
        <v>288</v>
      </c>
      <c r="E290">
        <v>0.84869399999999995</v>
      </c>
      <c r="H290" s="1">
        <v>0.98846400000000001</v>
      </c>
      <c r="K290" s="1"/>
      <c r="L290" s="1">
        <v>0.90667699999999996</v>
      </c>
      <c r="M290" s="1">
        <v>1.0220299999999999E-3</v>
      </c>
      <c r="Q290">
        <v>0.90667699999999996</v>
      </c>
      <c r="R290">
        <v>1.6430699999999999E-3</v>
      </c>
      <c r="S290">
        <v>288</v>
      </c>
      <c r="W290" s="1">
        <v>0.90637199999999996</v>
      </c>
      <c r="X290" s="1">
        <v>1.5958515999999999E-3</v>
      </c>
      <c r="Y290" s="1"/>
    </row>
    <row r="291" spans="2:25" x14ac:dyDescent="0.25">
      <c r="B291">
        <v>0.90911900000000001</v>
      </c>
      <c r="C291">
        <v>1.360836E-3</v>
      </c>
      <c r="D291">
        <v>289</v>
      </c>
      <c r="E291">
        <v>0.84106400000000003</v>
      </c>
      <c r="H291" s="1">
        <v>0.97930899999999999</v>
      </c>
      <c r="K291" s="1"/>
      <c r="L291" s="1">
        <v>0.90881299999999998</v>
      </c>
      <c r="M291" s="1">
        <v>1.03119E-3</v>
      </c>
      <c r="Q291">
        <v>0.90942400000000001</v>
      </c>
      <c r="R291">
        <v>1.6476399999999999E-3</v>
      </c>
      <c r="S291">
        <v>289</v>
      </c>
      <c r="W291" s="1">
        <v>0.90881299999999998</v>
      </c>
      <c r="X291" s="1">
        <v>1.6003399999999998E-3</v>
      </c>
      <c r="Y291" s="1"/>
    </row>
    <row r="292" spans="2:25" x14ac:dyDescent="0.25">
      <c r="B292">
        <v>0.91156000000000004</v>
      </c>
      <c r="C292">
        <v>1.3725599999999999E-3</v>
      </c>
      <c r="D292">
        <v>290</v>
      </c>
      <c r="E292">
        <v>0.83465599999999995</v>
      </c>
      <c r="H292" s="1">
        <v>0.96984899999999996</v>
      </c>
      <c r="K292" s="1"/>
      <c r="L292" s="1">
        <v>0.91125500000000004</v>
      </c>
      <c r="M292" s="1">
        <v>1.0400400000000001E-3</v>
      </c>
      <c r="Q292">
        <v>0.91156000000000004</v>
      </c>
      <c r="R292">
        <v>1.65222E-3</v>
      </c>
      <c r="S292">
        <v>290</v>
      </c>
      <c r="W292" s="1">
        <v>0.91095000000000004</v>
      </c>
      <c r="X292" s="1">
        <v>1.6048186E-3</v>
      </c>
      <c r="Y292" s="1"/>
    </row>
    <row r="293" spans="2:25" x14ac:dyDescent="0.25">
      <c r="B293">
        <v>0.91400099999999995</v>
      </c>
      <c r="C293">
        <v>1.384644E-3</v>
      </c>
      <c r="D293">
        <v>291</v>
      </c>
      <c r="E293">
        <v>0.82794199999999996</v>
      </c>
      <c r="H293" s="1">
        <v>0.96069300000000002</v>
      </c>
      <c r="K293" s="1"/>
      <c r="L293" s="1">
        <v>0.91339099999999995</v>
      </c>
      <c r="M293" s="1">
        <v>1.04919E-3</v>
      </c>
      <c r="Q293">
        <v>0.91400099999999995</v>
      </c>
      <c r="R293">
        <v>1.6567999999999999E-3</v>
      </c>
      <c r="S293">
        <v>291</v>
      </c>
      <c r="W293" s="1">
        <v>0.91430699999999998</v>
      </c>
      <c r="X293" s="1">
        <v>1.6093069999999999E-3</v>
      </c>
      <c r="Y293" s="1"/>
    </row>
    <row r="294" spans="2:25" x14ac:dyDescent="0.25">
      <c r="B294">
        <v>0.91552699999999998</v>
      </c>
      <c r="C294">
        <v>1.3967280000000001E-3</v>
      </c>
      <c r="D294">
        <v>292</v>
      </c>
      <c r="E294">
        <v>0.82153299999999996</v>
      </c>
      <c r="H294" s="1">
        <v>0.951233</v>
      </c>
      <c r="K294" s="1"/>
      <c r="L294" s="1">
        <v>0.91583300000000001</v>
      </c>
      <c r="M294" s="1">
        <v>1.05865E-3</v>
      </c>
      <c r="Q294">
        <v>0.91644300000000001</v>
      </c>
      <c r="R294">
        <v>1.6613800000000001E-3</v>
      </c>
      <c r="S294">
        <v>292</v>
      </c>
      <c r="W294" s="1">
        <v>0.91613800000000001</v>
      </c>
      <c r="X294" s="1">
        <v>1.6137953999999998E-3</v>
      </c>
      <c r="Y294" s="1"/>
    </row>
    <row r="295" spans="2:25" x14ac:dyDescent="0.25">
      <c r="B295">
        <v>0.91888400000000003</v>
      </c>
      <c r="C295">
        <v>1.408812E-3</v>
      </c>
      <c r="D295">
        <v>293</v>
      </c>
      <c r="E295">
        <v>0.81420899999999996</v>
      </c>
      <c r="H295" s="1">
        <v>0.94238299999999997</v>
      </c>
      <c r="K295" s="1"/>
      <c r="L295" s="1">
        <v>0.91827400000000003</v>
      </c>
      <c r="M295" s="1">
        <v>1.0681200000000001E-3</v>
      </c>
      <c r="Q295">
        <v>0.91827400000000003</v>
      </c>
      <c r="R295">
        <v>1.6656500000000001E-3</v>
      </c>
      <c r="S295">
        <v>293</v>
      </c>
      <c r="W295" s="1">
        <v>0.91918900000000003</v>
      </c>
      <c r="X295" s="1">
        <v>1.6182837999999999E-3</v>
      </c>
      <c r="Y295" s="1"/>
    </row>
    <row r="296" spans="2:25" x14ac:dyDescent="0.25">
      <c r="B296">
        <v>0.92132599999999998</v>
      </c>
      <c r="C296">
        <v>1.4212680000000001E-3</v>
      </c>
      <c r="D296">
        <v>294</v>
      </c>
      <c r="E296">
        <v>0.80749499999999996</v>
      </c>
      <c r="H296" s="1">
        <v>0.93322799999999995</v>
      </c>
      <c r="K296" s="1"/>
      <c r="L296" s="1">
        <v>0.92102099999999998</v>
      </c>
      <c r="M296" s="1">
        <v>1.0775800000000001E-3</v>
      </c>
      <c r="Q296">
        <v>0.92132599999999998</v>
      </c>
      <c r="R296">
        <v>1.67023E-3</v>
      </c>
      <c r="S296">
        <v>294</v>
      </c>
      <c r="W296" s="1">
        <v>0.92132599999999998</v>
      </c>
      <c r="X296" s="1">
        <v>1.6227624E-3</v>
      </c>
      <c r="Y296" s="1"/>
    </row>
    <row r="297" spans="2:25" x14ac:dyDescent="0.25">
      <c r="B297">
        <v>0.92346200000000001</v>
      </c>
      <c r="C297">
        <v>1.4340839999999997E-3</v>
      </c>
      <c r="D297">
        <v>295</v>
      </c>
      <c r="E297">
        <v>0.80108599999999996</v>
      </c>
      <c r="H297" s="1">
        <v>0.92468300000000003</v>
      </c>
      <c r="K297" s="1"/>
      <c r="L297" s="1">
        <v>0.92285200000000001</v>
      </c>
      <c r="M297" s="1">
        <v>1.08734E-3</v>
      </c>
      <c r="Q297">
        <v>0.923767</v>
      </c>
      <c r="R297">
        <v>1.6747999999999999E-3</v>
      </c>
      <c r="S297">
        <v>295</v>
      </c>
      <c r="W297" s="1">
        <v>0.923767</v>
      </c>
      <c r="X297" s="1">
        <v>1.6269568E-3</v>
      </c>
      <c r="Y297" s="1"/>
    </row>
    <row r="298" spans="2:25" x14ac:dyDescent="0.25">
      <c r="B298">
        <v>0.92620800000000003</v>
      </c>
      <c r="C298">
        <v>1.4461679999999998E-3</v>
      </c>
      <c r="D298">
        <v>296</v>
      </c>
      <c r="E298">
        <v>0.794373</v>
      </c>
      <c r="H298" s="1">
        <v>0.91552699999999998</v>
      </c>
      <c r="K298" s="1"/>
      <c r="L298" s="1">
        <v>0.92559800000000003</v>
      </c>
      <c r="M298" s="1">
        <v>1.0971100000000001E-3</v>
      </c>
      <c r="Q298">
        <v>0.92590300000000003</v>
      </c>
      <c r="R298">
        <v>1.6790799999999999E-3</v>
      </c>
      <c r="S298">
        <v>296</v>
      </c>
      <c r="W298" s="1">
        <v>0.92590300000000003</v>
      </c>
      <c r="X298" s="1">
        <v>1.6314353999999998E-3</v>
      </c>
      <c r="Y298" s="1"/>
    </row>
    <row r="299" spans="2:25" x14ac:dyDescent="0.25">
      <c r="B299">
        <v>0.92834499999999998</v>
      </c>
      <c r="C299">
        <v>1.458984E-3</v>
      </c>
      <c r="D299">
        <v>297</v>
      </c>
      <c r="E299">
        <v>0.787659</v>
      </c>
      <c r="H299" s="1">
        <v>0.90637199999999996</v>
      </c>
      <c r="K299" s="1"/>
      <c r="L299" s="1">
        <v>0.92803999999999998</v>
      </c>
      <c r="M299" s="1">
        <v>1.1065700000000001E-3</v>
      </c>
      <c r="Q299">
        <v>0.92864999999999998</v>
      </c>
      <c r="R299">
        <v>1.6836500000000001E-3</v>
      </c>
      <c r="S299">
        <v>297</v>
      </c>
      <c r="W299" s="1">
        <v>0.92803999999999998</v>
      </c>
      <c r="X299" s="1">
        <v>1.6359237999999999E-3</v>
      </c>
      <c r="Y299" s="1"/>
    </row>
    <row r="300" spans="2:25" x14ac:dyDescent="0.25">
      <c r="B300">
        <v>0.930176</v>
      </c>
      <c r="C300">
        <v>1.4717999999999999E-3</v>
      </c>
      <c r="D300">
        <v>298</v>
      </c>
      <c r="E300">
        <v>0.78064</v>
      </c>
      <c r="H300" s="1">
        <v>0.89752200000000004</v>
      </c>
      <c r="K300" s="1"/>
      <c r="L300" s="1">
        <v>0.930786</v>
      </c>
      <c r="M300" s="1">
        <v>1.11633E-3</v>
      </c>
      <c r="Q300">
        <v>0.930786</v>
      </c>
      <c r="R300">
        <v>1.68793E-3</v>
      </c>
      <c r="S300">
        <v>298</v>
      </c>
      <c r="W300" s="1">
        <v>0.930786</v>
      </c>
      <c r="X300" s="1">
        <v>1.6401084000000001E-3</v>
      </c>
      <c r="Y300" s="1"/>
    </row>
    <row r="301" spans="2:25" x14ac:dyDescent="0.25">
      <c r="B301">
        <v>0.93292200000000003</v>
      </c>
      <c r="C301">
        <v>1.484616E-3</v>
      </c>
      <c r="D301">
        <v>299</v>
      </c>
      <c r="E301">
        <v>0.773621</v>
      </c>
      <c r="H301" s="1">
        <v>0.88867200000000002</v>
      </c>
      <c r="K301" s="1"/>
      <c r="L301" s="1">
        <v>0.93322799999999995</v>
      </c>
      <c r="M301" s="1">
        <v>1.1264000000000001E-3</v>
      </c>
      <c r="Q301">
        <v>0.93383799999999995</v>
      </c>
      <c r="R301">
        <v>1.6922E-3</v>
      </c>
      <c r="S301">
        <v>299</v>
      </c>
      <c r="W301" s="1">
        <v>0.93353299999999995</v>
      </c>
      <c r="X301" s="1">
        <v>1.6445968E-3</v>
      </c>
      <c r="Y301" s="1"/>
    </row>
    <row r="302" spans="2:25" x14ac:dyDescent="0.25">
      <c r="B302">
        <v>0.93597399999999997</v>
      </c>
      <c r="C302">
        <v>1.4974319999999999E-3</v>
      </c>
      <c r="D302">
        <v>300</v>
      </c>
      <c r="E302">
        <v>0.76690700000000001</v>
      </c>
      <c r="H302" s="1">
        <v>0.87890599999999997</v>
      </c>
      <c r="K302" s="1"/>
      <c r="L302" s="1">
        <v>0.93536399999999997</v>
      </c>
      <c r="M302" s="1">
        <v>1.1364700000000001E-3</v>
      </c>
      <c r="Q302">
        <v>0.93597399999999997</v>
      </c>
      <c r="R302">
        <v>1.6964700000000001E-3</v>
      </c>
      <c r="S302">
        <v>300</v>
      </c>
      <c r="W302" s="1">
        <v>0.93566899999999997</v>
      </c>
      <c r="X302" s="1">
        <v>1.6487813999999999E-3</v>
      </c>
      <c r="Y302" s="1"/>
    </row>
    <row r="303" spans="2:25" x14ac:dyDescent="0.25">
      <c r="B303">
        <v>0.93841600000000003</v>
      </c>
      <c r="C303">
        <v>1.5106199999999998E-3</v>
      </c>
      <c r="D303">
        <v>301</v>
      </c>
      <c r="E303">
        <v>0.75988800000000001</v>
      </c>
      <c r="H303" s="1">
        <v>0.87005600000000005</v>
      </c>
      <c r="K303" s="1"/>
      <c r="L303" s="1">
        <v>0.937805</v>
      </c>
      <c r="M303" s="1">
        <v>1.14624E-3</v>
      </c>
      <c r="Q303">
        <v>0.93811</v>
      </c>
      <c r="R303">
        <v>1.70105E-3</v>
      </c>
      <c r="S303">
        <v>301</v>
      </c>
      <c r="W303" s="1">
        <v>0.93841600000000003</v>
      </c>
      <c r="X303" s="1">
        <v>1.6532698E-3</v>
      </c>
      <c r="Y303" s="1"/>
    </row>
    <row r="304" spans="2:25" x14ac:dyDescent="0.25">
      <c r="B304">
        <v>0.94055200000000005</v>
      </c>
      <c r="C304">
        <v>1.523808E-3</v>
      </c>
      <c r="D304">
        <v>302</v>
      </c>
      <c r="E304">
        <v>0.75286900000000001</v>
      </c>
      <c r="H304" s="1">
        <v>0.86181600000000003</v>
      </c>
      <c r="K304" s="1"/>
      <c r="L304" s="1">
        <v>0.93994100000000003</v>
      </c>
      <c r="M304" s="1">
        <v>1.1566199999999999E-3</v>
      </c>
      <c r="Q304">
        <v>0.94055200000000005</v>
      </c>
      <c r="R304">
        <v>1.70532E-3</v>
      </c>
      <c r="S304">
        <v>302</v>
      </c>
      <c r="W304" s="1">
        <v>0.94024700000000005</v>
      </c>
      <c r="X304" s="1">
        <v>1.6577581999999999E-3</v>
      </c>
      <c r="Y304" s="1"/>
    </row>
    <row r="305" spans="2:25" x14ac:dyDescent="0.25">
      <c r="B305">
        <v>0.94268799999999997</v>
      </c>
      <c r="C305">
        <v>1.5369839999999999E-3</v>
      </c>
      <c r="D305">
        <v>303</v>
      </c>
      <c r="E305">
        <v>0.74664299999999995</v>
      </c>
      <c r="H305" s="1">
        <v>0.852051</v>
      </c>
      <c r="K305" s="1"/>
      <c r="L305" s="1">
        <v>0.94299299999999997</v>
      </c>
      <c r="M305" s="1">
        <v>1.16669E-3</v>
      </c>
      <c r="Q305">
        <v>0.94299299999999997</v>
      </c>
      <c r="R305">
        <v>1.7099000000000001E-3</v>
      </c>
      <c r="S305">
        <v>303</v>
      </c>
      <c r="W305" s="1">
        <v>0.94329799999999997</v>
      </c>
      <c r="X305" s="1">
        <v>1.6619427999999999E-3</v>
      </c>
      <c r="Y305" s="1"/>
    </row>
    <row r="306" spans="2:25" x14ac:dyDescent="0.25">
      <c r="B306">
        <v>0.94543500000000003</v>
      </c>
      <c r="C306">
        <v>1.5501720000000001E-3</v>
      </c>
      <c r="D306">
        <v>304</v>
      </c>
      <c r="E306">
        <v>0.73971600000000004</v>
      </c>
      <c r="H306" s="1">
        <v>0.84381099999999998</v>
      </c>
      <c r="K306" s="1"/>
      <c r="L306" s="1">
        <v>0.945129</v>
      </c>
      <c r="M306" s="1">
        <v>1.17676E-3</v>
      </c>
      <c r="Q306">
        <v>0.94574000000000003</v>
      </c>
      <c r="R306">
        <v>1.7141700000000001E-3</v>
      </c>
      <c r="S306">
        <v>304</v>
      </c>
      <c r="W306" s="1">
        <v>0.94543500000000003</v>
      </c>
      <c r="X306" s="1">
        <v>1.6661274E-3</v>
      </c>
      <c r="Y306" s="1"/>
    </row>
    <row r="307" spans="2:25" x14ac:dyDescent="0.25">
      <c r="B307">
        <v>0.94757100000000005</v>
      </c>
      <c r="C307">
        <v>1.56336E-3</v>
      </c>
      <c r="D307">
        <v>305</v>
      </c>
      <c r="E307">
        <v>0.73287999999999998</v>
      </c>
      <c r="H307" s="1">
        <v>0.83496099999999995</v>
      </c>
      <c r="K307" s="1"/>
      <c r="L307" s="1">
        <v>0.94818100000000005</v>
      </c>
      <c r="M307" s="1">
        <v>1.18713E-3</v>
      </c>
      <c r="Q307">
        <v>0.94848600000000005</v>
      </c>
      <c r="R307">
        <v>1.7181399999999999E-3</v>
      </c>
      <c r="S307">
        <v>305</v>
      </c>
      <c r="W307" s="1">
        <v>0.94787600000000005</v>
      </c>
      <c r="X307" s="1">
        <v>1.6703217999999998E-3</v>
      </c>
      <c r="Y307" s="1"/>
    </row>
    <row r="308" spans="2:25" x14ac:dyDescent="0.25">
      <c r="B308">
        <v>0.950623</v>
      </c>
      <c r="C308">
        <v>1.5769079999999999E-3</v>
      </c>
      <c r="D308">
        <v>306</v>
      </c>
      <c r="E308">
        <v>0.72589099999999995</v>
      </c>
      <c r="H308" s="1">
        <v>0.82580600000000004</v>
      </c>
      <c r="K308" s="1"/>
      <c r="L308" s="1">
        <v>0.950623</v>
      </c>
      <c r="M308" s="1">
        <v>1.1975099999999999E-3</v>
      </c>
      <c r="Q308">
        <v>0.95031699999999997</v>
      </c>
      <c r="R308">
        <v>1.72241E-3</v>
      </c>
      <c r="S308">
        <v>306</v>
      </c>
      <c r="W308" s="1">
        <v>0.95031699999999997</v>
      </c>
      <c r="X308" s="1">
        <v>1.6745064E-3</v>
      </c>
      <c r="Y308" s="1"/>
    </row>
    <row r="309" spans="2:25" x14ac:dyDescent="0.25">
      <c r="B309">
        <v>0.95275900000000002</v>
      </c>
      <c r="C309">
        <v>1.5904559999999999E-3</v>
      </c>
      <c r="D309">
        <v>307</v>
      </c>
      <c r="E309">
        <v>0.71890299999999996</v>
      </c>
      <c r="H309" s="1">
        <v>0.81756600000000001</v>
      </c>
      <c r="K309" s="1"/>
      <c r="L309" s="1">
        <v>0.95275900000000002</v>
      </c>
      <c r="M309" s="1">
        <v>1.20758E-3</v>
      </c>
      <c r="Q309">
        <v>0.95245400000000002</v>
      </c>
      <c r="R309">
        <v>1.72668E-3</v>
      </c>
      <c r="S309">
        <v>307</v>
      </c>
      <c r="W309" s="1">
        <v>0.95275900000000002</v>
      </c>
      <c r="X309" s="1">
        <v>1.678691E-3</v>
      </c>
      <c r="Y309" s="1"/>
    </row>
    <row r="310" spans="2:25" x14ac:dyDescent="0.25">
      <c r="B310">
        <v>0.95489500000000005</v>
      </c>
      <c r="C310">
        <v>1.603632E-3</v>
      </c>
      <c r="D310">
        <v>308</v>
      </c>
      <c r="E310">
        <v>0.71194500000000005</v>
      </c>
      <c r="H310" s="1">
        <v>0.80841099999999999</v>
      </c>
      <c r="K310" s="1"/>
      <c r="L310" s="1">
        <v>0.95550500000000005</v>
      </c>
      <c r="M310" s="1">
        <v>1.2182600000000001E-3</v>
      </c>
      <c r="Q310">
        <v>0.95520000000000005</v>
      </c>
      <c r="R310">
        <v>1.7309599999999999E-3</v>
      </c>
      <c r="S310">
        <v>308</v>
      </c>
      <c r="W310" s="1">
        <v>0.95520000000000005</v>
      </c>
      <c r="X310" s="1">
        <v>1.6828755999999999E-3</v>
      </c>
      <c r="Y310" s="1"/>
    </row>
    <row r="311" spans="2:25" x14ac:dyDescent="0.25">
      <c r="B311">
        <v>0.95794699999999999</v>
      </c>
      <c r="C311">
        <v>1.617552E-3</v>
      </c>
      <c r="D311">
        <v>309</v>
      </c>
      <c r="E311">
        <v>0.70489500000000005</v>
      </c>
      <c r="H311" s="1">
        <v>0.80047599999999997</v>
      </c>
      <c r="K311" s="1"/>
      <c r="L311" s="1">
        <v>0.95733599999999996</v>
      </c>
      <c r="M311" s="1">
        <v>1.22894E-3</v>
      </c>
      <c r="Q311">
        <v>0.95733599999999996</v>
      </c>
      <c r="R311">
        <v>1.73492E-3</v>
      </c>
      <c r="S311">
        <v>309</v>
      </c>
      <c r="W311" s="1">
        <v>0.95733599999999996</v>
      </c>
      <c r="X311" s="1">
        <v>1.6870699999999999E-3</v>
      </c>
      <c r="Y311" s="1"/>
    </row>
    <row r="312" spans="2:25" x14ac:dyDescent="0.25">
      <c r="B312">
        <v>0.96008300000000002</v>
      </c>
      <c r="C312">
        <v>1.6314719999999999E-3</v>
      </c>
      <c r="D312">
        <v>310</v>
      </c>
      <c r="E312">
        <v>0.69781499999999996</v>
      </c>
      <c r="H312" s="1">
        <v>0.79162600000000005</v>
      </c>
      <c r="K312" s="1"/>
      <c r="L312" s="1">
        <v>0.96008300000000002</v>
      </c>
      <c r="M312" s="1">
        <v>1.2396200000000001E-3</v>
      </c>
      <c r="Q312">
        <v>0.95916699999999999</v>
      </c>
      <c r="R312">
        <v>1.7392E-3</v>
      </c>
      <c r="S312">
        <v>310</v>
      </c>
      <c r="W312" s="1">
        <v>0.96008300000000002</v>
      </c>
      <c r="X312" s="1">
        <v>1.6912545999999999E-3</v>
      </c>
      <c r="Y312" s="1"/>
    </row>
    <row r="313" spans="2:25" x14ac:dyDescent="0.25">
      <c r="B313">
        <v>0.96282999999999996</v>
      </c>
      <c r="C313">
        <v>1.6453799999999999E-3</v>
      </c>
      <c r="D313">
        <v>311</v>
      </c>
      <c r="E313">
        <v>0.69064300000000001</v>
      </c>
      <c r="H313" s="1">
        <v>0.78338600000000003</v>
      </c>
      <c r="K313" s="1"/>
      <c r="L313" s="1">
        <v>0.96252400000000005</v>
      </c>
      <c r="M313" s="1">
        <v>1.2506100000000001E-3</v>
      </c>
      <c r="Q313">
        <v>0.96282999999999996</v>
      </c>
      <c r="R313">
        <v>1.74347E-3</v>
      </c>
      <c r="S313">
        <v>311</v>
      </c>
      <c r="W313" s="1">
        <v>0.96252400000000005</v>
      </c>
      <c r="X313" s="1">
        <v>1.6954391999999998E-3</v>
      </c>
      <c r="Y313" s="1"/>
    </row>
    <row r="314" spans="2:25" x14ac:dyDescent="0.25">
      <c r="B314">
        <v>0.96435499999999996</v>
      </c>
      <c r="C314">
        <v>1.6589399999999998E-3</v>
      </c>
      <c r="D314">
        <v>312</v>
      </c>
      <c r="E314">
        <v>0.68365500000000001</v>
      </c>
      <c r="H314" s="1">
        <v>0.774841</v>
      </c>
      <c r="K314" s="1"/>
      <c r="L314" s="1">
        <v>0.96496599999999999</v>
      </c>
      <c r="M314" s="1">
        <v>1.2616000000000001E-3</v>
      </c>
      <c r="Q314">
        <v>0.96588099999999999</v>
      </c>
      <c r="R314">
        <v>1.7474400000000001E-3</v>
      </c>
      <c r="S314">
        <v>312</v>
      </c>
      <c r="W314" s="1">
        <v>0.96496599999999999</v>
      </c>
      <c r="X314" s="1">
        <v>1.6993297999999999E-3</v>
      </c>
      <c r="Y314" s="1"/>
    </row>
    <row r="315" spans="2:25" x14ac:dyDescent="0.25">
      <c r="B315">
        <v>0.96740700000000002</v>
      </c>
      <c r="C315">
        <v>1.672488E-3</v>
      </c>
      <c r="D315">
        <v>313</v>
      </c>
      <c r="E315">
        <v>0.67660500000000001</v>
      </c>
      <c r="H315" s="1">
        <v>0.76660200000000001</v>
      </c>
      <c r="K315" s="1"/>
      <c r="L315" s="1">
        <v>0.96710200000000002</v>
      </c>
      <c r="M315" s="1">
        <v>1.2725799999999999E-3</v>
      </c>
      <c r="Q315">
        <v>0.96771200000000002</v>
      </c>
      <c r="R315">
        <v>1.7517100000000001E-3</v>
      </c>
      <c r="S315">
        <v>313</v>
      </c>
      <c r="W315" s="1">
        <v>0.96771200000000002</v>
      </c>
      <c r="X315" s="1">
        <v>1.7035144000000001E-3</v>
      </c>
      <c r="Y315" s="1"/>
    </row>
    <row r="316" spans="2:25" x14ac:dyDescent="0.25">
      <c r="B316">
        <v>0.96984899999999996</v>
      </c>
      <c r="C316">
        <v>1.6860359999999999E-3</v>
      </c>
      <c r="D316">
        <v>314</v>
      </c>
      <c r="E316">
        <v>0.66955600000000004</v>
      </c>
      <c r="H316" s="1">
        <v>0.75775099999999995</v>
      </c>
      <c r="K316" s="1"/>
      <c r="L316" s="1">
        <v>0.96984899999999996</v>
      </c>
      <c r="M316" s="1">
        <v>1.2838700000000001E-3</v>
      </c>
      <c r="Q316">
        <v>0.97015399999999996</v>
      </c>
      <c r="R316">
        <v>1.7556799999999999E-3</v>
      </c>
      <c r="S316">
        <v>314</v>
      </c>
      <c r="W316" s="1">
        <v>0.96954300000000004</v>
      </c>
      <c r="X316" s="1">
        <v>1.707699E-3</v>
      </c>
      <c r="Y316" s="1"/>
    </row>
    <row r="317" spans="2:25" x14ac:dyDescent="0.25">
      <c r="B317">
        <v>0.97228999999999999</v>
      </c>
      <c r="C317">
        <v>1.6999560000000001E-3</v>
      </c>
      <c r="D317">
        <v>315</v>
      </c>
      <c r="E317">
        <v>0.66241499999999998</v>
      </c>
      <c r="H317" s="1">
        <v>0.749664</v>
      </c>
      <c r="K317" s="1"/>
      <c r="L317" s="1">
        <v>0.97228999999999999</v>
      </c>
      <c r="M317" s="1">
        <v>1.29517E-3</v>
      </c>
      <c r="Q317">
        <v>0.97259499999999999</v>
      </c>
      <c r="R317">
        <v>1.75964E-3</v>
      </c>
      <c r="S317">
        <v>315</v>
      </c>
      <c r="W317" s="1">
        <v>0.97259499999999999</v>
      </c>
      <c r="X317" s="1">
        <v>1.7115896000000001E-3</v>
      </c>
      <c r="Y317" s="1"/>
    </row>
    <row r="318" spans="2:25" x14ac:dyDescent="0.25">
      <c r="B318">
        <v>0.97534200000000004</v>
      </c>
      <c r="C318">
        <v>1.7142359999999998E-3</v>
      </c>
      <c r="D318">
        <v>316</v>
      </c>
      <c r="E318">
        <v>0.65524300000000002</v>
      </c>
      <c r="H318" s="1">
        <v>0.74127200000000004</v>
      </c>
      <c r="K318" s="1"/>
      <c r="L318" s="1">
        <v>0.97473100000000001</v>
      </c>
      <c r="M318" s="1">
        <v>1.3067599999999999E-3</v>
      </c>
      <c r="Q318">
        <v>0.97503700000000004</v>
      </c>
      <c r="R318">
        <v>1.76392E-3</v>
      </c>
      <c r="S318">
        <v>316</v>
      </c>
      <c r="W318" s="1">
        <v>0.97473100000000001</v>
      </c>
      <c r="X318" s="1">
        <v>1.7154802E-3</v>
      </c>
      <c r="Y318" s="1"/>
    </row>
    <row r="319" spans="2:25" x14ac:dyDescent="0.25">
      <c r="B319">
        <v>0.97717299999999996</v>
      </c>
      <c r="C319">
        <v>1.727784E-3</v>
      </c>
      <c r="D319">
        <v>317</v>
      </c>
      <c r="E319">
        <v>0.64819300000000002</v>
      </c>
      <c r="H319" s="1">
        <v>0.73290999999999995</v>
      </c>
      <c r="K319" s="1"/>
      <c r="L319" s="1">
        <v>0.97747799999999996</v>
      </c>
      <c r="M319" s="1">
        <v>1.3186599999999999E-3</v>
      </c>
      <c r="Q319">
        <v>0.97656299999999996</v>
      </c>
      <c r="R319">
        <v>1.7678800000000001E-3</v>
      </c>
      <c r="S319">
        <v>317</v>
      </c>
      <c r="W319" s="1">
        <v>0.97717299999999996</v>
      </c>
      <c r="X319" s="1">
        <v>1.7196647999999999E-3</v>
      </c>
      <c r="Y319" s="1"/>
    </row>
    <row r="320" spans="2:25" x14ac:dyDescent="0.25">
      <c r="B320">
        <v>0.97930899999999999</v>
      </c>
      <c r="C320">
        <v>1.742064E-3</v>
      </c>
      <c r="D320">
        <v>318</v>
      </c>
      <c r="E320">
        <v>0.64120500000000002</v>
      </c>
      <c r="H320" s="1">
        <v>0.72457899999999997</v>
      </c>
      <c r="K320" s="1"/>
      <c r="L320" s="1">
        <v>0.97991899999999998</v>
      </c>
      <c r="M320" s="1">
        <v>1.32996E-3</v>
      </c>
      <c r="Q320">
        <v>0.97991899999999998</v>
      </c>
      <c r="R320">
        <v>1.7718499999999999E-3</v>
      </c>
      <c r="S320">
        <v>318</v>
      </c>
      <c r="W320" s="1">
        <v>0.97930899999999999</v>
      </c>
      <c r="X320" s="1">
        <v>1.7235554E-3</v>
      </c>
      <c r="Y320" s="1"/>
    </row>
    <row r="321" spans="2:25" x14ac:dyDescent="0.25">
      <c r="B321">
        <v>0.98266600000000004</v>
      </c>
      <c r="C321">
        <v>1.7559839999999999E-3</v>
      </c>
      <c r="D321">
        <v>319</v>
      </c>
      <c r="E321">
        <v>0.63415500000000002</v>
      </c>
      <c r="H321" s="1">
        <v>0.71621699999999999</v>
      </c>
      <c r="K321" s="1"/>
      <c r="L321" s="1">
        <v>0.98175000000000001</v>
      </c>
      <c r="M321" s="1">
        <v>1.34125E-3</v>
      </c>
      <c r="Q321">
        <v>0.98144500000000001</v>
      </c>
      <c r="R321">
        <v>1.77582E-3</v>
      </c>
      <c r="S321">
        <v>319</v>
      </c>
      <c r="W321" s="1">
        <v>0.98205600000000004</v>
      </c>
      <c r="X321" s="1">
        <v>1.7274460000000001E-3</v>
      </c>
      <c r="Y321" s="1"/>
    </row>
    <row r="322" spans="2:25" x14ac:dyDescent="0.25">
      <c r="B322">
        <v>0.98510699999999995</v>
      </c>
      <c r="C322">
        <v>1.7702639999999999E-3</v>
      </c>
      <c r="D322">
        <v>320</v>
      </c>
      <c r="E322">
        <v>0.62713600000000003</v>
      </c>
      <c r="H322" s="1">
        <v>0.70788600000000002</v>
      </c>
      <c r="K322" s="1"/>
      <c r="L322" s="1">
        <v>0.98419199999999996</v>
      </c>
      <c r="M322" s="1">
        <v>1.3528399999999999E-3</v>
      </c>
      <c r="Q322">
        <v>0.98449699999999996</v>
      </c>
      <c r="R322">
        <v>1.7797900000000001E-3</v>
      </c>
      <c r="S322">
        <v>320</v>
      </c>
      <c r="W322" s="1">
        <v>0.98449699999999996</v>
      </c>
      <c r="X322" s="1">
        <v>1.7316306E-3</v>
      </c>
      <c r="Y322" s="1"/>
    </row>
    <row r="323" spans="2:25" x14ac:dyDescent="0.25">
      <c r="B323">
        <v>0.98693799999999998</v>
      </c>
      <c r="C323">
        <v>1.7841839999999999E-3</v>
      </c>
      <c r="D323">
        <v>321</v>
      </c>
      <c r="E323">
        <v>0.62011700000000003</v>
      </c>
      <c r="H323" s="1">
        <v>0.69961499999999999</v>
      </c>
      <c r="K323" s="1"/>
      <c r="L323" s="1">
        <v>0.98663299999999998</v>
      </c>
      <c r="M323" s="1">
        <v>1.36444E-3</v>
      </c>
      <c r="Q323">
        <v>0.98724400000000001</v>
      </c>
      <c r="R323">
        <v>1.78375E-3</v>
      </c>
      <c r="S323">
        <v>321</v>
      </c>
      <c r="W323" s="1">
        <v>0.98724400000000001</v>
      </c>
      <c r="X323" s="1">
        <v>1.7355211999999999E-3</v>
      </c>
      <c r="Y323" s="1"/>
    </row>
    <row r="324" spans="2:25" x14ac:dyDescent="0.25">
      <c r="B324">
        <v>0.98938000000000004</v>
      </c>
      <c r="C324">
        <v>1.7988239999999999E-3</v>
      </c>
      <c r="D324">
        <v>322</v>
      </c>
      <c r="E324">
        <v>0.61328099999999997</v>
      </c>
      <c r="H324" s="1">
        <v>0.69119299999999995</v>
      </c>
      <c r="K324" s="1"/>
      <c r="L324" s="1">
        <v>0.98846400000000001</v>
      </c>
      <c r="M324" s="1">
        <v>1.3757299999999999E-3</v>
      </c>
      <c r="Q324">
        <v>0.98938000000000004</v>
      </c>
      <c r="R324">
        <v>1.78772E-3</v>
      </c>
      <c r="S324">
        <v>322</v>
      </c>
      <c r="W324" s="1">
        <v>0.98907500000000004</v>
      </c>
      <c r="X324" s="1">
        <v>1.7394019999999999E-3</v>
      </c>
      <c r="Y324" s="1"/>
    </row>
    <row r="325" spans="2:25" x14ac:dyDescent="0.25">
      <c r="B325">
        <v>0.99151599999999995</v>
      </c>
      <c r="C325">
        <v>1.8131159999999998E-3</v>
      </c>
      <c r="D325">
        <v>323</v>
      </c>
      <c r="E325">
        <v>0.60620099999999999</v>
      </c>
      <c r="H325" s="1">
        <v>0.68295300000000003</v>
      </c>
      <c r="K325" s="1"/>
      <c r="L325" s="1">
        <v>0.99121099999999995</v>
      </c>
      <c r="M325" s="1">
        <v>1.3876299999999999E-3</v>
      </c>
      <c r="Q325">
        <v>0.99212599999999995</v>
      </c>
      <c r="R325">
        <v>1.7916900000000001E-3</v>
      </c>
      <c r="S325">
        <v>323</v>
      </c>
      <c r="W325" s="1">
        <v>0.99243199999999998</v>
      </c>
      <c r="X325" s="1">
        <v>1.7432926E-3</v>
      </c>
      <c r="Y325" s="1"/>
    </row>
    <row r="326" spans="2:25" x14ac:dyDescent="0.25">
      <c r="B326">
        <v>0.99426300000000001</v>
      </c>
      <c r="C326">
        <v>1.8273959999999998E-3</v>
      </c>
      <c r="D326">
        <v>324</v>
      </c>
      <c r="E326">
        <v>0.59918199999999999</v>
      </c>
      <c r="H326" s="1">
        <v>0.67477399999999998</v>
      </c>
      <c r="K326" s="1"/>
      <c r="L326" s="1">
        <v>0.99365199999999998</v>
      </c>
      <c r="M326" s="1">
        <v>1.39923E-3</v>
      </c>
      <c r="Q326">
        <v>0.99456800000000001</v>
      </c>
      <c r="R326">
        <v>1.79565E-3</v>
      </c>
      <c r="S326">
        <v>324</v>
      </c>
      <c r="W326" s="1">
        <v>0.99426300000000001</v>
      </c>
      <c r="X326" s="1">
        <v>1.7471831999999999E-3</v>
      </c>
      <c r="Y326" s="1"/>
    </row>
    <row r="327" spans="2:25" x14ac:dyDescent="0.25">
      <c r="B327">
        <v>0.99670400000000003</v>
      </c>
      <c r="C327">
        <v>1.841676E-3</v>
      </c>
      <c r="D327">
        <v>325</v>
      </c>
      <c r="E327">
        <v>0.59240700000000002</v>
      </c>
      <c r="H327" s="1">
        <v>0.66638200000000003</v>
      </c>
      <c r="K327" s="1"/>
      <c r="L327" s="1">
        <v>0.99670400000000003</v>
      </c>
      <c r="M327" s="1">
        <v>1.4108300000000001E-3</v>
      </c>
      <c r="Q327">
        <v>0.99700900000000003</v>
      </c>
      <c r="R327">
        <v>1.79962E-3</v>
      </c>
      <c r="S327">
        <v>325</v>
      </c>
      <c r="W327" s="1">
        <v>0.99700900000000003</v>
      </c>
      <c r="X327" s="1">
        <v>1.7510640000000001E-3</v>
      </c>
      <c r="Y327" s="1"/>
    </row>
    <row r="328" spans="2:25" x14ac:dyDescent="0.25">
      <c r="B328">
        <v>0.99883999999999995</v>
      </c>
      <c r="C328">
        <v>1.8555959999999999E-3</v>
      </c>
      <c r="D328">
        <v>326</v>
      </c>
      <c r="E328">
        <v>0.58548</v>
      </c>
      <c r="H328" s="1">
        <v>0.65811200000000003</v>
      </c>
      <c r="K328" s="1"/>
      <c r="L328" s="1">
        <v>0.99975599999999998</v>
      </c>
      <c r="M328" s="1">
        <v>1.42242E-3</v>
      </c>
      <c r="Q328">
        <v>0.99914599999999998</v>
      </c>
      <c r="R328">
        <v>1.80328E-3</v>
      </c>
      <c r="S328">
        <v>326</v>
      </c>
      <c r="W328" s="1">
        <v>0.99914599999999998</v>
      </c>
      <c r="X328" s="1">
        <v>1.7549546E-3</v>
      </c>
      <c r="Y328" s="1"/>
    </row>
    <row r="329" spans="2:25" x14ac:dyDescent="0.25">
      <c r="B329">
        <v>1.00159</v>
      </c>
      <c r="C329">
        <v>1.8702359999999999E-3</v>
      </c>
      <c r="D329">
        <v>327</v>
      </c>
      <c r="E329">
        <v>0.578735</v>
      </c>
      <c r="H329" s="1">
        <v>0.64990199999999998</v>
      </c>
      <c r="K329" s="1"/>
      <c r="L329" s="1">
        <v>1.0018899999999999</v>
      </c>
      <c r="M329" s="1">
        <v>1.43402E-3</v>
      </c>
      <c r="Q329">
        <v>1.0012799999999999</v>
      </c>
      <c r="R329">
        <v>1.80725E-3</v>
      </c>
      <c r="S329">
        <v>327</v>
      </c>
      <c r="W329" s="1">
        <v>1.0018899999999999</v>
      </c>
      <c r="X329" s="1">
        <v>1.7588451999999998E-3</v>
      </c>
      <c r="Y329" s="1"/>
    </row>
    <row r="330" spans="2:25" x14ac:dyDescent="0.25">
      <c r="B330">
        <v>1.00403</v>
      </c>
      <c r="C330">
        <v>1.8848879999999999E-3</v>
      </c>
      <c r="D330">
        <v>328</v>
      </c>
      <c r="E330">
        <v>0.57186899999999996</v>
      </c>
      <c r="H330" s="1">
        <v>0.64169299999999996</v>
      </c>
      <c r="K330" s="1"/>
      <c r="L330" s="1">
        <v>1.00403</v>
      </c>
      <c r="M330" s="1">
        <v>1.4456200000000001E-3</v>
      </c>
      <c r="Q330">
        <v>1.00464</v>
      </c>
      <c r="R330">
        <v>1.8112200000000001E-3</v>
      </c>
      <c r="S330">
        <v>328</v>
      </c>
      <c r="W330" s="1">
        <v>1.0043299999999999</v>
      </c>
      <c r="X330" s="1">
        <v>1.7627357999999999E-3</v>
      </c>
      <c r="Y330" s="1"/>
    </row>
    <row r="331" spans="2:25" x14ac:dyDescent="0.25">
      <c r="B331">
        <v>1.0061599999999999</v>
      </c>
      <c r="C331">
        <v>1.8991679999999999E-3</v>
      </c>
      <c r="D331">
        <v>329</v>
      </c>
      <c r="E331">
        <v>0.56515499999999996</v>
      </c>
      <c r="H331" s="1">
        <v>0.63342299999999996</v>
      </c>
      <c r="K331" s="1"/>
      <c r="L331" s="1">
        <v>1.0067699999999999</v>
      </c>
      <c r="M331" s="1">
        <v>1.4575199999999999E-3</v>
      </c>
      <c r="Q331">
        <v>1.0067699999999999</v>
      </c>
      <c r="R331">
        <v>1.8148800000000001E-3</v>
      </c>
      <c r="S331">
        <v>329</v>
      </c>
      <c r="W331" s="1">
        <v>1.0067699999999999</v>
      </c>
      <c r="X331" s="1">
        <v>1.7663225999999998E-3</v>
      </c>
      <c r="Y331" s="1"/>
    </row>
    <row r="332" spans="2:25" x14ac:dyDescent="0.25">
      <c r="B332">
        <v>1.00861</v>
      </c>
      <c r="C332">
        <v>1.9134479999999999E-3</v>
      </c>
      <c r="D332">
        <v>330</v>
      </c>
      <c r="E332">
        <v>0.55837999999999999</v>
      </c>
      <c r="H332" s="1">
        <v>0.62536599999999998</v>
      </c>
      <c r="K332" s="1"/>
      <c r="L332" s="1">
        <v>1.00891</v>
      </c>
      <c r="M332" s="1">
        <v>1.4694199999999999E-3</v>
      </c>
      <c r="Q332">
        <v>1.00922</v>
      </c>
      <c r="R332">
        <v>1.81854E-3</v>
      </c>
      <c r="S332">
        <v>330</v>
      </c>
      <c r="W332" s="1">
        <v>1.00922</v>
      </c>
      <c r="X332" s="1">
        <v>1.7702131999999999E-3</v>
      </c>
      <c r="Y332" s="1"/>
    </row>
    <row r="333" spans="2:25" x14ac:dyDescent="0.25">
      <c r="B333">
        <v>1.01105</v>
      </c>
      <c r="C333">
        <v>1.9281000000000001E-3</v>
      </c>
      <c r="D333">
        <v>331</v>
      </c>
      <c r="E333">
        <v>0.55154400000000003</v>
      </c>
      <c r="H333" s="1">
        <v>0.61706499999999997</v>
      </c>
      <c r="K333" s="1"/>
      <c r="L333" s="1">
        <v>1.01105</v>
      </c>
      <c r="M333" s="1">
        <v>1.4813199999999999E-3</v>
      </c>
      <c r="Q333">
        <v>1.01135</v>
      </c>
      <c r="R333">
        <v>1.8225100000000001E-3</v>
      </c>
      <c r="S333">
        <v>331</v>
      </c>
      <c r="W333" s="1">
        <v>1.01135</v>
      </c>
      <c r="X333" s="1">
        <v>1.7737999999999999E-3</v>
      </c>
      <c r="Y333" s="1"/>
    </row>
    <row r="334" spans="2:25" x14ac:dyDescent="0.25">
      <c r="B334">
        <v>1.01379</v>
      </c>
      <c r="C334">
        <v>1.9423799999999998E-3</v>
      </c>
      <c r="D334">
        <v>332</v>
      </c>
      <c r="E334">
        <v>0.54473899999999997</v>
      </c>
      <c r="H334" s="1">
        <v>0.609039</v>
      </c>
      <c r="K334" s="1"/>
      <c r="L334" s="1">
        <v>1.01379</v>
      </c>
      <c r="M334" s="1">
        <v>1.4935300000000001E-3</v>
      </c>
      <c r="Q334">
        <v>1.0141</v>
      </c>
      <c r="R334">
        <v>1.82617E-3</v>
      </c>
      <c r="S334">
        <v>332</v>
      </c>
      <c r="W334" s="1">
        <v>1.01349</v>
      </c>
      <c r="X334" s="1">
        <v>1.7776808000000001E-3</v>
      </c>
      <c r="Y334" s="1"/>
    </row>
    <row r="335" spans="2:25" x14ac:dyDescent="0.25">
      <c r="B335">
        <v>1.01593</v>
      </c>
      <c r="C335">
        <v>1.9566599999999998E-3</v>
      </c>
      <c r="D335">
        <v>333</v>
      </c>
      <c r="E335">
        <v>0.53799399999999997</v>
      </c>
      <c r="H335" s="1">
        <v>0.60089099999999995</v>
      </c>
      <c r="K335" s="1"/>
      <c r="L335" s="1">
        <v>1.01563</v>
      </c>
      <c r="M335" s="1">
        <v>1.5054300000000001E-3</v>
      </c>
      <c r="Q335">
        <v>1.01654</v>
      </c>
      <c r="R335">
        <v>1.8301400000000001E-3</v>
      </c>
      <c r="S335">
        <v>333</v>
      </c>
      <c r="W335" s="1">
        <v>1.01654</v>
      </c>
      <c r="X335" s="1">
        <v>1.7815713999999999E-3</v>
      </c>
      <c r="Y335" s="1"/>
    </row>
    <row r="336" spans="2:25" x14ac:dyDescent="0.25">
      <c r="B336">
        <v>1.01868</v>
      </c>
      <c r="C336">
        <v>1.9713119999999998E-3</v>
      </c>
      <c r="D336">
        <v>334</v>
      </c>
      <c r="E336">
        <v>0.53134199999999998</v>
      </c>
      <c r="H336" s="1">
        <v>0.59268200000000004</v>
      </c>
      <c r="K336" s="1"/>
      <c r="L336" s="1">
        <v>1.01807</v>
      </c>
      <c r="M336" s="1">
        <v>1.51764E-3</v>
      </c>
      <c r="Q336">
        <v>1.01837</v>
      </c>
      <c r="R336">
        <v>1.8338E-3</v>
      </c>
      <c r="S336">
        <v>334</v>
      </c>
      <c r="W336" s="1">
        <v>1.01898</v>
      </c>
      <c r="X336" s="1">
        <v>1.7851582000000001E-3</v>
      </c>
      <c r="Y336" s="1"/>
    </row>
    <row r="337" spans="2:25" x14ac:dyDescent="0.25">
      <c r="B337">
        <v>1.02051</v>
      </c>
      <c r="C337">
        <v>1.985592E-3</v>
      </c>
      <c r="D337">
        <v>335</v>
      </c>
      <c r="E337">
        <v>0.52459699999999998</v>
      </c>
      <c r="H337" s="1">
        <v>0.584534</v>
      </c>
      <c r="K337" s="1"/>
      <c r="L337" s="1">
        <v>1.02112</v>
      </c>
      <c r="M337" s="1">
        <v>1.52954E-3</v>
      </c>
      <c r="Q337">
        <v>1.02112</v>
      </c>
      <c r="R337">
        <v>1.8377700000000001E-3</v>
      </c>
      <c r="S337">
        <v>335</v>
      </c>
      <c r="W337" s="1">
        <v>1.02081</v>
      </c>
      <c r="X337" s="1">
        <v>1.7890488E-3</v>
      </c>
      <c r="Y337" s="1"/>
    </row>
    <row r="338" spans="2:25" x14ac:dyDescent="0.25">
      <c r="B338">
        <v>1.02417</v>
      </c>
      <c r="C338">
        <v>2.000244E-3</v>
      </c>
      <c r="D338">
        <v>336</v>
      </c>
      <c r="E338">
        <v>0.51779200000000003</v>
      </c>
      <c r="H338" s="1">
        <v>0.57650800000000002</v>
      </c>
      <c r="K338" s="1"/>
      <c r="L338" s="1">
        <v>1.02386</v>
      </c>
      <c r="M338" s="1">
        <v>1.5420500000000001E-3</v>
      </c>
      <c r="Q338">
        <v>1.02386</v>
      </c>
      <c r="R338">
        <v>1.84143E-3</v>
      </c>
      <c r="S338">
        <v>336</v>
      </c>
      <c r="W338" s="1">
        <v>1.02356</v>
      </c>
      <c r="X338" s="1">
        <v>1.7926356000000001E-3</v>
      </c>
      <c r="Y338" s="1"/>
    </row>
    <row r="339" spans="2:25" x14ac:dyDescent="0.25">
      <c r="B339">
        <v>1.026</v>
      </c>
      <c r="C339">
        <v>2.015256E-3</v>
      </c>
      <c r="D339">
        <v>337</v>
      </c>
      <c r="E339">
        <v>0.51098600000000005</v>
      </c>
      <c r="H339" s="1">
        <v>0.56829799999999997</v>
      </c>
      <c r="K339" s="1"/>
      <c r="L339" s="1">
        <v>1.0257000000000001</v>
      </c>
      <c r="M339" s="1">
        <v>1.5539600000000001E-3</v>
      </c>
      <c r="Q339">
        <v>1.0257000000000001</v>
      </c>
      <c r="R339">
        <v>1.84509E-3</v>
      </c>
      <c r="S339">
        <v>337</v>
      </c>
      <c r="W339" s="1">
        <v>1.0257000000000001</v>
      </c>
      <c r="X339" s="1">
        <v>1.7962321999999999E-3</v>
      </c>
      <c r="Y339" s="1"/>
    </row>
    <row r="340" spans="2:25" x14ac:dyDescent="0.25">
      <c r="B340">
        <v>1.0287500000000001</v>
      </c>
      <c r="C340">
        <v>2.0295360000000002E-3</v>
      </c>
      <c r="D340">
        <v>338</v>
      </c>
      <c r="E340">
        <v>0.50430299999999995</v>
      </c>
      <c r="H340" s="1">
        <v>0.56024200000000002</v>
      </c>
      <c r="K340" s="1"/>
      <c r="L340" s="1">
        <v>1.0287500000000001</v>
      </c>
      <c r="M340" s="1">
        <v>1.5658600000000001E-3</v>
      </c>
      <c r="Q340">
        <v>1.02844</v>
      </c>
      <c r="R340">
        <v>1.8487499999999999E-3</v>
      </c>
      <c r="S340">
        <v>338</v>
      </c>
      <c r="W340" s="1">
        <v>1.02905</v>
      </c>
      <c r="X340" s="1">
        <v>1.8001129999999999E-3</v>
      </c>
      <c r="Y340" s="1"/>
    </row>
    <row r="341" spans="2:25" x14ac:dyDescent="0.25">
      <c r="B341">
        <v>1.03088</v>
      </c>
      <c r="C341">
        <v>2.0441879999999997E-3</v>
      </c>
      <c r="D341">
        <v>339</v>
      </c>
      <c r="E341">
        <v>0.49764999999999998</v>
      </c>
      <c r="H341" s="1">
        <v>0.55218500000000004</v>
      </c>
      <c r="K341" s="1"/>
      <c r="L341" s="1">
        <v>1.03027</v>
      </c>
      <c r="M341" s="1">
        <v>1.5777600000000001E-3</v>
      </c>
      <c r="Q341">
        <v>1.03149</v>
      </c>
      <c r="R341">
        <v>1.85242E-3</v>
      </c>
      <c r="S341">
        <v>339</v>
      </c>
      <c r="W341" s="1">
        <v>1.03088</v>
      </c>
      <c r="X341" s="1">
        <v>1.8037095999999999E-3</v>
      </c>
      <c r="Y341" s="1"/>
    </row>
    <row r="342" spans="2:25" x14ac:dyDescent="0.25">
      <c r="B342">
        <v>1.03302</v>
      </c>
      <c r="C342">
        <v>2.0581079999999999E-3</v>
      </c>
      <c r="D342">
        <v>340</v>
      </c>
      <c r="E342">
        <v>0.49087500000000001</v>
      </c>
      <c r="H342" s="1">
        <v>0.54403699999999999</v>
      </c>
      <c r="K342" s="1"/>
      <c r="L342" s="1">
        <v>1.0333300000000001</v>
      </c>
      <c r="M342" s="1">
        <v>1.58997E-3</v>
      </c>
      <c r="Q342">
        <v>1.03302</v>
      </c>
      <c r="R342">
        <v>1.85608E-3</v>
      </c>
      <c r="S342">
        <v>340</v>
      </c>
      <c r="W342" s="1">
        <v>1.03424</v>
      </c>
      <c r="X342" s="1">
        <v>1.8072963999999998E-3</v>
      </c>
      <c r="Y342" s="1"/>
    </row>
    <row r="343" spans="2:25" x14ac:dyDescent="0.25">
      <c r="B343">
        <v>1.03607</v>
      </c>
      <c r="C343">
        <v>2.0727480000000001E-3</v>
      </c>
      <c r="D343">
        <v>341</v>
      </c>
      <c r="E343">
        <v>0.48428300000000002</v>
      </c>
      <c r="H343" s="1">
        <v>0.53598000000000001</v>
      </c>
      <c r="K343" s="1"/>
      <c r="L343" s="1">
        <v>1.03546</v>
      </c>
      <c r="M343" s="1">
        <v>1.60187E-3</v>
      </c>
      <c r="Q343">
        <v>1.03607</v>
      </c>
      <c r="R343">
        <v>1.8597399999999999E-3</v>
      </c>
      <c r="S343">
        <v>341</v>
      </c>
      <c r="W343" s="1">
        <v>1.0357700000000001</v>
      </c>
      <c r="X343" s="1">
        <v>1.8108832E-3</v>
      </c>
      <c r="Y343" s="1"/>
    </row>
    <row r="344" spans="2:25" x14ac:dyDescent="0.25">
      <c r="B344">
        <v>1.03851</v>
      </c>
      <c r="C344">
        <v>2.0870400000000001E-3</v>
      </c>
      <c r="D344">
        <v>342</v>
      </c>
      <c r="E344">
        <v>0.47763100000000003</v>
      </c>
      <c r="H344" s="1">
        <v>0.52789299999999995</v>
      </c>
      <c r="K344" s="1"/>
      <c r="L344" s="1">
        <v>1.0388200000000001</v>
      </c>
      <c r="M344" s="1">
        <v>1.61407E-3</v>
      </c>
      <c r="Q344">
        <v>1.0382100000000001</v>
      </c>
      <c r="R344">
        <v>1.8634000000000001E-3</v>
      </c>
      <c r="S344">
        <v>342</v>
      </c>
      <c r="W344" s="1">
        <v>1.0388200000000001</v>
      </c>
      <c r="X344" s="1">
        <v>1.8144700000000001E-3</v>
      </c>
      <c r="Y344" s="1"/>
    </row>
    <row r="345" spans="2:25" x14ac:dyDescent="0.25">
      <c r="B345">
        <v>1.0406500000000001</v>
      </c>
      <c r="C345">
        <v>2.1016799999999999E-3</v>
      </c>
      <c r="D345">
        <v>343</v>
      </c>
      <c r="E345">
        <v>0.47088600000000003</v>
      </c>
      <c r="H345" s="1">
        <v>0.51992799999999995</v>
      </c>
      <c r="K345" s="1"/>
      <c r="L345" s="1">
        <v>1.0406500000000001</v>
      </c>
      <c r="M345" s="1">
        <v>1.62598E-3</v>
      </c>
      <c r="Q345">
        <v>1.0406500000000001</v>
      </c>
      <c r="R345">
        <v>1.8667600000000001E-3</v>
      </c>
      <c r="S345">
        <v>343</v>
      </c>
      <c r="W345" s="1">
        <v>1.0406500000000001</v>
      </c>
      <c r="X345" s="1">
        <v>1.8180568E-3</v>
      </c>
      <c r="Y345" s="1"/>
    </row>
    <row r="346" spans="2:25" x14ac:dyDescent="0.25">
      <c r="B346">
        <v>1.0427900000000001</v>
      </c>
      <c r="C346">
        <v>2.1159719999999998E-3</v>
      </c>
      <c r="D346">
        <v>344</v>
      </c>
      <c r="E346">
        <v>0.46441700000000002</v>
      </c>
      <c r="H346" s="1">
        <v>0.51187099999999996</v>
      </c>
      <c r="K346" s="1"/>
      <c r="L346" s="1">
        <v>1.0424800000000001</v>
      </c>
      <c r="M346" s="1">
        <v>1.63788E-3</v>
      </c>
      <c r="Q346">
        <v>1.0437000000000001</v>
      </c>
      <c r="R346">
        <v>1.87042E-3</v>
      </c>
      <c r="S346">
        <v>344</v>
      </c>
      <c r="W346" s="1">
        <v>1.0430900000000001</v>
      </c>
      <c r="X346" s="1">
        <v>1.8216533999999998E-3</v>
      </c>
      <c r="Y346" s="1"/>
    </row>
    <row r="347" spans="2:25" x14ac:dyDescent="0.25">
      <c r="B347">
        <v>1.0449200000000001</v>
      </c>
      <c r="C347">
        <v>2.1309839999999998E-3</v>
      </c>
      <c r="D347">
        <v>345</v>
      </c>
      <c r="E347">
        <v>0.45764199999999999</v>
      </c>
      <c r="H347" s="1">
        <v>0.50378400000000001</v>
      </c>
      <c r="K347" s="1"/>
      <c r="L347" s="1">
        <v>1.0455300000000001</v>
      </c>
      <c r="M347" s="1">
        <v>1.6500900000000001E-3</v>
      </c>
      <c r="Q347">
        <v>1.0455300000000001</v>
      </c>
      <c r="R347">
        <v>1.87408E-3</v>
      </c>
      <c r="S347">
        <v>345</v>
      </c>
      <c r="W347" s="1">
        <v>1.0455300000000001</v>
      </c>
      <c r="X347" s="1">
        <v>1.8252402E-3</v>
      </c>
      <c r="Y347" s="1"/>
    </row>
    <row r="348" spans="2:25" x14ac:dyDescent="0.25">
      <c r="B348">
        <v>1.0476700000000001</v>
      </c>
      <c r="C348">
        <v>2.145264E-3</v>
      </c>
      <c r="D348">
        <v>346</v>
      </c>
      <c r="E348">
        <v>0.45107999999999998</v>
      </c>
      <c r="H348" s="1">
        <v>0.495728</v>
      </c>
      <c r="K348" s="1"/>
      <c r="L348" s="1">
        <v>1.0476700000000001</v>
      </c>
      <c r="M348" s="1">
        <v>1.6619899999999999E-3</v>
      </c>
      <c r="Q348">
        <v>1.0476700000000001</v>
      </c>
      <c r="R348">
        <v>1.87744E-3</v>
      </c>
      <c r="S348">
        <v>346</v>
      </c>
      <c r="W348" s="1">
        <v>1.0482800000000001</v>
      </c>
      <c r="X348" s="1">
        <v>1.8288269999999999E-3</v>
      </c>
      <c r="Y348" s="1"/>
    </row>
    <row r="349" spans="2:25" x14ac:dyDescent="0.25">
      <c r="B349">
        <v>1.0504199999999999</v>
      </c>
      <c r="C349">
        <v>2.159916E-3</v>
      </c>
      <c r="D349">
        <v>347</v>
      </c>
      <c r="E349">
        <v>0.44436599999999998</v>
      </c>
      <c r="H349" s="1">
        <v>0.487701</v>
      </c>
      <c r="K349" s="1"/>
      <c r="L349" s="1">
        <v>1.0501100000000001</v>
      </c>
      <c r="M349" s="1">
        <v>1.6745E-3</v>
      </c>
      <c r="Q349">
        <v>1.0501100000000001</v>
      </c>
      <c r="R349">
        <v>1.8810999999999999E-3</v>
      </c>
      <c r="S349">
        <v>347</v>
      </c>
      <c r="W349" s="1">
        <v>1.0504199999999999</v>
      </c>
      <c r="X349" s="1">
        <v>1.8324138E-3</v>
      </c>
      <c r="Y349" s="1"/>
    </row>
    <row r="350" spans="2:25" x14ac:dyDescent="0.25">
      <c r="B350">
        <v>1.0528599999999999</v>
      </c>
      <c r="C350">
        <v>2.1745559999999998E-3</v>
      </c>
      <c r="D350">
        <v>348</v>
      </c>
      <c r="E350">
        <v>0.437836</v>
      </c>
      <c r="H350" s="1">
        <v>0.47952299999999998</v>
      </c>
      <c r="K350" s="1"/>
      <c r="L350" s="1">
        <v>1.0528599999999999</v>
      </c>
      <c r="M350" s="1">
        <v>1.6864E-3</v>
      </c>
      <c r="Q350">
        <v>1.0531600000000001</v>
      </c>
      <c r="R350">
        <v>1.88477E-3</v>
      </c>
      <c r="S350">
        <v>348</v>
      </c>
      <c r="W350" s="1">
        <v>1.0528599999999999</v>
      </c>
      <c r="X350" s="1">
        <v>1.8357065999999999E-3</v>
      </c>
      <c r="Y350" s="1"/>
    </row>
    <row r="351" spans="2:25" x14ac:dyDescent="0.25">
      <c r="B351">
        <v>1.0549900000000001</v>
      </c>
      <c r="C351">
        <v>2.1892079999999998E-3</v>
      </c>
      <c r="D351">
        <v>349</v>
      </c>
      <c r="E351">
        <v>0.43130499999999999</v>
      </c>
      <c r="H351" s="1">
        <v>0.47143600000000002</v>
      </c>
      <c r="K351" s="1"/>
      <c r="L351" s="1">
        <v>1.0556000000000001</v>
      </c>
      <c r="M351" s="1">
        <v>1.6986099999999999E-3</v>
      </c>
      <c r="Q351">
        <v>1.0552999999999999</v>
      </c>
      <c r="R351">
        <v>1.8881200000000001E-3</v>
      </c>
      <c r="S351">
        <v>349</v>
      </c>
      <c r="W351" s="1">
        <v>1.0549900000000001</v>
      </c>
      <c r="X351" s="1">
        <v>1.8392933999999998E-3</v>
      </c>
      <c r="Y351" s="1"/>
    </row>
    <row r="352" spans="2:25" x14ac:dyDescent="0.25">
      <c r="B352">
        <v>1.0571299999999999</v>
      </c>
      <c r="C352">
        <v>2.2038599999999998E-3</v>
      </c>
      <c r="D352">
        <v>350</v>
      </c>
      <c r="E352">
        <v>0.42465199999999997</v>
      </c>
      <c r="H352" s="1">
        <v>0.46337899999999999</v>
      </c>
      <c r="K352" s="1"/>
      <c r="L352" s="1">
        <v>1.0574300000000001</v>
      </c>
      <c r="M352" s="1">
        <v>1.7105099999999999E-3</v>
      </c>
      <c r="Q352">
        <v>1.0577399999999999</v>
      </c>
      <c r="R352">
        <v>1.89178E-3</v>
      </c>
      <c r="S352">
        <v>350</v>
      </c>
      <c r="W352" s="1">
        <v>1.0574300000000001</v>
      </c>
      <c r="X352" s="1">
        <v>1.8428801999999999E-3</v>
      </c>
      <c r="Y352" s="1"/>
    </row>
    <row r="353" spans="2:25" x14ac:dyDescent="0.25">
      <c r="B353">
        <v>1.0601799999999999</v>
      </c>
      <c r="C353">
        <v>2.21814E-3</v>
      </c>
      <c r="D353">
        <v>351</v>
      </c>
      <c r="E353">
        <v>0.41815200000000002</v>
      </c>
      <c r="H353" s="1">
        <v>0.45538299999999998</v>
      </c>
      <c r="K353" s="1"/>
      <c r="L353" s="1">
        <v>1.0598799999999999</v>
      </c>
      <c r="M353" s="1">
        <v>1.72241E-3</v>
      </c>
      <c r="Q353">
        <v>1.0604899999999999</v>
      </c>
      <c r="R353">
        <v>1.89514E-3</v>
      </c>
      <c r="S353">
        <v>351</v>
      </c>
      <c r="W353" s="1">
        <v>1.0601799999999999</v>
      </c>
      <c r="X353" s="1">
        <v>1.846173E-3</v>
      </c>
      <c r="Y353" s="1"/>
    </row>
    <row r="354" spans="2:25" x14ac:dyDescent="0.25">
      <c r="B354">
        <v>1.0620099999999999</v>
      </c>
      <c r="C354">
        <v>2.2324199999999997E-3</v>
      </c>
      <c r="D354">
        <v>352</v>
      </c>
      <c r="E354">
        <v>0.41165200000000002</v>
      </c>
      <c r="H354" s="1">
        <v>0.44732699999999997</v>
      </c>
      <c r="K354" s="1"/>
      <c r="L354" s="1">
        <v>1.0623199999999999</v>
      </c>
      <c r="M354" s="1">
        <v>1.73431E-3</v>
      </c>
      <c r="Q354">
        <v>1.0623199999999999</v>
      </c>
      <c r="R354">
        <v>1.8985E-3</v>
      </c>
      <c r="S354">
        <v>352</v>
      </c>
      <c r="W354" s="1">
        <v>1.0626199999999999</v>
      </c>
      <c r="X354" s="1">
        <v>1.8497597999999999E-3</v>
      </c>
      <c r="Y354" s="1"/>
    </row>
    <row r="355" spans="2:25" x14ac:dyDescent="0.25">
      <c r="B355">
        <v>1.0650599999999999</v>
      </c>
      <c r="C355">
        <v>2.2466999999999999E-3</v>
      </c>
      <c r="D355">
        <v>353</v>
      </c>
      <c r="E355">
        <v>0.40515099999999998</v>
      </c>
      <c r="H355" s="1">
        <v>0.43914799999999998</v>
      </c>
      <c r="K355" s="1"/>
      <c r="L355" s="1">
        <v>1.0653699999999999</v>
      </c>
      <c r="M355" s="1">
        <v>1.7462199999999999E-3</v>
      </c>
      <c r="Q355">
        <v>1.0650599999999999</v>
      </c>
      <c r="R355">
        <v>1.90216E-3</v>
      </c>
      <c r="S355">
        <v>353</v>
      </c>
      <c r="W355" s="1">
        <v>1.0650599999999999</v>
      </c>
      <c r="X355" s="1">
        <v>1.8530526E-3</v>
      </c>
      <c r="Y355" s="1"/>
    </row>
    <row r="356" spans="2:25" x14ac:dyDescent="0.25">
      <c r="B356">
        <v>1.0671999999999999</v>
      </c>
      <c r="C356">
        <v>2.2609919999999999E-3</v>
      </c>
      <c r="D356">
        <v>354</v>
      </c>
      <c r="E356">
        <v>0.39843800000000001</v>
      </c>
      <c r="H356" s="1">
        <v>0.43124400000000002</v>
      </c>
      <c r="K356" s="1"/>
      <c r="L356" s="1">
        <v>1.0674999999999999</v>
      </c>
      <c r="M356" s="1">
        <v>1.75812E-3</v>
      </c>
      <c r="Q356">
        <v>1.0674999999999999</v>
      </c>
      <c r="R356">
        <v>1.90552E-3</v>
      </c>
      <c r="S356">
        <v>354</v>
      </c>
      <c r="W356" s="1">
        <v>1.0678099999999999</v>
      </c>
      <c r="X356" s="1">
        <v>1.8566393999999999E-3</v>
      </c>
      <c r="Y356" s="1"/>
    </row>
    <row r="357" spans="2:25" x14ac:dyDescent="0.25">
      <c r="B357">
        <v>1.06995</v>
      </c>
      <c r="C357">
        <v>2.2748999999999998E-3</v>
      </c>
      <c r="D357">
        <v>355</v>
      </c>
      <c r="E357">
        <v>0.39212000000000002</v>
      </c>
      <c r="H357" s="1">
        <v>0.42324800000000001</v>
      </c>
      <c r="K357" s="1"/>
      <c r="L357" s="1">
        <v>1.06995</v>
      </c>
      <c r="M357" s="1">
        <v>1.77002E-3</v>
      </c>
      <c r="Q357">
        <v>1.06995</v>
      </c>
      <c r="R357">
        <v>1.90887E-3</v>
      </c>
      <c r="S357">
        <v>355</v>
      </c>
      <c r="W357" s="1">
        <v>1.06995</v>
      </c>
      <c r="X357" s="1">
        <v>1.8599322E-3</v>
      </c>
      <c r="Y357" s="1"/>
    </row>
    <row r="358" spans="2:25" x14ac:dyDescent="0.25">
      <c r="B358">
        <v>1.0720799999999999</v>
      </c>
      <c r="C358">
        <v>2.28918E-3</v>
      </c>
      <c r="D358">
        <v>356</v>
      </c>
      <c r="E358">
        <v>0.38562000000000002</v>
      </c>
      <c r="H358" s="1">
        <v>0.41522199999999998</v>
      </c>
      <c r="K358" s="1"/>
      <c r="L358" s="1">
        <v>1.0720799999999999</v>
      </c>
      <c r="M358" s="1">
        <v>1.7825300000000001E-3</v>
      </c>
      <c r="Q358">
        <v>1.07239</v>
      </c>
      <c r="R358">
        <v>1.91223E-3</v>
      </c>
      <c r="S358">
        <v>356</v>
      </c>
      <c r="W358" s="1">
        <v>1.07239</v>
      </c>
      <c r="X358" s="1">
        <v>1.8632249999999998E-3</v>
      </c>
      <c r="Y358" s="1"/>
    </row>
    <row r="359" spans="2:25" x14ac:dyDescent="0.25">
      <c r="B359">
        <v>1.07483</v>
      </c>
      <c r="C359">
        <v>2.303472E-3</v>
      </c>
      <c r="D359">
        <v>357</v>
      </c>
      <c r="E359">
        <v>0.37914999999999999</v>
      </c>
      <c r="H359" s="1">
        <v>0.40722700000000001</v>
      </c>
      <c r="K359" s="1"/>
      <c r="L359" s="1">
        <v>1.0751299999999999</v>
      </c>
      <c r="M359" s="1">
        <v>1.7941299999999999E-3</v>
      </c>
      <c r="Q359">
        <v>1.07483</v>
      </c>
      <c r="R359">
        <v>1.91589E-3</v>
      </c>
      <c r="S359">
        <v>357</v>
      </c>
      <c r="W359" s="1">
        <v>1.0751299999999999</v>
      </c>
      <c r="X359" s="1">
        <v>1.8668118E-3</v>
      </c>
      <c r="Y359" s="1"/>
    </row>
    <row r="360" spans="2:25" x14ac:dyDescent="0.25">
      <c r="B360">
        <v>1.0772699999999999</v>
      </c>
      <c r="C360">
        <v>2.31738E-3</v>
      </c>
      <c r="D360">
        <v>358</v>
      </c>
      <c r="E360">
        <v>0.37255899999999997</v>
      </c>
      <c r="H360" s="1">
        <v>0.39932299999999998</v>
      </c>
      <c r="K360" s="1"/>
      <c r="L360" s="1">
        <v>1.07758</v>
      </c>
      <c r="M360" s="1">
        <v>1.8060299999999999E-3</v>
      </c>
      <c r="Q360">
        <v>1.07758</v>
      </c>
      <c r="R360">
        <v>1.9192499999999999E-3</v>
      </c>
      <c r="S360">
        <v>358</v>
      </c>
      <c r="W360" s="1">
        <v>1.07758</v>
      </c>
      <c r="X360" s="1">
        <v>1.8700947999999999E-3</v>
      </c>
      <c r="Y360" s="1"/>
    </row>
    <row r="361" spans="2:25" x14ac:dyDescent="0.25">
      <c r="B361">
        <v>1.0797099999999999</v>
      </c>
      <c r="C361">
        <v>2.3313000000000001E-3</v>
      </c>
      <c r="D361">
        <v>359</v>
      </c>
      <c r="E361">
        <v>0.36602800000000002</v>
      </c>
      <c r="H361" s="1">
        <v>0.391266</v>
      </c>
      <c r="K361" s="1"/>
      <c r="L361" s="1">
        <v>1.07941</v>
      </c>
      <c r="M361" s="1">
        <v>1.8179299999999999E-3</v>
      </c>
      <c r="Q361">
        <v>1.0797099999999999</v>
      </c>
      <c r="R361">
        <v>1.9226099999999999E-3</v>
      </c>
      <c r="S361">
        <v>359</v>
      </c>
      <c r="W361" s="1">
        <v>1.0797099999999999</v>
      </c>
      <c r="X361" s="1">
        <v>1.8733876E-3</v>
      </c>
      <c r="Y361" s="1"/>
    </row>
    <row r="362" spans="2:25" x14ac:dyDescent="0.25">
      <c r="B362">
        <v>1.08185</v>
      </c>
      <c r="C362">
        <v>2.3455799999999999E-3</v>
      </c>
      <c r="D362">
        <v>360</v>
      </c>
      <c r="E362">
        <v>0.35968</v>
      </c>
      <c r="H362" s="1">
        <v>0.38324000000000003</v>
      </c>
      <c r="K362" s="1"/>
      <c r="L362" s="1">
        <v>1.08246</v>
      </c>
      <c r="M362" s="1">
        <v>1.82983E-3</v>
      </c>
      <c r="Q362">
        <v>1.08246</v>
      </c>
      <c r="R362">
        <v>1.92596E-3</v>
      </c>
      <c r="S362">
        <v>360</v>
      </c>
      <c r="W362" s="1">
        <v>1.0821499999999999</v>
      </c>
      <c r="X362" s="1">
        <v>1.8769744000000001E-3</v>
      </c>
      <c r="Y362" s="1"/>
    </row>
    <row r="363" spans="2:25" x14ac:dyDescent="0.25">
      <c r="B363">
        <v>1.0845899999999999</v>
      </c>
      <c r="C363">
        <v>2.3598600000000001E-3</v>
      </c>
      <c r="D363">
        <v>361</v>
      </c>
      <c r="E363">
        <v>0.35321000000000002</v>
      </c>
      <c r="H363" s="1">
        <v>0.37521399999999999</v>
      </c>
      <c r="K363" s="1"/>
      <c r="L363" s="1">
        <v>1.08429</v>
      </c>
      <c r="M363" s="1">
        <v>1.8420400000000001E-3</v>
      </c>
      <c r="Q363">
        <v>1.08429</v>
      </c>
      <c r="R363">
        <v>1.92932E-3</v>
      </c>
      <c r="S363">
        <v>361</v>
      </c>
      <c r="W363" s="1">
        <v>1.0845899999999999</v>
      </c>
      <c r="X363" s="1">
        <v>1.8802672E-3</v>
      </c>
      <c r="Y363" s="1"/>
    </row>
    <row r="364" spans="2:25" x14ac:dyDescent="0.25">
      <c r="B364">
        <v>1.08734</v>
      </c>
      <c r="C364">
        <v>2.3737800000000002E-3</v>
      </c>
      <c r="D364">
        <v>362</v>
      </c>
      <c r="E364">
        <v>0.346802</v>
      </c>
      <c r="H364" s="1">
        <v>0.36715700000000001</v>
      </c>
      <c r="K364" s="1"/>
      <c r="L364" s="1">
        <v>1.08704</v>
      </c>
      <c r="M364" s="1">
        <v>1.8536399999999999E-3</v>
      </c>
      <c r="Q364">
        <v>1.08704</v>
      </c>
      <c r="R364">
        <v>1.93268E-3</v>
      </c>
      <c r="S364">
        <v>362</v>
      </c>
      <c r="W364" s="1">
        <v>1.08765</v>
      </c>
      <c r="X364" s="1">
        <v>1.8835600000000001E-3</v>
      </c>
      <c r="Y364" s="1"/>
    </row>
    <row r="365" spans="2:25" x14ac:dyDescent="0.25">
      <c r="B365">
        <v>1.08948</v>
      </c>
      <c r="C365">
        <v>2.38806E-3</v>
      </c>
      <c r="D365">
        <v>363</v>
      </c>
      <c r="E365">
        <v>0.34036300000000003</v>
      </c>
      <c r="H365" s="1">
        <v>0.35913099999999998</v>
      </c>
      <c r="K365" s="1"/>
      <c r="L365" s="1">
        <v>1.08948</v>
      </c>
      <c r="M365" s="1">
        <v>1.8658399999999999E-3</v>
      </c>
      <c r="Q365">
        <v>1.08948</v>
      </c>
      <c r="R365">
        <v>1.93604E-3</v>
      </c>
      <c r="S365">
        <v>363</v>
      </c>
      <c r="W365" s="1">
        <v>1.08948</v>
      </c>
      <c r="X365" s="1">
        <v>1.8868429999999998E-3</v>
      </c>
      <c r="Y365" s="1"/>
    </row>
    <row r="366" spans="2:25" x14ac:dyDescent="0.25">
      <c r="B366">
        <v>1.09161</v>
      </c>
      <c r="C366">
        <v>2.402712E-3</v>
      </c>
      <c r="D366">
        <v>364</v>
      </c>
      <c r="E366">
        <v>0.333984</v>
      </c>
      <c r="H366" s="1">
        <v>0.35119600000000001</v>
      </c>
      <c r="K366" s="1"/>
      <c r="L366" s="1">
        <v>1.09192</v>
      </c>
      <c r="M366" s="1">
        <v>1.8777500000000001E-3</v>
      </c>
      <c r="Q366">
        <v>1.09222</v>
      </c>
      <c r="R366">
        <v>1.9390900000000001E-3</v>
      </c>
      <c r="S366">
        <v>364</v>
      </c>
      <c r="W366" s="1">
        <v>1.09222</v>
      </c>
      <c r="X366" s="1">
        <v>1.8901357999999999E-3</v>
      </c>
      <c r="Y366" s="1"/>
    </row>
    <row r="367" spans="2:25" x14ac:dyDescent="0.25">
      <c r="B367">
        <v>1.09375</v>
      </c>
      <c r="C367">
        <v>2.4169920000000002E-3</v>
      </c>
      <c r="D367">
        <v>365</v>
      </c>
      <c r="E367">
        <v>0.327515</v>
      </c>
      <c r="H367" s="1">
        <v>0.34320099999999998</v>
      </c>
      <c r="K367" s="1"/>
      <c r="L367" s="1">
        <v>1.09406</v>
      </c>
      <c r="M367" s="1">
        <v>1.88934E-3</v>
      </c>
      <c r="Q367">
        <v>1.09406</v>
      </c>
      <c r="R367">
        <v>1.9424399999999999E-3</v>
      </c>
      <c r="S367">
        <v>365</v>
      </c>
      <c r="W367" s="1">
        <v>1.09467</v>
      </c>
      <c r="X367" s="1">
        <v>1.8934285999999999E-3</v>
      </c>
      <c r="Y367" s="1"/>
    </row>
    <row r="368" spans="2:25" x14ac:dyDescent="0.25">
      <c r="B368">
        <v>1.0965</v>
      </c>
      <c r="C368">
        <v>2.4309119999999999E-3</v>
      </c>
      <c r="D368">
        <v>366</v>
      </c>
      <c r="E368">
        <v>0.32113599999999998</v>
      </c>
      <c r="H368" s="1">
        <v>0.335175</v>
      </c>
      <c r="K368" s="1"/>
      <c r="L368" s="1">
        <v>1.0968</v>
      </c>
      <c r="M368" s="1">
        <v>1.9012499999999999E-3</v>
      </c>
      <c r="Q368">
        <v>1.0968</v>
      </c>
      <c r="R368">
        <v>1.9457999999999999E-3</v>
      </c>
      <c r="S368">
        <v>366</v>
      </c>
      <c r="W368" s="1">
        <v>1.09711</v>
      </c>
      <c r="X368" s="1">
        <v>1.8964176000000001E-3</v>
      </c>
      <c r="Y368" s="1"/>
    </row>
    <row r="369" spans="2:25" x14ac:dyDescent="0.25">
      <c r="B369">
        <v>1.09894</v>
      </c>
      <c r="C369">
        <v>2.4451920000000001E-3</v>
      </c>
      <c r="D369">
        <v>367</v>
      </c>
      <c r="E369">
        <v>0.31478899999999999</v>
      </c>
      <c r="H369" s="1">
        <v>0.32711800000000002</v>
      </c>
      <c r="K369" s="1"/>
      <c r="L369" s="1">
        <v>1.09894</v>
      </c>
      <c r="M369" s="1">
        <v>1.91315E-3</v>
      </c>
      <c r="Q369">
        <v>1.09955</v>
      </c>
      <c r="R369">
        <v>1.94885E-3</v>
      </c>
      <c r="S369">
        <v>367</v>
      </c>
      <c r="W369" s="1">
        <v>1.09924</v>
      </c>
      <c r="X369" s="1">
        <v>1.8997103999999999E-3</v>
      </c>
      <c r="Y369" s="1"/>
    </row>
    <row r="370" spans="2:25" x14ac:dyDescent="0.25">
      <c r="B370">
        <v>1.10168</v>
      </c>
      <c r="C370">
        <v>2.4594720000000003E-3</v>
      </c>
      <c r="D370">
        <v>368</v>
      </c>
      <c r="E370">
        <v>0.308502</v>
      </c>
      <c r="H370" s="1">
        <v>0.31915300000000002</v>
      </c>
      <c r="K370" s="1"/>
      <c r="L370" s="1">
        <v>1.10168</v>
      </c>
      <c r="M370" s="1">
        <v>1.92505E-3</v>
      </c>
      <c r="Q370">
        <v>1.10168</v>
      </c>
      <c r="R370">
        <v>1.95221E-3</v>
      </c>
      <c r="S370">
        <v>368</v>
      </c>
      <c r="W370" s="1">
        <v>1.10229</v>
      </c>
      <c r="X370" s="1">
        <v>1.9029934000000001E-3</v>
      </c>
      <c r="Y370" s="1"/>
    </row>
    <row r="371" spans="2:25" x14ac:dyDescent="0.25">
      <c r="B371">
        <v>1.1041300000000001</v>
      </c>
      <c r="C371">
        <v>2.4733919999999996E-3</v>
      </c>
      <c r="D371">
        <v>369</v>
      </c>
      <c r="E371">
        <v>0.30206300000000003</v>
      </c>
      <c r="H371" s="1">
        <v>0.311249</v>
      </c>
      <c r="K371" s="1"/>
      <c r="L371" s="1">
        <v>1.10382</v>
      </c>
      <c r="M371" s="1">
        <v>1.9372599999999999E-3</v>
      </c>
      <c r="Q371">
        <v>1.10443</v>
      </c>
      <c r="R371">
        <v>1.9555699999999998E-3</v>
      </c>
      <c r="S371">
        <v>369</v>
      </c>
      <c r="W371" s="1">
        <v>1.10382</v>
      </c>
      <c r="X371" s="1">
        <v>1.9062861999999999E-3</v>
      </c>
      <c r="Y371" s="1"/>
    </row>
    <row r="372" spans="2:25" x14ac:dyDescent="0.25">
      <c r="B372">
        <v>1.10687</v>
      </c>
      <c r="C372">
        <v>2.48694E-3</v>
      </c>
      <c r="D372">
        <v>370</v>
      </c>
      <c r="E372">
        <v>0.29589799999999999</v>
      </c>
      <c r="H372" s="1">
        <v>0.30319200000000002</v>
      </c>
      <c r="K372" s="1"/>
      <c r="L372" s="1">
        <v>1.1065700000000001</v>
      </c>
      <c r="M372" s="1">
        <v>1.9494600000000001E-3</v>
      </c>
      <c r="Q372">
        <v>1.10626</v>
      </c>
      <c r="R372">
        <v>1.9586199999999999E-3</v>
      </c>
      <c r="S372">
        <v>370</v>
      </c>
      <c r="W372" s="1">
        <v>1.10626</v>
      </c>
      <c r="X372" s="1">
        <v>1.909579E-3</v>
      </c>
      <c r="Y372" s="1"/>
    </row>
    <row r="373" spans="2:25" x14ac:dyDescent="0.25">
      <c r="B373">
        <v>1.1090100000000001</v>
      </c>
      <c r="C373">
        <v>2.5012199999999997E-3</v>
      </c>
      <c r="D373">
        <v>371</v>
      </c>
      <c r="E373">
        <v>0.28945900000000002</v>
      </c>
      <c r="H373" s="1">
        <v>0.29519699999999999</v>
      </c>
      <c r="K373" s="1"/>
      <c r="L373" s="1">
        <v>1.10931</v>
      </c>
      <c r="M373" s="1">
        <v>1.9619799999999999E-3</v>
      </c>
      <c r="Q373">
        <v>1.1087</v>
      </c>
      <c r="R373">
        <v>1.9619799999999999E-3</v>
      </c>
      <c r="S373">
        <v>371</v>
      </c>
      <c r="W373" s="1">
        <v>1.10931</v>
      </c>
      <c r="X373" s="1">
        <v>1.9125679999999999E-3</v>
      </c>
      <c r="Y373" s="1"/>
    </row>
    <row r="374" spans="2:25" x14ac:dyDescent="0.25">
      <c r="B374">
        <v>1.11145</v>
      </c>
      <c r="C374">
        <v>2.5147680000000001E-3</v>
      </c>
      <c r="D374">
        <v>372</v>
      </c>
      <c r="E374">
        <v>0.28317300000000001</v>
      </c>
      <c r="H374" s="1">
        <v>0.28714000000000001</v>
      </c>
      <c r="K374" s="1"/>
      <c r="L374" s="1">
        <v>1.11084</v>
      </c>
      <c r="M374" s="1">
        <v>1.9738799999999999E-3</v>
      </c>
      <c r="Q374">
        <v>1.11145</v>
      </c>
      <c r="R374">
        <v>1.96503E-3</v>
      </c>
      <c r="S374">
        <v>372</v>
      </c>
      <c r="W374" s="1">
        <v>1.1117600000000001</v>
      </c>
      <c r="X374" s="1">
        <v>1.9158608E-3</v>
      </c>
      <c r="Y374" s="1"/>
    </row>
    <row r="375" spans="2:25" x14ac:dyDescent="0.25">
      <c r="B375">
        <v>1.11389</v>
      </c>
      <c r="C375">
        <v>2.5286879999999999E-3</v>
      </c>
      <c r="D375">
        <v>373</v>
      </c>
      <c r="E375">
        <v>0.27691700000000002</v>
      </c>
      <c r="H375" s="1">
        <v>0.27920499999999998</v>
      </c>
      <c r="K375" s="1"/>
      <c r="L375" s="1">
        <v>1.11389</v>
      </c>
      <c r="M375" s="1">
        <v>1.9857799999999999E-3</v>
      </c>
      <c r="Q375">
        <v>1.1142000000000001</v>
      </c>
      <c r="R375">
        <v>1.96838E-3</v>
      </c>
      <c r="S375">
        <v>373</v>
      </c>
      <c r="W375" s="1">
        <v>1.11389</v>
      </c>
      <c r="X375" s="1">
        <v>1.9191437999999999E-3</v>
      </c>
      <c r="Y375" s="1"/>
    </row>
    <row r="376" spans="2:25" x14ac:dyDescent="0.25">
      <c r="B376">
        <v>1.11572</v>
      </c>
      <c r="C376">
        <v>2.5426079999999996E-3</v>
      </c>
      <c r="D376">
        <v>374</v>
      </c>
      <c r="E376">
        <v>0.27069100000000001</v>
      </c>
      <c r="H376" s="1">
        <v>0.27114899999999997</v>
      </c>
      <c r="K376" s="1"/>
      <c r="L376" s="1">
        <v>1.11633</v>
      </c>
      <c r="M376" s="1">
        <v>1.9979899999999998E-3</v>
      </c>
      <c r="Q376">
        <v>1.1160300000000001</v>
      </c>
      <c r="R376">
        <v>1.9714400000000001E-3</v>
      </c>
      <c r="S376">
        <v>374</v>
      </c>
      <c r="W376" s="1">
        <v>1.11633</v>
      </c>
      <c r="X376" s="1">
        <v>1.9224366E-3</v>
      </c>
      <c r="Y376" s="1"/>
    </row>
    <row r="377" spans="2:25" x14ac:dyDescent="0.25">
      <c r="B377">
        <v>1.1184700000000001</v>
      </c>
      <c r="C377">
        <v>2.556516E-3</v>
      </c>
      <c r="D377">
        <v>375</v>
      </c>
      <c r="E377">
        <v>0.26443499999999998</v>
      </c>
      <c r="H377" s="1">
        <v>0.26318399999999997</v>
      </c>
      <c r="K377" s="1"/>
      <c r="L377" s="1">
        <v>1.1190800000000001</v>
      </c>
      <c r="M377" s="1">
        <v>2.0098899999999999E-3</v>
      </c>
      <c r="Q377">
        <v>1.1190800000000001</v>
      </c>
      <c r="R377">
        <v>1.9747900000000001E-3</v>
      </c>
      <c r="S377">
        <v>375</v>
      </c>
      <c r="W377" s="1">
        <v>1.11877</v>
      </c>
      <c r="X377" s="1">
        <v>1.9254256000000001E-3</v>
      </c>
      <c r="Y377" s="1"/>
    </row>
    <row r="378" spans="2:25" x14ac:dyDescent="0.25">
      <c r="B378">
        <v>1.1206100000000001</v>
      </c>
      <c r="C378">
        <v>2.5704360000000002E-3</v>
      </c>
      <c r="D378">
        <v>376</v>
      </c>
      <c r="E378">
        <v>0.25817899999999999</v>
      </c>
      <c r="H378" s="1">
        <v>0.25509599999999999</v>
      </c>
      <c r="K378" s="1"/>
      <c r="L378" s="1">
        <v>1.1212200000000001</v>
      </c>
      <c r="M378" s="1">
        <v>2.0220899999999998E-3</v>
      </c>
      <c r="Q378">
        <v>1.1209100000000001</v>
      </c>
      <c r="R378">
        <v>1.9778399999999998E-3</v>
      </c>
      <c r="S378">
        <v>376</v>
      </c>
      <c r="W378" s="1">
        <v>1.1212200000000001</v>
      </c>
      <c r="X378" s="1">
        <v>1.9287184E-3</v>
      </c>
      <c r="Y378" s="1"/>
    </row>
    <row r="379" spans="2:25" x14ac:dyDescent="0.25">
      <c r="B379">
        <v>1.1236600000000001</v>
      </c>
      <c r="C379">
        <v>2.5843559999999999E-3</v>
      </c>
      <c r="D379">
        <v>377</v>
      </c>
      <c r="E379">
        <v>0.25201400000000002</v>
      </c>
      <c r="H379" s="1">
        <v>0.24713099999999999</v>
      </c>
      <c r="K379" s="1"/>
      <c r="L379" s="1">
        <v>1.1233500000000001</v>
      </c>
      <c r="M379" s="1">
        <v>2.0343000000000002E-3</v>
      </c>
      <c r="Q379">
        <v>1.1236600000000001</v>
      </c>
      <c r="R379">
        <v>1.9808999999999998E-3</v>
      </c>
      <c r="S379">
        <v>377</v>
      </c>
      <c r="W379" s="1">
        <v>1.1236600000000001</v>
      </c>
      <c r="X379" s="1">
        <v>1.9317074000000001E-3</v>
      </c>
      <c r="Y379" s="1"/>
    </row>
    <row r="380" spans="2:25" x14ac:dyDescent="0.25">
      <c r="B380">
        <v>1.1264000000000001</v>
      </c>
      <c r="C380">
        <v>2.5982639999999999E-3</v>
      </c>
      <c r="D380">
        <v>378</v>
      </c>
      <c r="E380">
        <v>0.24587999999999999</v>
      </c>
      <c r="H380" s="1">
        <v>0.23919699999999999</v>
      </c>
      <c r="K380" s="1"/>
      <c r="L380" s="1">
        <v>1.1264000000000001</v>
      </c>
      <c r="M380" s="1">
        <v>2.0458999999999998E-3</v>
      </c>
      <c r="Q380">
        <v>1.1257900000000001</v>
      </c>
      <c r="R380">
        <v>1.9839499999999999E-3</v>
      </c>
      <c r="S380">
        <v>378</v>
      </c>
      <c r="W380" s="1">
        <v>1.1261000000000001</v>
      </c>
      <c r="X380" s="1">
        <v>1.9346963999999998E-3</v>
      </c>
      <c r="Y380" s="1"/>
    </row>
    <row r="381" spans="2:25" x14ac:dyDescent="0.25">
      <c r="B381">
        <v>1.1285400000000001</v>
      </c>
      <c r="C381">
        <v>2.6121839999999996E-3</v>
      </c>
      <c r="D381">
        <v>379</v>
      </c>
      <c r="E381">
        <v>0.23965500000000001</v>
      </c>
      <c r="H381" s="1">
        <v>0.23111000000000001</v>
      </c>
      <c r="K381" s="1"/>
      <c r="L381" s="1">
        <v>1.1279300000000001</v>
      </c>
      <c r="M381" s="1">
        <v>2.0581100000000001E-3</v>
      </c>
      <c r="Q381">
        <v>1.1282300000000001</v>
      </c>
      <c r="R381">
        <v>1.9873E-3</v>
      </c>
      <c r="S381">
        <v>379</v>
      </c>
      <c r="W381" s="1">
        <v>1.1285400000000001</v>
      </c>
      <c r="X381" s="1">
        <v>1.9379891999999998E-3</v>
      </c>
      <c r="Y381" s="1"/>
    </row>
    <row r="382" spans="2:25" x14ac:dyDescent="0.25">
      <c r="B382">
        <v>1.1306799999999999</v>
      </c>
      <c r="C382">
        <v>2.625732E-3</v>
      </c>
      <c r="D382">
        <v>380</v>
      </c>
      <c r="E382">
        <v>0.23358200000000001</v>
      </c>
      <c r="H382" s="1">
        <v>0.223083</v>
      </c>
      <c r="K382" s="1"/>
      <c r="L382" s="1">
        <v>1.1306799999999999</v>
      </c>
      <c r="M382" s="1">
        <v>2.0696999999999998E-3</v>
      </c>
      <c r="Q382">
        <v>1.1306799999999999</v>
      </c>
      <c r="R382">
        <v>1.99036E-3</v>
      </c>
      <c r="S382">
        <v>380</v>
      </c>
      <c r="W382" s="1">
        <v>1.1309800000000001</v>
      </c>
      <c r="X382" s="1">
        <v>1.9409782E-3</v>
      </c>
      <c r="Y382" s="1"/>
    </row>
    <row r="383" spans="2:25" x14ac:dyDescent="0.25">
      <c r="B383">
        <v>1.1331199999999999</v>
      </c>
      <c r="C383">
        <v>2.6392799999999995E-3</v>
      </c>
      <c r="D383">
        <v>381</v>
      </c>
      <c r="E383">
        <v>0.227356</v>
      </c>
      <c r="H383" s="1">
        <v>0.21523999999999999</v>
      </c>
      <c r="K383" s="1"/>
      <c r="L383" s="1">
        <v>1.1328100000000001</v>
      </c>
      <c r="M383" s="1">
        <v>2.0819100000000002E-3</v>
      </c>
      <c r="Q383">
        <v>1.1343399999999999</v>
      </c>
      <c r="R383">
        <v>1.9934100000000001E-3</v>
      </c>
      <c r="S383">
        <v>381</v>
      </c>
      <c r="W383" s="1">
        <v>1.1331199999999999</v>
      </c>
      <c r="X383" s="1">
        <v>1.9439672000000001E-3</v>
      </c>
      <c r="Y383" s="1"/>
    </row>
    <row r="384" spans="2:25" x14ac:dyDescent="0.25">
      <c r="B384">
        <v>1.1355599999999999</v>
      </c>
      <c r="C384">
        <v>2.6528279999999999E-3</v>
      </c>
      <c r="D384">
        <v>382</v>
      </c>
      <c r="E384">
        <v>0.22131300000000001</v>
      </c>
      <c r="H384" s="1">
        <v>0.207123</v>
      </c>
      <c r="K384" s="1"/>
      <c r="L384" s="1">
        <v>1.1358600000000001</v>
      </c>
      <c r="M384" s="1">
        <v>2.0935099999999998E-3</v>
      </c>
      <c r="Q384">
        <v>1.1358600000000001</v>
      </c>
      <c r="R384">
        <v>1.9964599999999998E-3</v>
      </c>
      <c r="S384">
        <v>382</v>
      </c>
      <c r="W384" s="1">
        <v>1.1364700000000001</v>
      </c>
      <c r="X384" s="1">
        <v>1.9469562000000002E-3</v>
      </c>
      <c r="Y384" s="1"/>
    </row>
    <row r="385" spans="2:25" x14ac:dyDescent="0.25">
      <c r="B385">
        <v>1.1379999999999999</v>
      </c>
      <c r="C385">
        <v>2.6660160000000002E-3</v>
      </c>
      <c r="D385">
        <v>383</v>
      </c>
      <c r="E385">
        <v>0.21530199999999999</v>
      </c>
      <c r="H385" s="1">
        <v>0.199158</v>
      </c>
      <c r="K385" s="1"/>
      <c r="L385" s="1">
        <v>1.1386099999999999</v>
      </c>
      <c r="M385" s="1">
        <v>2.1050999999999999E-3</v>
      </c>
      <c r="Q385">
        <v>1.1383099999999999</v>
      </c>
      <c r="R385">
        <v>1.9995099999999999E-3</v>
      </c>
      <c r="S385">
        <v>383</v>
      </c>
      <c r="W385" s="1">
        <v>1.1389199999999999</v>
      </c>
      <c r="X385" s="1">
        <v>1.950249E-3</v>
      </c>
      <c r="Y385" s="1"/>
    </row>
    <row r="386" spans="2:25" x14ac:dyDescent="0.25">
      <c r="B386">
        <v>1.1407499999999999</v>
      </c>
      <c r="C386">
        <v>2.6799359999999995E-3</v>
      </c>
      <c r="D386">
        <v>384</v>
      </c>
      <c r="E386">
        <v>0.20929</v>
      </c>
      <c r="H386" s="1">
        <v>0.191132</v>
      </c>
      <c r="K386" s="1"/>
      <c r="L386" s="1">
        <v>1.1407499999999999</v>
      </c>
      <c r="M386" s="1">
        <v>2.1173099999999999E-3</v>
      </c>
      <c r="Q386">
        <v>1.1407499999999999</v>
      </c>
      <c r="R386">
        <v>2.00256E-3</v>
      </c>
      <c r="S386">
        <v>384</v>
      </c>
      <c r="W386" s="1">
        <v>1.1410499999999999</v>
      </c>
      <c r="X386" s="1">
        <v>1.9532379999999999E-3</v>
      </c>
      <c r="Y386" s="1"/>
    </row>
    <row r="387" spans="2:25" x14ac:dyDescent="0.25">
      <c r="B387">
        <v>1.1431899999999999</v>
      </c>
      <c r="C387">
        <v>2.6934839999999999E-3</v>
      </c>
      <c r="D387">
        <v>385</v>
      </c>
      <c r="E387">
        <v>0.203156</v>
      </c>
      <c r="H387" s="1">
        <v>0.183167</v>
      </c>
      <c r="K387" s="1"/>
      <c r="L387" s="1">
        <v>1.1428799999999999</v>
      </c>
      <c r="M387" s="1">
        <v>2.1289099999999999E-3</v>
      </c>
      <c r="Q387">
        <v>1.1431899999999999</v>
      </c>
      <c r="R387">
        <v>2.0056200000000001E-3</v>
      </c>
      <c r="S387">
        <v>385</v>
      </c>
      <c r="W387" s="1">
        <v>1.1431899999999999</v>
      </c>
      <c r="X387" s="1">
        <v>1.9562270000000001E-3</v>
      </c>
      <c r="Y387" s="1"/>
    </row>
    <row r="388" spans="2:25" x14ac:dyDescent="0.25">
      <c r="B388">
        <v>1.1453199999999999</v>
      </c>
      <c r="C388">
        <v>2.7066599999999996E-3</v>
      </c>
      <c r="D388">
        <v>386</v>
      </c>
      <c r="E388">
        <v>0.19723499999999999</v>
      </c>
      <c r="H388" s="1">
        <v>0.17517099999999999</v>
      </c>
      <c r="K388" s="1"/>
      <c r="L388" s="1">
        <v>1.14594</v>
      </c>
      <c r="M388" s="1">
        <v>2.1405E-3</v>
      </c>
      <c r="Q388">
        <v>1.1456299999999999</v>
      </c>
      <c r="R388">
        <v>2.0086700000000002E-3</v>
      </c>
      <c r="S388">
        <v>386</v>
      </c>
      <c r="W388" s="1">
        <v>1.1456299999999999</v>
      </c>
      <c r="X388" s="1">
        <v>1.9592258E-3</v>
      </c>
      <c r="Y388" s="1"/>
    </row>
    <row r="389" spans="2:25" x14ac:dyDescent="0.25">
      <c r="B389">
        <v>1.1480699999999999</v>
      </c>
      <c r="C389">
        <v>2.7202199999999998E-3</v>
      </c>
      <c r="D389">
        <v>387</v>
      </c>
      <c r="E389">
        <v>0.191193</v>
      </c>
      <c r="H389" s="1">
        <v>0.167023</v>
      </c>
      <c r="K389" s="1"/>
      <c r="L389" s="1">
        <v>1.1480699999999999</v>
      </c>
      <c r="M389" s="1">
        <v>2.1521000000000001E-3</v>
      </c>
      <c r="Q389">
        <v>1.14777</v>
      </c>
      <c r="R389">
        <v>2.0117199999999998E-3</v>
      </c>
      <c r="S389">
        <v>387</v>
      </c>
      <c r="W389" s="1">
        <v>1.1480699999999999</v>
      </c>
      <c r="X389" s="1">
        <v>1.9622148000000002E-3</v>
      </c>
      <c r="Y389" s="1"/>
    </row>
    <row r="390" spans="2:25" x14ac:dyDescent="0.25">
      <c r="B390">
        <v>1.1505099999999999</v>
      </c>
      <c r="C390">
        <v>2.7333959999999995E-3</v>
      </c>
      <c r="D390">
        <v>388</v>
      </c>
      <c r="E390">
        <v>0.185303</v>
      </c>
      <c r="H390" s="1">
        <v>0.15920999999999999</v>
      </c>
      <c r="K390" s="1"/>
      <c r="L390" s="1">
        <v>1.15082</v>
      </c>
      <c r="M390" s="1">
        <v>2.1637000000000002E-3</v>
      </c>
      <c r="Q390">
        <v>1.1505099999999999</v>
      </c>
      <c r="R390">
        <v>2.0147699999999999E-3</v>
      </c>
      <c r="S390">
        <v>388</v>
      </c>
      <c r="W390" s="1">
        <v>1.1505099999999999</v>
      </c>
      <c r="X390" s="1">
        <v>1.9652038000000003E-3</v>
      </c>
      <c r="Y390" s="1"/>
    </row>
    <row r="391" spans="2:25" x14ac:dyDescent="0.25">
      <c r="B391">
        <v>1.15265</v>
      </c>
      <c r="C391">
        <v>2.7465839999999998E-3</v>
      </c>
      <c r="D391">
        <v>389</v>
      </c>
      <c r="E391">
        <v>0.17935200000000001</v>
      </c>
      <c r="H391" s="1">
        <v>0.151337</v>
      </c>
      <c r="K391" s="1"/>
      <c r="L391" s="1">
        <v>1.15326</v>
      </c>
      <c r="M391" s="1">
        <v>2.1752899999999999E-3</v>
      </c>
      <c r="Q391">
        <v>1.1529499999999999</v>
      </c>
      <c r="R391">
        <v>2.01782E-3</v>
      </c>
      <c r="S391">
        <v>389</v>
      </c>
      <c r="W391" s="1">
        <v>1.1529499999999999</v>
      </c>
      <c r="X391" s="1">
        <v>1.9681928E-3</v>
      </c>
      <c r="Y391" s="1"/>
    </row>
    <row r="392" spans="2:25" x14ac:dyDescent="0.25">
      <c r="B392">
        <v>1.15509</v>
      </c>
      <c r="C392">
        <v>2.7601320000000002E-3</v>
      </c>
      <c r="D392">
        <v>390</v>
      </c>
      <c r="E392">
        <v>0.173431</v>
      </c>
      <c r="H392" s="1">
        <v>0.143402</v>
      </c>
      <c r="K392" s="1"/>
      <c r="L392" s="1">
        <v>1.15509</v>
      </c>
      <c r="M392" s="1">
        <v>2.18658E-3</v>
      </c>
      <c r="Q392">
        <v>1.1556999999999999</v>
      </c>
      <c r="R392">
        <v>2.0205700000000002E-3</v>
      </c>
      <c r="S392">
        <v>390</v>
      </c>
      <c r="W392" s="1">
        <v>1.15509</v>
      </c>
      <c r="X392" s="1">
        <v>1.9711818000000001E-3</v>
      </c>
      <c r="Y392" s="1"/>
    </row>
    <row r="393" spans="2:25" x14ac:dyDescent="0.25">
      <c r="B393">
        <v>1.15784</v>
      </c>
      <c r="C393">
        <v>2.7736799999999997E-3</v>
      </c>
      <c r="D393">
        <v>391</v>
      </c>
      <c r="E393">
        <v>0.167603</v>
      </c>
      <c r="H393" s="1">
        <v>0.13549800000000001</v>
      </c>
      <c r="K393" s="1"/>
      <c r="L393" s="1">
        <v>1.1581399999999999</v>
      </c>
      <c r="M393" s="1">
        <v>2.1987899999999999E-3</v>
      </c>
      <c r="Q393">
        <v>1.15784</v>
      </c>
      <c r="R393">
        <v>2.0236199999999998E-3</v>
      </c>
      <c r="S393">
        <v>391</v>
      </c>
      <c r="W393" s="1">
        <v>1.15784</v>
      </c>
      <c r="X393" s="1">
        <v>1.9741806000000001E-3</v>
      </c>
      <c r="Y393" s="1"/>
    </row>
    <row r="394" spans="2:25" x14ac:dyDescent="0.25">
      <c r="B394">
        <v>1.16028</v>
      </c>
      <c r="C394">
        <v>2.7868680000000001E-3</v>
      </c>
      <c r="D394">
        <v>392</v>
      </c>
      <c r="E394">
        <v>0.161713</v>
      </c>
      <c r="H394" s="1">
        <v>0.12759400000000001</v>
      </c>
      <c r="K394" s="1"/>
      <c r="L394" s="1">
        <v>1.1599699999999999</v>
      </c>
      <c r="M394" s="1">
        <v>2.2100800000000001E-3</v>
      </c>
      <c r="Q394">
        <v>1.1599699999999999</v>
      </c>
      <c r="R394">
        <v>2.0266699999999999E-3</v>
      </c>
      <c r="S394">
        <v>392</v>
      </c>
      <c r="W394" s="1">
        <v>1.1605799999999999</v>
      </c>
      <c r="X394" s="1">
        <v>1.9771696000000002E-3</v>
      </c>
      <c r="Y394" s="1"/>
    </row>
    <row r="395" spans="2:25" x14ac:dyDescent="0.25">
      <c r="B395">
        <v>1.16211</v>
      </c>
      <c r="C395">
        <v>2.8004159999999996E-3</v>
      </c>
      <c r="D395">
        <v>393</v>
      </c>
      <c r="E395">
        <v>0.15585299999999999</v>
      </c>
      <c r="H395" s="1">
        <v>0.11971999999999999</v>
      </c>
      <c r="K395" s="1"/>
      <c r="L395" s="1">
        <v>1.16272</v>
      </c>
      <c r="M395" s="1">
        <v>2.2219800000000001E-3</v>
      </c>
      <c r="Q395">
        <v>1.16272</v>
      </c>
      <c r="R395">
        <v>2.0294200000000001E-3</v>
      </c>
      <c r="S395">
        <v>393</v>
      </c>
      <c r="W395" s="1">
        <v>1.16272</v>
      </c>
      <c r="X395" s="1">
        <v>1.9801586000000003E-3</v>
      </c>
      <c r="Y395" s="1"/>
    </row>
    <row r="396" spans="2:25" x14ac:dyDescent="0.25">
      <c r="B396">
        <v>1.16516</v>
      </c>
      <c r="C396">
        <v>2.8143359999999997E-3</v>
      </c>
      <c r="D396">
        <v>394</v>
      </c>
      <c r="E396">
        <v>0.15005499999999999</v>
      </c>
      <c r="H396" s="1">
        <v>0.111786</v>
      </c>
      <c r="K396" s="1"/>
      <c r="L396" s="1">
        <v>1.16516</v>
      </c>
      <c r="M396" s="1">
        <v>2.2335800000000002E-3</v>
      </c>
      <c r="Q396">
        <v>1.16486</v>
      </c>
      <c r="R396">
        <v>2.0324700000000002E-3</v>
      </c>
      <c r="S396">
        <v>394</v>
      </c>
      <c r="W396" s="1">
        <v>1.16547</v>
      </c>
      <c r="X396" s="1">
        <v>1.9831476E-3</v>
      </c>
      <c r="Y396" s="1"/>
    </row>
    <row r="397" spans="2:25" x14ac:dyDescent="0.25">
      <c r="B397">
        <v>1.1673</v>
      </c>
      <c r="C397">
        <v>2.8282440000000002E-3</v>
      </c>
      <c r="D397">
        <v>395</v>
      </c>
      <c r="E397">
        <v>0.144257</v>
      </c>
      <c r="H397" s="1">
        <v>0.103973</v>
      </c>
      <c r="K397" s="1"/>
      <c r="L397" s="1">
        <v>1.1673</v>
      </c>
      <c r="M397" s="1">
        <v>2.2454799999999998E-3</v>
      </c>
      <c r="Q397">
        <v>1.1676</v>
      </c>
      <c r="R397">
        <v>2.0352199999999999E-3</v>
      </c>
      <c r="S397">
        <v>395</v>
      </c>
      <c r="W397" s="1">
        <v>1.16791</v>
      </c>
      <c r="X397" s="1">
        <v>1.9858426E-3</v>
      </c>
      <c r="Y397" s="1"/>
    </row>
    <row r="398" spans="2:25" x14ac:dyDescent="0.25">
      <c r="B398">
        <v>1.17004</v>
      </c>
      <c r="C398">
        <v>2.8425239999999999E-3</v>
      </c>
      <c r="D398">
        <v>396</v>
      </c>
      <c r="E398">
        <v>0.13864099999999999</v>
      </c>
      <c r="H398" s="1">
        <v>9.6252400000000002E-2</v>
      </c>
      <c r="K398" s="1"/>
      <c r="L398" s="1">
        <v>1.16943</v>
      </c>
      <c r="M398" s="1">
        <v>2.2570799999999999E-3</v>
      </c>
      <c r="Q398">
        <v>1.16974</v>
      </c>
      <c r="R398">
        <v>2.03827E-3</v>
      </c>
      <c r="S398">
        <v>396</v>
      </c>
      <c r="W398" s="1">
        <v>1.17004</v>
      </c>
      <c r="X398" s="1">
        <v>1.9888316000000001E-3</v>
      </c>
      <c r="Y398" s="1"/>
    </row>
    <row r="399" spans="2:25" x14ac:dyDescent="0.25">
      <c r="B399">
        <v>1.17218</v>
      </c>
      <c r="C399">
        <v>2.8564440000000001E-3</v>
      </c>
      <c r="D399">
        <v>397</v>
      </c>
      <c r="E399">
        <v>0.132996</v>
      </c>
      <c r="K399" s="1"/>
      <c r="L399" s="1">
        <v>1.17218</v>
      </c>
      <c r="M399" s="1">
        <v>2.26837E-3</v>
      </c>
      <c r="Q399">
        <v>1.17249</v>
      </c>
      <c r="R399">
        <v>2.0410200000000002E-3</v>
      </c>
      <c r="S399">
        <v>397</v>
      </c>
      <c r="W399" s="1">
        <v>1.17218</v>
      </c>
      <c r="X399" s="1">
        <v>1.9918206000000003E-3</v>
      </c>
      <c r="Y399" s="1"/>
    </row>
    <row r="400" spans="2:25" x14ac:dyDescent="0.25">
      <c r="B400">
        <v>1.17493</v>
      </c>
      <c r="C400">
        <v>2.8699919999999996E-3</v>
      </c>
      <c r="D400">
        <v>398</v>
      </c>
      <c r="E400">
        <v>0.127411</v>
      </c>
      <c r="K400" s="1"/>
      <c r="L400" s="1">
        <v>1.17493</v>
      </c>
      <c r="M400" s="1">
        <v>2.28027E-3</v>
      </c>
      <c r="Q400">
        <v>1.17523</v>
      </c>
      <c r="R400">
        <v>2.0440699999999998E-3</v>
      </c>
      <c r="S400">
        <v>398</v>
      </c>
      <c r="W400" s="1">
        <v>1.17462</v>
      </c>
      <c r="X400" s="1">
        <v>1.9948095999999999E-3</v>
      </c>
      <c r="Y400" s="1"/>
    </row>
    <row r="401" spans="2:25" x14ac:dyDescent="0.25">
      <c r="B401">
        <v>1.17737</v>
      </c>
      <c r="C401">
        <v>2.88354E-3</v>
      </c>
      <c r="D401">
        <v>399</v>
      </c>
      <c r="E401">
        <v>0.121735</v>
      </c>
      <c r="K401" s="1"/>
      <c r="L401" s="1">
        <v>1.17706</v>
      </c>
      <c r="M401" s="1">
        <v>2.29218E-3</v>
      </c>
      <c r="Q401">
        <v>1.17676</v>
      </c>
      <c r="R401">
        <v>2.04681E-3</v>
      </c>
      <c r="S401">
        <v>399</v>
      </c>
      <c r="W401" s="1">
        <v>1.17706</v>
      </c>
      <c r="X401" s="1">
        <v>1.9975046E-3</v>
      </c>
      <c r="Y401" s="1"/>
    </row>
    <row r="402" spans="2:25" x14ac:dyDescent="0.25">
      <c r="B402">
        <v>1.1792</v>
      </c>
      <c r="C402">
        <v>2.8967279999999999E-3</v>
      </c>
      <c r="D402">
        <v>400</v>
      </c>
      <c r="E402">
        <v>0.11621099999999999</v>
      </c>
      <c r="K402" s="1"/>
      <c r="L402" s="1">
        <v>1.17981</v>
      </c>
      <c r="M402" s="1">
        <v>2.3037700000000001E-3</v>
      </c>
      <c r="Q402">
        <v>1.17981</v>
      </c>
      <c r="R402">
        <v>2.0498700000000001E-3</v>
      </c>
      <c r="S402">
        <v>400</v>
      </c>
      <c r="W402" s="1">
        <v>1.1795</v>
      </c>
      <c r="X402" s="1">
        <v>2.0004936000000001E-3</v>
      </c>
      <c r="Y402" s="1"/>
    </row>
    <row r="403" spans="2:25" x14ac:dyDescent="0.25">
      <c r="B403">
        <v>1.1819500000000001</v>
      </c>
      <c r="C403">
        <v>2.9099159999999998E-3</v>
      </c>
      <c r="D403">
        <v>401</v>
      </c>
      <c r="E403">
        <v>0.11065700000000001</v>
      </c>
      <c r="K403" s="1"/>
      <c r="L403" s="1">
        <v>1.1819500000000001</v>
      </c>
      <c r="M403" s="1">
        <v>2.3153700000000002E-3</v>
      </c>
      <c r="Q403">
        <v>1.1819500000000001</v>
      </c>
      <c r="R403">
        <v>2.0526099999999999E-3</v>
      </c>
      <c r="S403">
        <v>401</v>
      </c>
      <c r="W403" s="1">
        <v>1.1819500000000001</v>
      </c>
      <c r="X403" s="1">
        <v>2.0031885999999997E-3</v>
      </c>
      <c r="Y403" s="1"/>
    </row>
    <row r="404" spans="2:25" x14ac:dyDescent="0.25">
      <c r="B404">
        <v>1.18469</v>
      </c>
      <c r="C404">
        <v>2.923092E-3</v>
      </c>
      <c r="D404">
        <v>402</v>
      </c>
      <c r="E404">
        <v>0.105042</v>
      </c>
      <c r="K404" s="1"/>
      <c r="L404" s="1">
        <v>1.18408</v>
      </c>
      <c r="M404" s="1">
        <v>2.3266599999999999E-3</v>
      </c>
      <c r="Q404">
        <v>1.1850000000000001</v>
      </c>
      <c r="R404">
        <v>2.05566E-3</v>
      </c>
      <c r="S404">
        <v>402</v>
      </c>
      <c r="W404" s="1">
        <v>1.1850000000000001</v>
      </c>
      <c r="X404" s="1">
        <v>2.0061775999999998E-3</v>
      </c>
      <c r="Y404" s="1"/>
    </row>
    <row r="405" spans="2:25" x14ac:dyDescent="0.25">
      <c r="B405">
        <v>1.18713</v>
      </c>
      <c r="C405">
        <v>2.9362799999999999E-3</v>
      </c>
      <c r="D405">
        <v>403</v>
      </c>
      <c r="E405">
        <v>9.9609400000000001E-2</v>
      </c>
      <c r="K405" s="1"/>
      <c r="L405" s="1">
        <v>1.1868300000000001</v>
      </c>
      <c r="M405" s="1">
        <v>2.33826E-3</v>
      </c>
      <c r="Q405">
        <v>1.1874400000000001</v>
      </c>
      <c r="R405">
        <v>2.0584100000000001E-3</v>
      </c>
      <c r="S405">
        <v>403</v>
      </c>
      <c r="W405" s="1">
        <v>1.1868300000000001</v>
      </c>
      <c r="X405" s="1">
        <v>2.0088725999999999E-3</v>
      </c>
      <c r="Y405" s="1"/>
    </row>
    <row r="406" spans="2:25" x14ac:dyDescent="0.25">
      <c r="B406">
        <v>1.1895800000000001</v>
      </c>
      <c r="C406">
        <v>2.9494679999999998E-3</v>
      </c>
      <c r="K406" s="1"/>
      <c r="L406" s="1">
        <v>1.18927</v>
      </c>
      <c r="M406" s="1">
        <v>2.3498500000000001E-3</v>
      </c>
      <c r="Q406">
        <v>1.1895800000000001</v>
      </c>
      <c r="R406">
        <v>2.0611599999999998E-3</v>
      </c>
      <c r="W406" s="1">
        <v>1.1895800000000001</v>
      </c>
      <c r="X406" s="1">
        <v>2.0118616E-3</v>
      </c>
      <c r="Y406" s="1"/>
    </row>
    <row r="407" spans="2:25" x14ac:dyDescent="0.25">
      <c r="B407">
        <v>1.19171</v>
      </c>
      <c r="C407">
        <v>2.9622839999999995E-3</v>
      </c>
      <c r="K407" s="1"/>
      <c r="L407" s="1">
        <v>1.1920200000000001</v>
      </c>
      <c r="M407" s="1">
        <v>2.3614500000000002E-3</v>
      </c>
      <c r="Q407">
        <v>1.19171</v>
      </c>
      <c r="R407">
        <v>2.0639E-3</v>
      </c>
      <c r="W407" s="1">
        <v>1.19232</v>
      </c>
      <c r="X407" s="1">
        <v>2.0145467999999997E-3</v>
      </c>
      <c r="Y407" s="1"/>
    </row>
    <row r="408" spans="2:25" x14ac:dyDescent="0.25">
      <c r="B408">
        <v>1.1950700000000001</v>
      </c>
      <c r="C408">
        <v>2.9754600000000001E-3</v>
      </c>
      <c r="K408" s="1"/>
      <c r="L408" s="1">
        <v>1.1944600000000001</v>
      </c>
      <c r="M408" s="1">
        <v>2.3730499999999998E-3</v>
      </c>
      <c r="Q408">
        <v>1.19415</v>
      </c>
      <c r="R408">
        <v>2.0666500000000002E-3</v>
      </c>
      <c r="W408" s="1">
        <v>1.1944600000000001</v>
      </c>
      <c r="X408" s="1">
        <v>2.0172418000000002E-3</v>
      </c>
      <c r="Y408" s="1"/>
    </row>
    <row r="409" spans="2:25" x14ac:dyDescent="0.25">
      <c r="B409">
        <v>1.1972</v>
      </c>
      <c r="C409">
        <v>2.9886479999999996E-3</v>
      </c>
      <c r="K409" s="1"/>
      <c r="L409" s="1">
        <v>1.1962900000000001</v>
      </c>
      <c r="M409" s="1">
        <v>2.3846399999999999E-3</v>
      </c>
      <c r="Q409">
        <v>1.1972</v>
      </c>
      <c r="R409">
        <v>2.0696999999999998E-3</v>
      </c>
      <c r="W409" s="1">
        <v>1.1972</v>
      </c>
      <c r="X409" s="1">
        <v>2.0202308000000003E-3</v>
      </c>
      <c r="Y409" s="1"/>
    </row>
    <row r="410" spans="2:25" x14ac:dyDescent="0.25">
      <c r="B410">
        <v>1.1990400000000001</v>
      </c>
      <c r="C410">
        <v>3.0021959999999999E-3</v>
      </c>
      <c r="K410" s="1"/>
      <c r="L410" s="1">
        <v>1.1990400000000001</v>
      </c>
      <c r="M410" s="1">
        <v>2.39624E-3</v>
      </c>
      <c r="Q410">
        <v>1.1999500000000001</v>
      </c>
      <c r="R410">
        <v>2.07245E-3</v>
      </c>
      <c r="W410" s="1">
        <v>1.1993400000000001</v>
      </c>
      <c r="X410" s="1">
        <v>2.0229257999999999E-3</v>
      </c>
      <c r="Y410" s="1"/>
    </row>
    <row r="411" spans="2:25" x14ac:dyDescent="0.25">
      <c r="B411">
        <v>1.2011700000000001</v>
      </c>
      <c r="C411">
        <v>3.0153839999999999E-3</v>
      </c>
      <c r="K411" s="1"/>
      <c r="L411" s="1">
        <v>1.2020900000000001</v>
      </c>
      <c r="M411" s="1">
        <v>2.4078400000000001E-3</v>
      </c>
      <c r="Q411">
        <v>1.2014800000000001</v>
      </c>
      <c r="R411">
        <v>2.0752000000000001E-3</v>
      </c>
      <c r="W411" s="1">
        <v>1.2014800000000001</v>
      </c>
      <c r="X411" s="1">
        <v>2.0256208E-3</v>
      </c>
      <c r="Y411" s="1"/>
    </row>
    <row r="412" spans="2:25" x14ac:dyDescent="0.25">
      <c r="B412">
        <v>1.2039200000000001</v>
      </c>
      <c r="C412">
        <v>3.0289319999999998E-3</v>
      </c>
      <c r="K412" s="1"/>
      <c r="L412" s="1">
        <v>1.2039200000000001</v>
      </c>
      <c r="M412" s="1">
        <v>2.4191299999999998E-3</v>
      </c>
      <c r="Q412">
        <v>1.2042200000000001</v>
      </c>
      <c r="R412">
        <v>2.0779399999999999E-3</v>
      </c>
      <c r="W412" s="1">
        <v>1.2045300000000001</v>
      </c>
      <c r="X412" s="1">
        <v>2.0283059999999997E-3</v>
      </c>
      <c r="Y412" s="1"/>
    </row>
    <row r="413" spans="2:25" x14ac:dyDescent="0.25">
      <c r="B413">
        <v>1.2060500000000001</v>
      </c>
      <c r="C413">
        <v>3.0421200000000002E-3</v>
      </c>
      <c r="K413" s="1"/>
      <c r="L413" s="1">
        <v>1.2063600000000001</v>
      </c>
      <c r="M413" s="1">
        <v>2.4307299999999999E-3</v>
      </c>
      <c r="Q413">
        <v>1.2069700000000001</v>
      </c>
      <c r="R413">
        <v>2.0806900000000001E-3</v>
      </c>
      <c r="W413" s="1">
        <v>1.2063600000000001</v>
      </c>
      <c r="X413" s="1">
        <v>2.0312949999999998E-3</v>
      </c>
      <c r="Y413" s="1"/>
    </row>
    <row r="414" spans="2:25" x14ac:dyDescent="0.25">
      <c r="B414">
        <v>1.2091099999999999</v>
      </c>
      <c r="C414">
        <v>3.0556679999999997E-3</v>
      </c>
      <c r="K414" s="1"/>
      <c r="L414" s="1">
        <v>1.2088000000000001</v>
      </c>
      <c r="M414" s="1">
        <v>2.44202E-3</v>
      </c>
      <c r="Q414">
        <v>1.2097199999999999</v>
      </c>
      <c r="R414">
        <v>2.0834400000000002E-3</v>
      </c>
      <c r="W414" s="1">
        <v>1.2091099999999999</v>
      </c>
      <c r="X414" s="1">
        <v>2.0339899999999998E-3</v>
      </c>
      <c r="Y414" s="1"/>
    </row>
    <row r="415" spans="2:25" x14ac:dyDescent="0.25">
      <c r="B415">
        <v>1.2115499999999999</v>
      </c>
      <c r="C415">
        <v>3.0684839999999998E-3</v>
      </c>
      <c r="K415" s="1"/>
      <c r="L415" s="1">
        <v>1.2109399999999999</v>
      </c>
      <c r="M415" s="1">
        <v>2.4533100000000002E-3</v>
      </c>
      <c r="Q415">
        <v>1.2118500000000001</v>
      </c>
      <c r="R415">
        <v>2.08618E-3</v>
      </c>
      <c r="W415" s="1">
        <v>1.2115499999999999</v>
      </c>
      <c r="X415" s="1">
        <v>2.0366849999999999E-3</v>
      </c>
      <c r="Y415" s="1"/>
    </row>
    <row r="416" spans="2:25" x14ac:dyDescent="0.25">
      <c r="B416">
        <v>1.2133799999999999</v>
      </c>
      <c r="C416">
        <v>3.08166E-3</v>
      </c>
      <c r="K416" s="1"/>
      <c r="L416" s="1">
        <v>1.2139899999999999</v>
      </c>
      <c r="M416" s="1">
        <v>2.4646E-3</v>
      </c>
      <c r="Q416">
        <v>1.2139899999999999</v>
      </c>
      <c r="R416">
        <v>2.0889300000000001E-3</v>
      </c>
      <c r="W416" s="1">
        <v>1.2139899999999999</v>
      </c>
      <c r="X416" s="1">
        <v>2.0393702000000001E-3</v>
      </c>
      <c r="Y416" s="1"/>
    </row>
    <row r="417" spans="2:25" x14ac:dyDescent="0.25">
      <c r="B417">
        <v>1.2164299999999999</v>
      </c>
      <c r="C417">
        <v>3.0948479999999999E-3</v>
      </c>
      <c r="K417" s="1"/>
      <c r="L417" s="1">
        <v>1.2164299999999999</v>
      </c>
      <c r="M417" s="1">
        <v>2.4758900000000001E-3</v>
      </c>
      <c r="Q417">
        <v>1.2164299999999999</v>
      </c>
      <c r="R417">
        <v>2.0913699999999999E-3</v>
      </c>
      <c r="W417" s="1">
        <v>1.2167399999999999</v>
      </c>
      <c r="X417" s="1">
        <v>2.0420652000000001E-3</v>
      </c>
      <c r="Y417" s="1"/>
    </row>
    <row r="418" spans="2:25" x14ac:dyDescent="0.25">
      <c r="B418">
        <v>1.2182599999999999</v>
      </c>
      <c r="C418">
        <v>3.1091279999999996E-3</v>
      </c>
      <c r="K418" s="1"/>
      <c r="L418" s="1">
        <v>1.2188699999999999</v>
      </c>
      <c r="M418" s="1">
        <v>2.4877900000000001E-3</v>
      </c>
      <c r="Q418">
        <v>1.2194799999999999</v>
      </c>
      <c r="R418">
        <v>2.0941200000000001E-3</v>
      </c>
      <c r="W418" s="1">
        <v>1.2188699999999999</v>
      </c>
      <c r="X418" s="1">
        <v>2.0447601999999997E-3</v>
      </c>
      <c r="Y418" s="1"/>
    </row>
    <row r="419" spans="2:25" x14ac:dyDescent="0.25">
      <c r="B419">
        <v>1.2210099999999999</v>
      </c>
      <c r="C419">
        <v>3.1219439999999998E-3</v>
      </c>
      <c r="K419" s="1"/>
      <c r="L419" s="1">
        <v>1.2213099999999999</v>
      </c>
      <c r="M419" s="1">
        <v>2.4987799999999999E-3</v>
      </c>
      <c r="Q419">
        <v>1.2213099999999999</v>
      </c>
      <c r="R419">
        <v>2.0968599999999999E-3</v>
      </c>
      <c r="W419" s="1">
        <v>1.2216199999999999</v>
      </c>
      <c r="X419" s="1">
        <v>2.0474453999999999E-3</v>
      </c>
      <c r="Y419" s="1"/>
    </row>
    <row r="420" spans="2:25" x14ac:dyDescent="0.25">
      <c r="B420">
        <v>1.2237499999999999</v>
      </c>
      <c r="C420">
        <v>3.1347599999999999E-3</v>
      </c>
      <c r="K420" s="1"/>
      <c r="L420" s="1">
        <v>1.2237499999999999</v>
      </c>
      <c r="M420" s="1">
        <v>2.51038E-3</v>
      </c>
      <c r="Q420">
        <v>1.2240599999999999</v>
      </c>
      <c r="R420">
        <v>2.09961E-3</v>
      </c>
      <c r="W420" s="1">
        <v>1.2237499999999999</v>
      </c>
      <c r="X420" s="1">
        <v>2.0501403999999999E-3</v>
      </c>
      <c r="Y420" s="1"/>
    </row>
    <row r="421" spans="2:25" x14ac:dyDescent="0.25">
      <c r="B421">
        <v>1.2258899999999999</v>
      </c>
      <c r="C421">
        <v>3.1475879999999998E-3</v>
      </c>
      <c r="K421" s="1"/>
      <c r="L421" s="1">
        <v>1.2258899999999999</v>
      </c>
      <c r="M421" s="1">
        <v>2.5216700000000002E-3</v>
      </c>
      <c r="Q421">
        <v>1.2258899999999999</v>
      </c>
      <c r="R421">
        <v>2.1023600000000002E-3</v>
      </c>
      <c r="W421" s="1">
        <v>1.2258899999999999</v>
      </c>
      <c r="X421" s="1">
        <v>2.0528354E-3</v>
      </c>
      <c r="Y421" s="1"/>
    </row>
    <row r="422" spans="2:25" x14ac:dyDescent="0.25">
      <c r="B422">
        <v>1.22864</v>
      </c>
      <c r="C422">
        <v>3.1607639999999995E-3</v>
      </c>
      <c r="K422" s="1"/>
      <c r="L422" s="1">
        <v>1.22864</v>
      </c>
      <c r="M422" s="1">
        <v>2.5329599999999999E-3</v>
      </c>
      <c r="Q422">
        <v>1.2283299999999999</v>
      </c>
      <c r="R422">
        <v>2.1048E-3</v>
      </c>
      <c r="W422" s="1">
        <v>1.2283299999999999</v>
      </c>
      <c r="X422" s="1">
        <v>2.0555206000000001E-3</v>
      </c>
      <c r="Y422" s="1"/>
    </row>
    <row r="423" spans="2:25" x14ac:dyDescent="0.25">
      <c r="B423">
        <v>1.2307699999999999</v>
      </c>
      <c r="C423">
        <v>3.1735800000000001E-3</v>
      </c>
      <c r="K423" s="1"/>
      <c r="L423" s="1">
        <v>1.2313799999999999</v>
      </c>
      <c r="M423" s="1">
        <v>2.5442500000000001E-3</v>
      </c>
      <c r="Q423">
        <v>1.2307699999999999</v>
      </c>
      <c r="R423">
        <v>2.1075400000000002E-3</v>
      </c>
      <c r="W423" s="1">
        <v>1.23169</v>
      </c>
      <c r="X423" s="1">
        <v>2.0579117999999998E-3</v>
      </c>
      <c r="Y423" s="1"/>
    </row>
    <row r="424" spans="2:25" x14ac:dyDescent="0.25">
      <c r="B424">
        <v>1.23383</v>
      </c>
      <c r="C424">
        <v>3.186768E-3</v>
      </c>
      <c r="K424" s="1"/>
      <c r="L424" s="1">
        <v>1.23322</v>
      </c>
      <c r="M424" s="1">
        <v>2.5555399999999998E-3</v>
      </c>
      <c r="Q424">
        <v>1.23322</v>
      </c>
      <c r="R424">
        <v>2.1102899999999999E-3</v>
      </c>
      <c r="W424" s="1">
        <v>1.23322</v>
      </c>
      <c r="X424" s="1">
        <v>2.0606068000000003E-3</v>
      </c>
      <c r="Y424" s="1"/>
    </row>
    <row r="425" spans="2:25" x14ac:dyDescent="0.25">
      <c r="B425">
        <v>1.23627</v>
      </c>
      <c r="C425">
        <v>3.1995839999999997E-3</v>
      </c>
      <c r="K425" s="1"/>
      <c r="L425" s="1">
        <v>1.23566</v>
      </c>
      <c r="M425" s="1">
        <v>2.56683E-3</v>
      </c>
      <c r="Q425">
        <v>1.2365699999999999</v>
      </c>
      <c r="R425">
        <v>2.1127300000000002E-3</v>
      </c>
      <c r="W425" s="1">
        <v>1.2359599999999999</v>
      </c>
      <c r="X425" s="1">
        <v>2.0633017999999999E-3</v>
      </c>
      <c r="Y425" s="1"/>
    </row>
    <row r="426" spans="2:25" x14ac:dyDescent="0.25">
      <c r="B426">
        <v>1.2377899999999999</v>
      </c>
      <c r="C426">
        <v>3.2124000000000002E-3</v>
      </c>
      <c r="K426" s="1"/>
      <c r="L426" s="1">
        <v>1.2381</v>
      </c>
      <c r="M426" s="1">
        <v>2.57843E-3</v>
      </c>
      <c r="Q426">
        <v>1.2383999999999999</v>
      </c>
      <c r="R426">
        <v>2.1154799999999999E-3</v>
      </c>
      <c r="W426" s="1">
        <v>1.23871</v>
      </c>
      <c r="X426" s="1">
        <v>2.065987E-3</v>
      </c>
      <c r="Y426" s="1"/>
    </row>
    <row r="427" spans="2:25" x14ac:dyDescent="0.25">
      <c r="B427">
        <v>1.2402299999999999</v>
      </c>
      <c r="C427">
        <v>3.2255879999999997E-3</v>
      </c>
      <c r="K427" s="1"/>
      <c r="L427" s="1">
        <v>1.24054</v>
      </c>
      <c r="M427" s="1">
        <v>2.5897200000000002E-3</v>
      </c>
      <c r="Q427">
        <v>1.2408399999999999</v>
      </c>
      <c r="R427">
        <v>2.1179200000000001E-3</v>
      </c>
      <c r="W427" s="1">
        <v>1.2408399999999999</v>
      </c>
      <c r="X427" s="1">
        <v>2.0683879999999996E-3</v>
      </c>
      <c r="Y427" s="1"/>
    </row>
    <row r="428" spans="2:25" x14ac:dyDescent="0.25">
      <c r="B428">
        <v>1.24359</v>
      </c>
      <c r="C428">
        <v>3.2384039999999998E-3</v>
      </c>
      <c r="K428" s="1"/>
      <c r="L428" s="1">
        <v>1.2439</v>
      </c>
      <c r="M428" s="1">
        <v>2.60101E-3</v>
      </c>
      <c r="Q428">
        <v>1.24359</v>
      </c>
      <c r="R428">
        <v>2.1206699999999998E-3</v>
      </c>
      <c r="W428" s="1">
        <v>1.24359</v>
      </c>
      <c r="X428" s="1">
        <v>2.0710732000000002E-3</v>
      </c>
      <c r="Y428" s="1"/>
    </row>
    <row r="429" spans="2:25" x14ac:dyDescent="0.25">
      <c r="B429">
        <v>1.24542</v>
      </c>
      <c r="C429">
        <v>3.25122E-3</v>
      </c>
      <c r="K429" s="1"/>
      <c r="L429" s="1">
        <v>1.24603</v>
      </c>
      <c r="M429" s="1">
        <v>2.61261E-3</v>
      </c>
      <c r="Q429">
        <v>1.24634</v>
      </c>
      <c r="R429">
        <v>2.1231100000000001E-3</v>
      </c>
      <c r="W429" s="1">
        <v>1.24542</v>
      </c>
      <c r="X429" s="1">
        <v>2.0737682000000002E-3</v>
      </c>
      <c r="Y429" s="1"/>
    </row>
    <row r="430" spans="2:25" x14ac:dyDescent="0.25">
      <c r="B430">
        <v>1.24817</v>
      </c>
      <c r="C430">
        <v>3.2640360000000001E-3</v>
      </c>
      <c r="K430" s="1"/>
      <c r="L430" s="1">
        <v>1.24817</v>
      </c>
      <c r="M430" s="1">
        <v>2.6239000000000002E-3</v>
      </c>
      <c r="Q430">
        <v>1.24817</v>
      </c>
      <c r="R430">
        <v>2.1255499999999999E-3</v>
      </c>
      <c r="W430" s="1">
        <v>1.24847</v>
      </c>
      <c r="X430" s="1">
        <v>2.0761593999999999E-3</v>
      </c>
      <c r="Y430" s="1"/>
    </row>
    <row r="431" spans="2:25" x14ac:dyDescent="0.25">
      <c r="B431">
        <v>1.25031</v>
      </c>
      <c r="C431">
        <v>3.2772239999999996E-3</v>
      </c>
      <c r="K431" s="1"/>
      <c r="L431" s="1">
        <v>1.25031</v>
      </c>
      <c r="M431" s="1">
        <v>2.63489E-3</v>
      </c>
      <c r="Q431">
        <v>1.25122</v>
      </c>
      <c r="R431">
        <v>2.1283000000000001E-3</v>
      </c>
      <c r="W431" s="1">
        <v>1.25</v>
      </c>
      <c r="X431" s="1">
        <v>2.0788543999999999E-3</v>
      </c>
      <c r="Y431" s="1"/>
    </row>
    <row r="432" spans="2:25" x14ac:dyDescent="0.25">
      <c r="B432">
        <v>1.25305</v>
      </c>
      <c r="C432">
        <v>3.2900400000000002E-3</v>
      </c>
      <c r="K432" s="1"/>
      <c r="L432" s="1">
        <v>1.25336</v>
      </c>
      <c r="M432" s="1">
        <v>2.6464800000000001E-3</v>
      </c>
      <c r="Q432">
        <v>1.25305</v>
      </c>
      <c r="R432">
        <v>2.1307399999999999E-3</v>
      </c>
      <c r="W432" s="1">
        <v>1.25305</v>
      </c>
      <c r="X432" s="1">
        <v>2.0815396000000001E-3</v>
      </c>
      <c r="Y432" s="1"/>
    </row>
    <row r="433" spans="2:25" x14ac:dyDescent="0.25">
      <c r="B433">
        <v>1.25549</v>
      </c>
      <c r="C433">
        <v>3.3032279999999996E-3</v>
      </c>
      <c r="K433" s="1"/>
      <c r="L433" s="1">
        <v>1.25549</v>
      </c>
      <c r="M433" s="1">
        <v>2.6571699999999999E-3</v>
      </c>
      <c r="Q433">
        <v>1.25519</v>
      </c>
      <c r="R433">
        <v>2.1334800000000001E-3</v>
      </c>
      <c r="W433" s="1">
        <v>1.25549</v>
      </c>
      <c r="X433" s="1">
        <v>2.0839308000000002E-3</v>
      </c>
      <c r="Y433" s="1"/>
    </row>
    <row r="434" spans="2:25" x14ac:dyDescent="0.25">
      <c r="B434">
        <v>1.25793</v>
      </c>
      <c r="C434">
        <v>3.316776E-3</v>
      </c>
      <c r="K434" s="1"/>
      <c r="L434" s="1">
        <v>1.25732</v>
      </c>
      <c r="M434" s="1">
        <v>2.6684600000000001E-3</v>
      </c>
      <c r="Q434">
        <v>1.25763</v>
      </c>
      <c r="R434">
        <v>2.1362299999999998E-3</v>
      </c>
      <c r="W434" s="1">
        <v>1.25854</v>
      </c>
      <c r="X434" s="1">
        <v>2.0866257999999998E-3</v>
      </c>
      <c r="Y434" s="1"/>
    </row>
    <row r="435" spans="2:25" x14ac:dyDescent="0.25">
      <c r="B435">
        <v>1.2603800000000001</v>
      </c>
      <c r="C435">
        <v>3.3299519999999997E-3</v>
      </c>
      <c r="K435" s="1"/>
      <c r="L435" s="1">
        <v>1.2603800000000001</v>
      </c>
      <c r="M435" s="1">
        <v>2.6794399999999999E-3</v>
      </c>
      <c r="Q435">
        <v>1.26068</v>
      </c>
      <c r="R435">
        <v>2.1386700000000001E-3</v>
      </c>
      <c r="W435" s="1">
        <v>1.2609900000000001</v>
      </c>
      <c r="X435" s="1">
        <v>2.0893207999999998E-3</v>
      </c>
      <c r="Y435" s="1"/>
    </row>
    <row r="436" spans="2:25" x14ac:dyDescent="0.25">
      <c r="B436">
        <v>1.2628200000000001</v>
      </c>
      <c r="C436">
        <v>3.3424079999999998E-3</v>
      </c>
      <c r="K436" s="1"/>
      <c r="L436" s="1">
        <v>1.2628200000000001</v>
      </c>
      <c r="M436" s="1">
        <v>2.6904300000000002E-3</v>
      </c>
      <c r="Q436">
        <v>1.26251</v>
      </c>
      <c r="R436">
        <v>2.1411099999999999E-3</v>
      </c>
      <c r="W436" s="1">
        <v>1.26312</v>
      </c>
      <c r="X436" s="1">
        <v>2.0917119999999999E-3</v>
      </c>
      <c r="Y436" s="1"/>
    </row>
    <row r="437" spans="2:25" x14ac:dyDescent="0.25">
      <c r="B437">
        <v>1.2652600000000001</v>
      </c>
      <c r="C437">
        <v>3.3555960000000002E-3</v>
      </c>
      <c r="K437" s="1"/>
      <c r="L437" s="1">
        <v>1.2652600000000001</v>
      </c>
      <c r="M437" s="1">
        <v>2.7014199999999999E-3</v>
      </c>
      <c r="Q437">
        <v>1.26556</v>
      </c>
      <c r="R437">
        <v>2.1435500000000001E-3</v>
      </c>
      <c r="W437" s="1">
        <v>1.2652600000000001</v>
      </c>
      <c r="X437" s="1">
        <v>2.0941032E-3</v>
      </c>
      <c r="Y437" s="1"/>
    </row>
    <row r="438" spans="2:25" x14ac:dyDescent="0.25">
      <c r="B438">
        <v>1.2674000000000001</v>
      </c>
      <c r="C438">
        <v>3.3687719999999999E-3</v>
      </c>
      <c r="K438" s="1"/>
      <c r="L438" s="1">
        <v>1.2674000000000001</v>
      </c>
      <c r="M438" s="1">
        <v>2.7120999999999998E-3</v>
      </c>
      <c r="Q438">
        <v>1.2677</v>
      </c>
      <c r="R438">
        <v>2.1462999999999999E-3</v>
      </c>
      <c r="W438" s="1">
        <v>1.2680100000000001</v>
      </c>
      <c r="X438" s="1">
        <v>2.0967981999999996E-3</v>
      </c>
      <c r="Y438" s="1"/>
    </row>
    <row r="439" spans="2:25" x14ac:dyDescent="0.25">
      <c r="B439">
        <v>1.2698400000000001</v>
      </c>
      <c r="C439">
        <v>3.3819600000000003E-3</v>
      </c>
      <c r="K439" s="1"/>
      <c r="L439" s="1">
        <v>1.27014</v>
      </c>
      <c r="M439" s="1">
        <v>2.72369E-3</v>
      </c>
      <c r="Q439">
        <v>1.27014</v>
      </c>
      <c r="R439">
        <v>2.1487400000000001E-3</v>
      </c>
      <c r="W439" s="1">
        <v>1.2704500000000001</v>
      </c>
      <c r="X439" s="1">
        <v>2.0991894000000001E-3</v>
      </c>
      <c r="Y439" s="1"/>
    </row>
    <row r="440" spans="2:25" x14ac:dyDescent="0.25">
      <c r="B440">
        <v>1.27258</v>
      </c>
      <c r="C440">
        <v>3.395136E-3</v>
      </c>
      <c r="K440" s="1"/>
      <c r="L440" s="1">
        <v>1.2728900000000001</v>
      </c>
      <c r="M440" s="1">
        <v>2.7349900000000001E-3</v>
      </c>
      <c r="Q440">
        <v>1.2728900000000001</v>
      </c>
      <c r="R440">
        <v>2.1511799999999999E-3</v>
      </c>
      <c r="W440" s="1">
        <v>1.2728900000000001</v>
      </c>
      <c r="X440" s="1">
        <v>2.1018844000000002E-3</v>
      </c>
      <c r="Y440" s="1"/>
    </row>
    <row r="441" spans="2:25" x14ac:dyDescent="0.25">
      <c r="B441">
        <v>1.27502</v>
      </c>
      <c r="C441">
        <v>3.4079639999999999E-3</v>
      </c>
      <c r="K441" s="1"/>
      <c r="L441" s="1">
        <v>1.2747200000000001</v>
      </c>
      <c r="M441" s="1">
        <v>2.7459699999999999E-3</v>
      </c>
      <c r="Q441">
        <v>1.27502</v>
      </c>
      <c r="R441">
        <v>2.1539300000000001E-3</v>
      </c>
      <c r="W441" s="1">
        <v>1.27502</v>
      </c>
      <c r="X441" s="1">
        <v>2.1042755999999998E-3</v>
      </c>
      <c r="Y441" s="1"/>
    </row>
    <row r="442" spans="2:25" x14ac:dyDescent="0.25">
      <c r="B442">
        <v>1.2771600000000001</v>
      </c>
      <c r="C442">
        <v>3.4204079999999998E-3</v>
      </c>
      <c r="K442" s="1"/>
      <c r="L442" s="1">
        <v>1.2774700000000001</v>
      </c>
      <c r="M442" s="1">
        <v>2.7569600000000001E-3</v>
      </c>
      <c r="Q442">
        <v>1.2777700000000001</v>
      </c>
      <c r="R442">
        <v>2.1563699999999999E-3</v>
      </c>
      <c r="W442" s="1">
        <v>1.2774700000000001</v>
      </c>
      <c r="X442" s="1">
        <v>2.1069607999999996E-3</v>
      </c>
      <c r="Y442" s="1"/>
    </row>
    <row r="443" spans="2:25" x14ac:dyDescent="0.25">
      <c r="B443">
        <v>1.2799100000000001</v>
      </c>
      <c r="C443">
        <v>3.4328640000000003E-3</v>
      </c>
      <c r="K443" s="1"/>
      <c r="L443" s="1">
        <v>1.2799100000000001</v>
      </c>
      <c r="M443" s="1">
        <v>2.7682499999999999E-3</v>
      </c>
      <c r="Q443">
        <v>1.2799100000000001</v>
      </c>
      <c r="R443">
        <v>2.1588100000000002E-3</v>
      </c>
      <c r="W443" s="1">
        <v>1.2799100000000001</v>
      </c>
      <c r="X443" s="1">
        <v>2.1093520000000001E-3</v>
      </c>
      <c r="Y443" s="1"/>
    </row>
    <row r="444" spans="2:25" x14ac:dyDescent="0.25">
      <c r="B444">
        <v>1.2820400000000001</v>
      </c>
      <c r="C444">
        <v>3.4453080000000002E-3</v>
      </c>
      <c r="K444" s="1"/>
      <c r="L444" s="1">
        <v>1.2814300000000001</v>
      </c>
      <c r="M444" s="1">
        <v>2.7789300000000002E-3</v>
      </c>
      <c r="Q444">
        <v>1.2826500000000001</v>
      </c>
      <c r="R444">
        <v>2.16125E-3</v>
      </c>
      <c r="W444" s="1">
        <v>1.2826500000000001</v>
      </c>
      <c r="X444" s="1">
        <v>2.1117529999999996E-3</v>
      </c>
      <c r="Y444" s="1"/>
    </row>
    <row r="445" spans="2:25" x14ac:dyDescent="0.25">
      <c r="B445">
        <v>1.2847900000000001</v>
      </c>
      <c r="C445">
        <v>3.4573919999999997E-3</v>
      </c>
      <c r="K445" s="1"/>
      <c r="L445" s="1">
        <v>1.2847900000000001</v>
      </c>
      <c r="M445" s="1">
        <v>2.78992E-3</v>
      </c>
      <c r="Q445">
        <v>1.2847900000000001</v>
      </c>
      <c r="R445">
        <v>2.1637000000000002E-3</v>
      </c>
      <c r="W445" s="1">
        <v>1.2850999999999999</v>
      </c>
      <c r="X445" s="1">
        <v>2.1144381999999998E-3</v>
      </c>
      <c r="Y445" s="1"/>
    </row>
    <row r="446" spans="2:25" x14ac:dyDescent="0.25">
      <c r="B446">
        <v>1.2872300000000001</v>
      </c>
      <c r="C446">
        <v>3.4698480000000002E-3</v>
      </c>
      <c r="K446" s="1"/>
      <c r="L446" s="1">
        <v>1.2869299999999999</v>
      </c>
      <c r="M446" s="1">
        <v>2.8008999999999998E-3</v>
      </c>
      <c r="Q446">
        <v>1.2875399999999999</v>
      </c>
      <c r="R446">
        <v>2.16614E-3</v>
      </c>
      <c r="W446" s="1">
        <v>1.2869299999999999</v>
      </c>
      <c r="X446" s="1">
        <v>2.1168293999999999E-3</v>
      </c>
      <c r="Y446" s="1"/>
    </row>
    <row r="447" spans="2:25" x14ac:dyDescent="0.25">
      <c r="B447">
        <v>1.2893699999999999</v>
      </c>
      <c r="C447">
        <v>3.4826639999999999E-3</v>
      </c>
      <c r="K447" s="1"/>
      <c r="L447" s="1">
        <v>1.2896700000000001</v>
      </c>
      <c r="M447" s="1">
        <v>2.8112800000000002E-3</v>
      </c>
      <c r="Q447">
        <v>1.2896700000000001</v>
      </c>
      <c r="R447">
        <v>2.1685799999999998E-3</v>
      </c>
      <c r="W447" s="1">
        <v>1.2896700000000001</v>
      </c>
      <c r="X447" s="1">
        <v>2.1192303999999999E-3</v>
      </c>
      <c r="Y447" s="1"/>
    </row>
    <row r="448" spans="2:25" x14ac:dyDescent="0.25">
      <c r="B448">
        <v>1.2918099999999999</v>
      </c>
      <c r="C448">
        <v>3.49512E-3</v>
      </c>
      <c r="K448" s="1"/>
      <c r="L448" s="1">
        <v>1.2915000000000001</v>
      </c>
      <c r="M448" s="1">
        <v>2.8219600000000001E-3</v>
      </c>
      <c r="Q448">
        <v>1.2921100000000001</v>
      </c>
      <c r="R448">
        <v>2.1710200000000001E-3</v>
      </c>
      <c r="W448" s="1">
        <v>1.2924199999999999</v>
      </c>
      <c r="X448" s="1">
        <v>2.1216216E-3</v>
      </c>
      <c r="Y448" s="1"/>
    </row>
    <row r="449" spans="2:25" x14ac:dyDescent="0.25">
      <c r="B449">
        <v>1.2948599999999999</v>
      </c>
      <c r="C449">
        <v>3.5075639999999999E-3</v>
      </c>
      <c r="K449" s="1"/>
      <c r="L449" s="1">
        <v>1.2948599999999999</v>
      </c>
      <c r="M449" s="1">
        <v>2.83264E-3</v>
      </c>
      <c r="Q449">
        <v>1.2948599999999999</v>
      </c>
      <c r="R449">
        <v>2.1734599999999999E-3</v>
      </c>
      <c r="W449" s="1">
        <v>1.2948599999999999</v>
      </c>
      <c r="X449" s="1">
        <v>2.1240128E-3</v>
      </c>
      <c r="Y449" s="1"/>
    </row>
    <row r="450" spans="2:25" x14ac:dyDescent="0.25">
      <c r="B450">
        <v>1.2976099999999999</v>
      </c>
      <c r="C450">
        <v>3.5214840000000001E-3</v>
      </c>
      <c r="K450" s="1"/>
      <c r="L450" s="1">
        <v>1.2966899999999999</v>
      </c>
      <c r="M450" s="1">
        <v>2.8436300000000002E-3</v>
      </c>
      <c r="Q450">
        <v>1.2966899999999999</v>
      </c>
      <c r="R450">
        <v>2.1759000000000001E-3</v>
      </c>
      <c r="W450" s="1">
        <v>1.2969999999999999</v>
      </c>
      <c r="X450" s="1">
        <v>2.1264039999999997E-3</v>
      </c>
      <c r="Y450" s="1"/>
    </row>
    <row r="451" spans="2:25" x14ac:dyDescent="0.25">
      <c r="B451">
        <v>1.2997399999999999</v>
      </c>
      <c r="C451">
        <v>3.5342999999999998E-3</v>
      </c>
      <c r="K451" s="1"/>
      <c r="L451" s="1">
        <v>1.2994399999999999</v>
      </c>
      <c r="M451" s="1">
        <v>2.8549199999999999E-3</v>
      </c>
      <c r="Q451">
        <v>1.2997399999999999</v>
      </c>
      <c r="R451">
        <v>2.17834E-3</v>
      </c>
      <c r="W451" s="1">
        <v>1.2991299999999999</v>
      </c>
      <c r="X451" s="1">
        <v>2.1287952000000002E-3</v>
      </c>
      <c r="Y451" s="1"/>
    </row>
    <row r="452" spans="2:25" x14ac:dyDescent="0.25">
      <c r="B452">
        <v>1.3018799999999999</v>
      </c>
      <c r="C452">
        <v>3.5463839999999996E-3</v>
      </c>
      <c r="K452" s="1"/>
      <c r="L452" s="1">
        <v>1.3018799999999999</v>
      </c>
      <c r="M452" s="1">
        <v>2.8655999999999998E-3</v>
      </c>
      <c r="Q452">
        <v>1.3018799999999999</v>
      </c>
      <c r="R452">
        <v>2.1807900000000002E-3</v>
      </c>
      <c r="W452" s="1">
        <v>1.30219</v>
      </c>
      <c r="X452" s="1">
        <v>2.1311863999999999E-3</v>
      </c>
      <c r="Y452" s="1"/>
    </row>
    <row r="453" spans="2:25" x14ac:dyDescent="0.25">
      <c r="B453">
        <v>1.30402</v>
      </c>
      <c r="C453">
        <v>3.5591999999999998E-3</v>
      </c>
      <c r="K453" s="1"/>
      <c r="L453" s="1">
        <v>1.3049299999999999</v>
      </c>
      <c r="M453" s="1">
        <v>2.8762800000000002E-3</v>
      </c>
      <c r="Q453">
        <v>1.3043199999999999</v>
      </c>
      <c r="R453">
        <v>2.1829200000000001E-3</v>
      </c>
      <c r="W453" s="1">
        <v>1.30463</v>
      </c>
      <c r="X453" s="1">
        <v>2.1335776E-3</v>
      </c>
      <c r="Y453" s="1"/>
    </row>
    <row r="454" spans="2:25" x14ac:dyDescent="0.25">
      <c r="B454">
        <v>1.30707</v>
      </c>
      <c r="C454">
        <v>3.5712839999999997E-3</v>
      </c>
      <c r="K454" s="1"/>
      <c r="L454" s="1">
        <v>1.3067599999999999</v>
      </c>
      <c r="M454" s="1">
        <v>2.88696E-3</v>
      </c>
      <c r="Q454">
        <v>1.3067599999999999</v>
      </c>
      <c r="R454">
        <v>2.1853599999999999E-3</v>
      </c>
      <c r="W454" s="1">
        <v>1.30707</v>
      </c>
      <c r="X454" s="1">
        <v>2.1362726E-3</v>
      </c>
      <c r="Y454" s="1"/>
    </row>
    <row r="455" spans="2:25" x14ac:dyDescent="0.25">
      <c r="B455">
        <v>1.3098099999999999</v>
      </c>
      <c r="C455">
        <v>3.5833799999999997E-3</v>
      </c>
      <c r="K455" s="1"/>
      <c r="L455" s="1">
        <v>1.3091999999999999</v>
      </c>
      <c r="M455" s="1">
        <v>2.8979499999999998E-3</v>
      </c>
      <c r="Q455">
        <v>1.3091999999999999</v>
      </c>
      <c r="R455">
        <v>2.1878100000000001E-3</v>
      </c>
      <c r="W455" s="1">
        <v>1.31012</v>
      </c>
      <c r="X455" s="1">
        <v>2.1383697999999996E-3</v>
      </c>
      <c r="Y455" s="1"/>
    </row>
    <row r="456" spans="2:25" x14ac:dyDescent="0.25">
      <c r="B456">
        <v>1.3119499999999999</v>
      </c>
      <c r="C456">
        <v>3.5958239999999996E-3</v>
      </c>
      <c r="K456" s="1"/>
      <c r="L456" s="1">
        <v>1.31165</v>
      </c>
      <c r="M456" s="1">
        <v>2.90894E-3</v>
      </c>
      <c r="Q456">
        <v>1.3119499999999999</v>
      </c>
      <c r="R456">
        <v>2.1902499999999999E-3</v>
      </c>
      <c r="W456" s="1">
        <v>1.31226</v>
      </c>
      <c r="X456" s="1">
        <v>2.1407610000000001E-3</v>
      </c>
      <c r="Y456" s="1"/>
    </row>
    <row r="457" spans="2:25" x14ac:dyDescent="0.25">
      <c r="B457">
        <v>1.3137799999999999</v>
      </c>
      <c r="C457">
        <v>3.6079079999999999E-3</v>
      </c>
      <c r="K457" s="1"/>
      <c r="L457" s="1">
        <v>1.3147</v>
      </c>
      <c r="M457" s="1">
        <v>2.9196199999999999E-3</v>
      </c>
      <c r="Q457">
        <v>1.31409</v>
      </c>
      <c r="R457">
        <v>2.1926900000000002E-3</v>
      </c>
      <c r="W457" s="1">
        <v>1.31348</v>
      </c>
      <c r="X457" s="1">
        <v>2.1431521999999998E-3</v>
      </c>
      <c r="Y457" s="1"/>
    </row>
    <row r="458" spans="2:25" x14ac:dyDescent="0.25">
      <c r="B458">
        <v>1.31653</v>
      </c>
      <c r="C458">
        <v>3.6199919999999998E-3</v>
      </c>
      <c r="K458" s="1"/>
      <c r="L458" s="1">
        <v>1.31653</v>
      </c>
      <c r="M458" s="1">
        <v>2.9299899999999999E-3</v>
      </c>
      <c r="Q458">
        <v>1.3162199999999999</v>
      </c>
      <c r="R458">
        <v>2.1948200000000001E-3</v>
      </c>
      <c r="W458" s="1">
        <v>1.31653</v>
      </c>
      <c r="X458" s="1">
        <v>2.1458471999999998E-3</v>
      </c>
      <c r="Y458" s="1"/>
    </row>
    <row r="459" spans="2:25" x14ac:dyDescent="0.25">
      <c r="B459">
        <v>1.3192699999999999</v>
      </c>
      <c r="C459">
        <v>3.6324479999999999E-3</v>
      </c>
      <c r="K459" s="1"/>
      <c r="L459" s="1">
        <v>1.3186599999999999</v>
      </c>
      <c r="M459" s="1">
        <v>2.9406699999999998E-3</v>
      </c>
      <c r="Q459">
        <v>1.3192699999999999</v>
      </c>
      <c r="R459">
        <v>2.1972699999999999E-3</v>
      </c>
      <c r="W459" s="1">
        <v>1.3192699999999999</v>
      </c>
      <c r="X459" s="1">
        <v>2.1479346E-3</v>
      </c>
      <c r="Y459" s="1"/>
    </row>
    <row r="460" spans="2:25" x14ac:dyDescent="0.25">
      <c r="B460">
        <v>1.32141</v>
      </c>
      <c r="C460">
        <v>3.6448919999999998E-3</v>
      </c>
      <c r="K460" s="1"/>
      <c r="L460" s="1">
        <v>1.32141</v>
      </c>
      <c r="M460" s="1">
        <v>2.95166E-3</v>
      </c>
      <c r="Q460">
        <v>1.32141</v>
      </c>
      <c r="R460">
        <v>2.1997100000000001E-3</v>
      </c>
      <c r="W460" s="1">
        <v>1.32141</v>
      </c>
      <c r="X460" s="1">
        <v>2.1503257999999996E-3</v>
      </c>
      <c r="Y460" s="1"/>
    </row>
    <row r="461" spans="2:25" x14ac:dyDescent="0.25">
      <c r="B461">
        <v>1.32416</v>
      </c>
      <c r="C461">
        <v>3.6566159999999997E-3</v>
      </c>
      <c r="K461" s="1"/>
      <c r="L461" s="1">
        <v>1.32355</v>
      </c>
      <c r="M461" s="1">
        <v>2.9623399999999999E-3</v>
      </c>
      <c r="Q461">
        <v>1.32385</v>
      </c>
      <c r="R461">
        <v>2.20184E-3</v>
      </c>
      <c r="W461" s="1">
        <v>1.32385</v>
      </c>
      <c r="X461" s="1">
        <v>2.1527268E-3</v>
      </c>
      <c r="Y461" s="1"/>
    </row>
    <row r="462" spans="2:25" x14ac:dyDescent="0.25">
      <c r="B462">
        <v>1.32629</v>
      </c>
      <c r="C462">
        <v>3.6690719999999998E-3</v>
      </c>
      <c r="K462" s="1"/>
      <c r="L462" s="1">
        <v>1.3266</v>
      </c>
      <c r="M462" s="1">
        <v>2.9730199999999998E-3</v>
      </c>
      <c r="Q462">
        <v>1.3269</v>
      </c>
      <c r="R462">
        <v>2.2042799999999999E-3</v>
      </c>
      <c r="W462" s="1">
        <v>1.32629</v>
      </c>
      <c r="X462" s="1">
        <v>2.1551179999999997E-3</v>
      </c>
      <c r="Y462" s="1"/>
    </row>
    <row r="463" spans="2:25" x14ac:dyDescent="0.25">
      <c r="B463">
        <v>1.32874</v>
      </c>
      <c r="C463">
        <v>3.6815159999999997E-3</v>
      </c>
      <c r="K463" s="1"/>
      <c r="L463" s="1">
        <v>1.32874</v>
      </c>
      <c r="M463" s="1">
        <v>2.9830899999999999E-3</v>
      </c>
      <c r="Q463">
        <v>1.32904</v>
      </c>
      <c r="R463">
        <v>2.2064200000000002E-3</v>
      </c>
      <c r="W463" s="1">
        <v>1.32935</v>
      </c>
      <c r="X463" s="1">
        <v>2.1572054000000003E-3</v>
      </c>
      <c r="Y463" s="1"/>
    </row>
    <row r="464" spans="2:25" x14ac:dyDescent="0.25">
      <c r="B464">
        <v>1.33118</v>
      </c>
      <c r="C464">
        <v>3.6943319999999998E-3</v>
      </c>
      <c r="K464" s="1"/>
      <c r="L464" s="1">
        <v>1.33118</v>
      </c>
      <c r="M464" s="1">
        <v>2.9940800000000001E-3</v>
      </c>
      <c r="Q464">
        <v>1.33118</v>
      </c>
      <c r="R464">
        <v>2.20886E-3</v>
      </c>
      <c r="W464" s="1">
        <v>1.33179</v>
      </c>
      <c r="X464" s="1">
        <v>2.1595965999999999E-3</v>
      </c>
      <c r="Y464" s="1"/>
    </row>
    <row r="465" spans="2:25" x14ac:dyDescent="0.25">
      <c r="B465">
        <v>1.33331</v>
      </c>
      <c r="C465">
        <v>3.7064159999999997E-3</v>
      </c>
      <c r="K465" s="1"/>
      <c r="L465" s="1">
        <v>1.33301</v>
      </c>
      <c r="M465" s="1">
        <v>3.0041500000000001E-3</v>
      </c>
      <c r="Q465">
        <v>1.33362</v>
      </c>
      <c r="R465">
        <v>2.2109999999999999E-3</v>
      </c>
      <c r="W465" s="1">
        <v>1.33423</v>
      </c>
      <c r="X465" s="1">
        <v>2.1619976000000003E-3</v>
      </c>
      <c r="Y465" s="1"/>
    </row>
    <row r="466" spans="2:25" x14ac:dyDescent="0.25">
      <c r="B466">
        <v>1.33636</v>
      </c>
      <c r="C466">
        <v>3.7188719999999998E-3</v>
      </c>
      <c r="K466" s="1"/>
      <c r="L466" s="1">
        <v>1.33606</v>
      </c>
      <c r="M466" s="1">
        <v>3.0145300000000001E-3</v>
      </c>
      <c r="Q466">
        <v>1.33636</v>
      </c>
      <c r="R466">
        <v>2.2134400000000001E-3</v>
      </c>
      <c r="W466" s="1">
        <v>1.33667</v>
      </c>
      <c r="X466" s="1">
        <v>2.1643888E-3</v>
      </c>
      <c r="Y466" s="1"/>
    </row>
    <row r="467" spans="2:25" x14ac:dyDescent="0.25">
      <c r="B467">
        <v>1.3385</v>
      </c>
      <c r="C467">
        <v>3.7309559999999997E-3</v>
      </c>
      <c r="K467" s="1"/>
      <c r="L467" s="1">
        <v>1.3385</v>
      </c>
      <c r="M467" s="1">
        <v>3.0249000000000001E-3</v>
      </c>
      <c r="Q467">
        <v>1.3385</v>
      </c>
      <c r="R467">
        <v>2.21558E-3</v>
      </c>
      <c r="W467" s="1">
        <v>1.3388100000000001</v>
      </c>
      <c r="X467" s="1">
        <v>2.1664761999999997E-3</v>
      </c>
      <c r="Y467" s="1"/>
    </row>
    <row r="468" spans="2:25" x14ac:dyDescent="0.25">
      <c r="B468">
        <v>1.3412500000000001</v>
      </c>
      <c r="C468">
        <v>3.7430399999999996E-3</v>
      </c>
      <c r="K468" s="1"/>
      <c r="L468" s="1">
        <v>1.34094</v>
      </c>
      <c r="M468" s="1">
        <v>3.03528E-3</v>
      </c>
      <c r="Q468">
        <v>1.34155</v>
      </c>
      <c r="R468">
        <v>2.2180199999999998E-3</v>
      </c>
      <c r="W468" s="1">
        <v>1.3412500000000001</v>
      </c>
      <c r="X468" s="1">
        <v>2.1688673999999998E-3</v>
      </c>
      <c r="Y468" s="1"/>
    </row>
    <row r="469" spans="2:25" x14ac:dyDescent="0.25">
      <c r="B469">
        <v>1.3436900000000001</v>
      </c>
      <c r="C469">
        <v>3.7543920000000001E-3</v>
      </c>
      <c r="K469" s="1"/>
      <c r="L469" s="1">
        <v>1.34338</v>
      </c>
      <c r="M469" s="1">
        <v>3.0462599999999999E-3</v>
      </c>
      <c r="Q469">
        <v>1.3436900000000001</v>
      </c>
      <c r="R469">
        <v>2.2201500000000002E-3</v>
      </c>
      <c r="W469" s="1">
        <v>1.34399</v>
      </c>
      <c r="X469" s="1">
        <v>2.1709646000000003E-3</v>
      </c>
      <c r="Y469" s="1"/>
    </row>
    <row r="470" spans="2:25" x14ac:dyDescent="0.25">
      <c r="B470">
        <v>1.34552</v>
      </c>
      <c r="C470">
        <v>3.7668479999999997E-3</v>
      </c>
      <c r="K470" s="1"/>
      <c r="L470" s="1">
        <v>1.34552</v>
      </c>
      <c r="M470" s="1">
        <v>3.0566399999999998E-3</v>
      </c>
      <c r="Q470">
        <v>1.34613</v>
      </c>
      <c r="R470">
        <v>2.22229E-3</v>
      </c>
      <c r="W470" s="1">
        <v>1.34674</v>
      </c>
      <c r="X470" s="1">
        <v>2.1733557999999999E-3</v>
      </c>
      <c r="Y470" s="1"/>
    </row>
    <row r="471" spans="2:25" x14ac:dyDescent="0.25">
      <c r="B471">
        <v>1.34796</v>
      </c>
      <c r="C471">
        <v>3.7781999999999998E-3</v>
      </c>
      <c r="K471" s="1"/>
      <c r="L471" s="1">
        <v>1.34857</v>
      </c>
      <c r="M471" s="1">
        <v>3.06763E-3</v>
      </c>
      <c r="Q471">
        <v>1.34857</v>
      </c>
      <c r="R471">
        <v>2.2247299999999999E-3</v>
      </c>
      <c r="W471" s="1">
        <v>1.3482700000000001</v>
      </c>
      <c r="X471" s="1">
        <v>2.1754530000000004E-3</v>
      </c>
      <c r="Y471" s="1"/>
    </row>
    <row r="472" spans="2:25" x14ac:dyDescent="0.25">
      <c r="B472">
        <v>1.3513200000000001</v>
      </c>
      <c r="C472">
        <v>3.7902839999999997E-3</v>
      </c>
      <c r="K472" s="1"/>
      <c r="L472" s="1">
        <v>1.35101</v>
      </c>
      <c r="M472" s="1">
        <v>3.07953E-3</v>
      </c>
      <c r="Q472">
        <v>1.35101</v>
      </c>
      <c r="R472">
        <v>2.2268700000000002E-3</v>
      </c>
      <c r="W472" s="1">
        <v>1.3504</v>
      </c>
      <c r="X472" s="1">
        <v>2.1778442E-3</v>
      </c>
      <c r="Y472" s="1"/>
    </row>
    <row r="473" spans="2:25" x14ac:dyDescent="0.25">
      <c r="B473">
        <v>1.35284</v>
      </c>
      <c r="C473">
        <v>3.8019959999999998E-3</v>
      </c>
      <c r="K473" s="1"/>
      <c r="L473" s="1">
        <v>1.35345</v>
      </c>
      <c r="M473" s="1">
        <v>3.0905199999999998E-3</v>
      </c>
      <c r="Q473">
        <v>1.35345</v>
      </c>
      <c r="R473">
        <v>2.2290000000000001E-3</v>
      </c>
      <c r="W473" s="1">
        <v>1.3531500000000001</v>
      </c>
      <c r="X473" s="1">
        <v>2.1799414E-3</v>
      </c>
      <c r="Y473" s="1"/>
    </row>
    <row r="474" spans="2:25" x14ac:dyDescent="0.25">
      <c r="B474">
        <v>1.3555900000000001</v>
      </c>
      <c r="C474">
        <v>3.8140919999999998E-3</v>
      </c>
      <c r="K474" s="1"/>
      <c r="L474" s="1">
        <v>1.3559000000000001</v>
      </c>
      <c r="M474" s="1">
        <v>3.1008899999999998E-3</v>
      </c>
      <c r="Q474">
        <v>1.3555900000000001</v>
      </c>
      <c r="R474">
        <v>2.2314499999999998E-3</v>
      </c>
      <c r="W474" s="1">
        <v>1.3559000000000001</v>
      </c>
      <c r="X474" s="1">
        <v>2.1823326000000001E-3</v>
      </c>
      <c r="Y474" s="1"/>
    </row>
    <row r="475" spans="2:25" x14ac:dyDescent="0.25">
      <c r="B475">
        <v>1.3580300000000001</v>
      </c>
      <c r="C475">
        <v>3.8258039999999999E-3</v>
      </c>
      <c r="K475" s="1"/>
      <c r="L475" s="1">
        <v>1.3583400000000001</v>
      </c>
      <c r="M475" s="1">
        <v>3.1112700000000002E-3</v>
      </c>
      <c r="Q475">
        <v>1.3583400000000001</v>
      </c>
      <c r="R475">
        <v>2.2335800000000002E-3</v>
      </c>
      <c r="W475" s="1">
        <v>1.3583400000000001</v>
      </c>
      <c r="X475" s="1">
        <v>2.1844199999999999E-3</v>
      </c>
      <c r="Y475" s="1"/>
    </row>
    <row r="476" spans="2:25" x14ac:dyDescent="0.25">
      <c r="B476">
        <v>1.3598600000000001</v>
      </c>
      <c r="C476">
        <v>3.8375279999999998E-3</v>
      </c>
      <c r="K476" s="1"/>
      <c r="L476" s="1">
        <v>1.3610800000000001</v>
      </c>
      <c r="M476" s="1">
        <v>3.1219500000000001E-3</v>
      </c>
      <c r="Q476">
        <v>1.3607800000000001</v>
      </c>
      <c r="R476">
        <v>2.2357200000000001E-3</v>
      </c>
      <c r="W476" s="1">
        <v>1.3607800000000001</v>
      </c>
      <c r="X476" s="1">
        <v>2.1868209999999998E-3</v>
      </c>
      <c r="Y476" s="1"/>
    </row>
    <row r="477" spans="2:25" x14ac:dyDescent="0.25">
      <c r="B477">
        <v>1.3632200000000001</v>
      </c>
      <c r="C477">
        <v>3.8488799999999998E-3</v>
      </c>
      <c r="K477" s="1"/>
      <c r="L477" s="1">
        <v>1.3632200000000001</v>
      </c>
      <c r="M477" s="1">
        <v>3.1323200000000001E-3</v>
      </c>
      <c r="Q477">
        <v>1.3632200000000001</v>
      </c>
      <c r="R477">
        <v>2.23785E-3</v>
      </c>
      <c r="W477" s="1">
        <v>1.3632200000000001</v>
      </c>
      <c r="X477" s="1">
        <v>2.1889084E-3</v>
      </c>
      <c r="Y477" s="1"/>
    </row>
    <row r="478" spans="2:25" x14ac:dyDescent="0.25">
      <c r="B478">
        <v>1.3653599999999999</v>
      </c>
      <c r="C478">
        <v>3.8605919999999999E-3</v>
      </c>
      <c r="K478" s="1"/>
      <c r="L478" s="1">
        <v>1.3653599999999999</v>
      </c>
      <c r="M478" s="1">
        <v>3.1430099999999999E-3</v>
      </c>
      <c r="Q478">
        <v>1.3659699999999999</v>
      </c>
      <c r="R478">
        <v>2.2399899999999999E-3</v>
      </c>
      <c r="W478" s="1">
        <v>1.3653599999999999</v>
      </c>
      <c r="X478" s="1">
        <v>2.1910056E-3</v>
      </c>
      <c r="Y478" s="1"/>
    </row>
    <row r="479" spans="2:25" x14ac:dyDescent="0.25">
      <c r="B479">
        <v>1.3677999999999999</v>
      </c>
      <c r="C479">
        <v>3.8719439999999996E-3</v>
      </c>
      <c r="K479" s="1"/>
      <c r="L479" s="1">
        <v>1.3677999999999999</v>
      </c>
      <c r="M479" s="1">
        <v>3.1539900000000002E-3</v>
      </c>
      <c r="Q479">
        <v>1.3681000000000001</v>
      </c>
      <c r="R479">
        <v>2.2421300000000002E-3</v>
      </c>
      <c r="W479" s="1">
        <v>1.3674900000000001</v>
      </c>
      <c r="X479" s="1">
        <v>2.1933967999999996E-3</v>
      </c>
      <c r="Y479" s="1"/>
    </row>
    <row r="480" spans="2:25" x14ac:dyDescent="0.25">
      <c r="B480">
        <v>1.3705400000000001</v>
      </c>
      <c r="C480">
        <v>3.8840279999999999E-3</v>
      </c>
      <c r="K480" s="1"/>
      <c r="L480" s="1">
        <v>1.3705400000000001</v>
      </c>
      <c r="M480" s="1">
        <v>3.1646700000000001E-3</v>
      </c>
      <c r="Q480">
        <v>1.3702399999999999</v>
      </c>
      <c r="R480">
        <v>2.2442600000000001E-3</v>
      </c>
      <c r="W480" s="1">
        <v>1.3708499999999999</v>
      </c>
      <c r="X480" s="1">
        <v>2.1954940000000001E-3</v>
      </c>
      <c r="Y480" s="1"/>
    </row>
    <row r="481" spans="2:25" x14ac:dyDescent="0.25">
      <c r="B481">
        <v>1.3723799999999999</v>
      </c>
      <c r="C481">
        <v>3.8961239999999999E-3</v>
      </c>
      <c r="K481" s="1"/>
      <c r="L481" s="1">
        <v>1.3726799999999999</v>
      </c>
      <c r="M481" s="1">
        <v>3.17505E-3</v>
      </c>
      <c r="Q481">
        <v>1.3732899999999999</v>
      </c>
      <c r="R481">
        <v>2.2464E-3</v>
      </c>
      <c r="W481" s="1">
        <v>1.3732899999999999</v>
      </c>
      <c r="X481" s="1">
        <v>2.1975814000000002E-3</v>
      </c>
      <c r="Y481" s="1"/>
    </row>
    <row r="482" spans="2:25" x14ac:dyDescent="0.25">
      <c r="B482">
        <v>1.3754299999999999</v>
      </c>
      <c r="C482">
        <v>3.9078359999999996E-3</v>
      </c>
      <c r="K482" s="1"/>
      <c r="L482" s="1">
        <v>1.3754299999999999</v>
      </c>
      <c r="M482" s="1">
        <v>3.1851200000000001E-3</v>
      </c>
      <c r="Q482">
        <v>1.3754299999999999</v>
      </c>
      <c r="R482">
        <v>2.2488400000000002E-3</v>
      </c>
      <c r="W482" s="1">
        <v>1.3751199999999999</v>
      </c>
      <c r="X482" s="1">
        <v>2.1996785999999998E-3</v>
      </c>
      <c r="Y482" s="1"/>
    </row>
    <row r="483" spans="2:25" x14ac:dyDescent="0.25">
      <c r="B483">
        <v>1.3781699999999999</v>
      </c>
      <c r="C483">
        <v>3.9202919999999997E-3</v>
      </c>
      <c r="K483" s="1"/>
      <c r="L483" s="1">
        <v>1.3784799999999999</v>
      </c>
      <c r="M483" s="1">
        <v>3.1951900000000001E-3</v>
      </c>
      <c r="Q483">
        <v>1.3781699999999999</v>
      </c>
      <c r="R483">
        <v>2.2509800000000001E-3</v>
      </c>
      <c r="W483" s="1">
        <v>1.3781699999999999</v>
      </c>
      <c r="X483" s="1">
        <v>2.2020697999999999E-3</v>
      </c>
      <c r="Y483" s="1"/>
    </row>
    <row r="484" spans="2:25" x14ac:dyDescent="0.25">
      <c r="B484">
        <v>1.3803099999999999</v>
      </c>
      <c r="C484">
        <v>3.9320040000000002E-3</v>
      </c>
      <c r="K484" s="1"/>
      <c r="L484" s="1">
        <v>1.3803099999999999</v>
      </c>
      <c r="M484" s="1">
        <v>3.20557E-3</v>
      </c>
      <c r="Q484">
        <v>1.38062</v>
      </c>
      <c r="R484">
        <v>2.25311E-3</v>
      </c>
      <c r="W484" s="1">
        <v>1.38062</v>
      </c>
      <c r="X484" s="1">
        <v>2.2041669999999999E-3</v>
      </c>
      <c r="Y484" s="1"/>
    </row>
    <row r="485" spans="2:25" x14ac:dyDescent="0.25">
      <c r="B485">
        <v>1.3827499999999999</v>
      </c>
      <c r="C485">
        <v>3.9440879999999992E-3</v>
      </c>
      <c r="K485" s="1"/>
      <c r="L485" s="1">
        <v>1.38306</v>
      </c>
      <c r="M485" s="1">
        <v>3.2156400000000001E-3</v>
      </c>
      <c r="Q485">
        <v>1.38306</v>
      </c>
      <c r="R485">
        <v>2.2552499999999999E-3</v>
      </c>
      <c r="W485" s="1">
        <v>1.3821399999999999</v>
      </c>
      <c r="X485" s="1">
        <v>2.2062544000000001E-3</v>
      </c>
      <c r="Y485" s="1"/>
    </row>
    <row r="486" spans="2:25" x14ac:dyDescent="0.25">
      <c r="B486">
        <v>1.3855</v>
      </c>
      <c r="C486">
        <v>3.956172E-3</v>
      </c>
      <c r="K486" s="1"/>
      <c r="L486" s="1">
        <v>1.38489</v>
      </c>
      <c r="M486" s="1">
        <v>3.22632E-3</v>
      </c>
      <c r="Q486">
        <v>1.38489</v>
      </c>
      <c r="R486">
        <v>2.2573900000000002E-3</v>
      </c>
      <c r="W486" s="1">
        <v>1.38489</v>
      </c>
      <c r="X486" s="1">
        <v>2.2083515999999997E-3</v>
      </c>
      <c r="Y486" s="1"/>
    </row>
    <row r="487" spans="2:25" x14ac:dyDescent="0.25">
      <c r="B487">
        <v>1.3876299999999999</v>
      </c>
      <c r="C487">
        <v>3.9686280000000001E-3</v>
      </c>
      <c r="K487" s="1"/>
      <c r="L487" s="1">
        <v>1.38733</v>
      </c>
      <c r="M487" s="1">
        <v>3.23639E-3</v>
      </c>
      <c r="Q487">
        <v>1.3876299999999999</v>
      </c>
      <c r="R487">
        <v>2.2592200000000002E-3</v>
      </c>
      <c r="W487" s="1">
        <v>1.3876299999999999</v>
      </c>
      <c r="X487" s="1">
        <v>2.2104389999999998E-3</v>
      </c>
      <c r="Y487" s="1"/>
    </row>
    <row r="488" spans="2:25" x14ac:dyDescent="0.25">
      <c r="B488">
        <v>1.3897699999999999</v>
      </c>
      <c r="C488">
        <v>3.9814439999999998E-3</v>
      </c>
      <c r="K488" s="1"/>
      <c r="L488" s="1">
        <v>1.38916</v>
      </c>
      <c r="M488" s="1">
        <v>3.24677E-3</v>
      </c>
      <c r="Q488">
        <v>1.3903799999999999</v>
      </c>
      <c r="R488">
        <v>2.2613500000000001E-3</v>
      </c>
      <c r="W488" s="1">
        <v>1.3897699999999999</v>
      </c>
      <c r="X488" s="1">
        <v>2.2125362000000003E-3</v>
      </c>
      <c r="Y488" s="1"/>
    </row>
    <row r="489" spans="2:25" x14ac:dyDescent="0.25">
      <c r="B489">
        <v>1.3922099999999999</v>
      </c>
      <c r="C489">
        <v>3.9931680000000001E-3</v>
      </c>
      <c r="K489" s="1"/>
      <c r="L489" s="1">
        <v>1.3922099999999999</v>
      </c>
      <c r="M489" s="1">
        <v>3.2565300000000001E-3</v>
      </c>
      <c r="Q489">
        <v>1.3928199999999999</v>
      </c>
      <c r="R489">
        <v>2.2634899999999999E-3</v>
      </c>
      <c r="W489" s="1">
        <v>1.39252</v>
      </c>
      <c r="X489" s="1">
        <v>2.2146333999999998E-3</v>
      </c>
      <c r="Y489" s="1"/>
    </row>
    <row r="490" spans="2:25" x14ac:dyDescent="0.25">
      <c r="B490">
        <v>1.3946499999999999</v>
      </c>
      <c r="C490">
        <v>4.0056120000000004E-3</v>
      </c>
      <c r="K490" s="1"/>
      <c r="L490" s="1">
        <v>1.3952599999999999</v>
      </c>
      <c r="M490" s="1">
        <v>3.2666000000000001E-3</v>
      </c>
      <c r="Q490">
        <v>1.3946499999999999</v>
      </c>
      <c r="R490">
        <v>2.2656299999999998E-3</v>
      </c>
      <c r="W490" s="1">
        <v>1.39496</v>
      </c>
      <c r="X490" s="1">
        <v>2.2167208E-3</v>
      </c>
      <c r="Y490" s="1"/>
    </row>
    <row r="491" spans="2:25" x14ac:dyDescent="0.25">
      <c r="B491">
        <v>1.3970899999999999</v>
      </c>
      <c r="C491">
        <v>4.0169639999999996E-3</v>
      </c>
      <c r="K491" s="1"/>
      <c r="L491" s="1">
        <v>1.3974</v>
      </c>
      <c r="M491" s="1">
        <v>3.2766700000000002E-3</v>
      </c>
      <c r="Q491">
        <v>1.39771</v>
      </c>
      <c r="R491">
        <v>2.2677600000000002E-3</v>
      </c>
      <c r="W491" s="1">
        <v>1.39771</v>
      </c>
      <c r="X491" s="1">
        <v>2.2188179999999996E-3</v>
      </c>
      <c r="Y491" s="1"/>
    </row>
    <row r="492" spans="2:25" x14ac:dyDescent="0.25">
      <c r="B492">
        <v>1.39984</v>
      </c>
      <c r="C492">
        <v>4.0286879999999999E-3</v>
      </c>
      <c r="K492" s="1"/>
      <c r="L492" s="1">
        <v>1.40015</v>
      </c>
      <c r="M492" s="1">
        <v>3.2867399999999998E-3</v>
      </c>
      <c r="Q492">
        <v>1.40015</v>
      </c>
      <c r="R492">
        <v>2.2699E-3</v>
      </c>
      <c r="W492" s="1">
        <v>1.40015</v>
      </c>
      <c r="X492" s="1">
        <v>2.2209152E-3</v>
      </c>
      <c r="Y492" s="1"/>
    </row>
    <row r="493" spans="2:25" x14ac:dyDescent="0.25">
      <c r="B493">
        <v>1.40228</v>
      </c>
      <c r="C493">
        <v>4.0404000000000004E-3</v>
      </c>
      <c r="K493" s="1"/>
      <c r="L493" s="1">
        <v>1.40259</v>
      </c>
      <c r="M493" s="1">
        <v>3.2965099999999999E-3</v>
      </c>
      <c r="Q493">
        <v>1.40289</v>
      </c>
      <c r="R493">
        <v>2.27173E-3</v>
      </c>
      <c r="W493" s="1">
        <v>1.40228</v>
      </c>
      <c r="X493" s="1">
        <v>2.2230026000000002E-3</v>
      </c>
      <c r="Y493" s="1"/>
    </row>
    <row r="494" spans="2:25" x14ac:dyDescent="0.25">
      <c r="B494">
        <v>1.40472</v>
      </c>
      <c r="C494">
        <v>4.052496E-3</v>
      </c>
      <c r="K494" s="1"/>
      <c r="L494" s="1">
        <v>1.40442</v>
      </c>
      <c r="M494" s="1">
        <v>3.3065799999999999E-3</v>
      </c>
      <c r="Q494">
        <v>1.40442</v>
      </c>
      <c r="R494">
        <v>2.2738599999999999E-3</v>
      </c>
      <c r="W494" s="1">
        <v>1.40472</v>
      </c>
      <c r="X494" s="1">
        <v>2.2250997999999998E-3</v>
      </c>
      <c r="Y494" s="1"/>
    </row>
    <row r="495" spans="2:25" x14ac:dyDescent="0.25">
      <c r="B495">
        <v>1.40717</v>
      </c>
      <c r="C495">
        <v>4.0642079999999997E-3</v>
      </c>
      <c r="K495" s="1"/>
      <c r="L495" s="1">
        <v>1.40686</v>
      </c>
      <c r="M495" s="1">
        <v>3.3160400000000001E-3</v>
      </c>
      <c r="Q495">
        <v>1.40717</v>
      </c>
      <c r="R495">
        <v>2.2759999999999998E-3</v>
      </c>
      <c r="W495" s="1">
        <v>1.40686</v>
      </c>
      <c r="X495" s="1">
        <v>2.2271871999999999E-3</v>
      </c>
      <c r="Y495" s="1"/>
    </row>
    <row r="496" spans="2:25" x14ac:dyDescent="0.25">
      <c r="B496">
        <v>1.4093</v>
      </c>
      <c r="C496">
        <v>4.075932E-3</v>
      </c>
      <c r="K496" s="1"/>
      <c r="L496" s="1">
        <v>1.40961</v>
      </c>
      <c r="M496" s="1">
        <v>3.3261100000000002E-3</v>
      </c>
      <c r="Q496">
        <v>1.40961</v>
      </c>
      <c r="R496">
        <v>2.2778299999999998E-3</v>
      </c>
      <c r="W496" s="1">
        <v>1.40961</v>
      </c>
      <c r="X496" s="1">
        <v>2.2292843999999999E-3</v>
      </c>
      <c r="Y496" s="1"/>
    </row>
    <row r="497" spans="2:25" x14ac:dyDescent="0.25">
      <c r="B497">
        <v>1.41174</v>
      </c>
      <c r="C497">
        <v>4.0872840000000001E-3</v>
      </c>
      <c r="K497" s="1"/>
      <c r="L497" s="1">
        <v>1.41174</v>
      </c>
      <c r="M497" s="1">
        <v>3.3358799999999998E-3</v>
      </c>
      <c r="Q497">
        <v>1.41174</v>
      </c>
      <c r="R497">
        <v>2.2799700000000001E-3</v>
      </c>
      <c r="W497" s="1">
        <v>1.41235</v>
      </c>
      <c r="X497" s="1">
        <v>2.2313815999999999E-3</v>
      </c>
      <c r="Y497" s="1"/>
    </row>
    <row r="498" spans="2:25" x14ac:dyDescent="0.25">
      <c r="B498">
        <v>1.41449</v>
      </c>
      <c r="C498">
        <v>4.0986360000000001E-3</v>
      </c>
      <c r="K498" s="1"/>
      <c r="L498" s="1">
        <v>1.41449</v>
      </c>
      <c r="M498" s="1">
        <v>3.34534E-3</v>
      </c>
      <c r="Q498">
        <v>1.41449</v>
      </c>
      <c r="R498">
        <v>2.2821E-3</v>
      </c>
      <c r="W498" s="1">
        <v>1.41449</v>
      </c>
      <c r="X498" s="1">
        <v>2.233175E-3</v>
      </c>
      <c r="Y498" s="1"/>
    </row>
    <row r="499" spans="2:25" x14ac:dyDescent="0.25">
      <c r="B499">
        <v>1.4166300000000001</v>
      </c>
      <c r="C499">
        <v>4.11072E-3</v>
      </c>
      <c r="K499" s="1"/>
      <c r="L499" s="1">
        <v>1.4160200000000001</v>
      </c>
      <c r="M499" s="1">
        <v>3.3551000000000002E-3</v>
      </c>
      <c r="Q499">
        <v>1.4172400000000001</v>
      </c>
      <c r="R499">
        <v>2.2839399999999999E-3</v>
      </c>
      <c r="W499" s="1">
        <v>1.4166300000000001</v>
      </c>
      <c r="X499" s="1">
        <v>2.2352623999999997E-3</v>
      </c>
      <c r="Y499" s="1"/>
    </row>
    <row r="500" spans="2:25" x14ac:dyDescent="0.25">
      <c r="B500">
        <v>1.41937</v>
      </c>
      <c r="C500">
        <v>4.1220720000000001E-3</v>
      </c>
      <c r="K500" s="1"/>
      <c r="L500" s="1">
        <v>1.41937</v>
      </c>
      <c r="M500" s="1">
        <v>3.3648699999999998E-3</v>
      </c>
      <c r="Q500">
        <v>1.41998</v>
      </c>
      <c r="R500">
        <v>2.2860699999999999E-3</v>
      </c>
      <c r="W500" s="1">
        <v>1.4190700000000001</v>
      </c>
      <c r="X500" s="1">
        <v>2.2373596000000002E-3</v>
      </c>
      <c r="Y500" s="1"/>
    </row>
    <row r="501" spans="2:25" x14ac:dyDescent="0.25">
      <c r="B501">
        <v>1.42181</v>
      </c>
      <c r="C501">
        <v>4.1341559999999999E-3</v>
      </c>
      <c r="K501" s="1"/>
      <c r="L501" s="1">
        <v>1.4221200000000001</v>
      </c>
      <c r="M501" s="1">
        <v>3.37463E-3</v>
      </c>
      <c r="Q501">
        <v>1.4221200000000001</v>
      </c>
      <c r="R501">
        <v>2.2878999999999998E-3</v>
      </c>
      <c r="W501" s="1">
        <v>1.42181</v>
      </c>
      <c r="X501" s="1">
        <v>2.2394568000000002E-3</v>
      </c>
      <c r="Y501" s="1"/>
    </row>
    <row r="502" spans="2:25" x14ac:dyDescent="0.25">
      <c r="B502">
        <v>1.4242600000000001</v>
      </c>
      <c r="C502">
        <v>4.1458799999999994E-3</v>
      </c>
      <c r="K502" s="1"/>
      <c r="L502" s="1">
        <v>1.42395</v>
      </c>
      <c r="M502" s="1">
        <v>3.3844000000000001E-3</v>
      </c>
      <c r="Q502">
        <v>1.42456</v>
      </c>
      <c r="R502">
        <v>2.2900400000000001E-3</v>
      </c>
      <c r="W502" s="1">
        <v>1.4242600000000001</v>
      </c>
      <c r="X502" s="1">
        <v>2.2412501999999998E-3</v>
      </c>
      <c r="Y502" s="1"/>
    </row>
    <row r="503" spans="2:25" x14ac:dyDescent="0.25">
      <c r="B503">
        <v>1.4267000000000001</v>
      </c>
      <c r="C503">
        <v>4.1572320000000003E-3</v>
      </c>
      <c r="K503" s="1"/>
      <c r="L503" s="1">
        <v>1.42578</v>
      </c>
      <c r="M503" s="1">
        <v>3.3941700000000002E-3</v>
      </c>
      <c r="Q503">
        <v>1.4267000000000001</v>
      </c>
      <c r="R503">
        <v>2.2918700000000001E-3</v>
      </c>
      <c r="W503" s="1">
        <v>1.4267000000000001</v>
      </c>
      <c r="X503" s="1">
        <v>2.2433376E-3</v>
      </c>
      <c r="Y503" s="1"/>
    </row>
    <row r="504" spans="2:25" x14ac:dyDescent="0.25">
      <c r="B504">
        <v>1.42883</v>
      </c>
      <c r="C504">
        <v>4.1685839999999995E-3</v>
      </c>
      <c r="K504" s="1"/>
      <c r="L504" s="1">
        <v>1.4291400000000001</v>
      </c>
      <c r="M504" s="1">
        <v>3.4042399999999998E-3</v>
      </c>
      <c r="Q504">
        <v>1.4297500000000001</v>
      </c>
      <c r="R504">
        <v>2.29401E-3</v>
      </c>
      <c r="W504" s="1">
        <v>1.4291400000000001</v>
      </c>
      <c r="X504" s="1">
        <v>2.2454348E-3</v>
      </c>
      <c r="Y504" s="1"/>
    </row>
    <row r="505" spans="2:25" x14ac:dyDescent="0.25">
      <c r="B505">
        <v>1.43188</v>
      </c>
      <c r="C505">
        <v>4.1806679999999994E-3</v>
      </c>
      <c r="K505" s="1"/>
      <c r="L505" s="1">
        <v>1.43127</v>
      </c>
      <c r="M505" s="1">
        <v>3.4152200000000001E-3</v>
      </c>
      <c r="Q505">
        <v>1.43188</v>
      </c>
      <c r="R505">
        <v>2.2958399999999999E-3</v>
      </c>
      <c r="W505" s="1">
        <v>1.43188</v>
      </c>
      <c r="X505" s="1">
        <v>2.247532E-3</v>
      </c>
      <c r="Y505" s="1"/>
    </row>
    <row r="506" spans="2:25" x14ac:dyDescent="0.25">
      <c r="B506">
        <v>1.4337200000000001</v>
      </c>
      <c r="C506">
        <v>4.1931119999999997E-3</v>
      </c>
      <c r="K506" s="1"/>
      <c r="L506" s="1">
        <v>1.4337200000000001</v>
      </c>
      <c r="M506" s="1">
        <v>3.4249900000000002E-3</v>
      </c>
      <c r="Q506">
        <v>1.4340200000000001</v>
      </c>
      <c r="R506">
        <v>2.2979699999999999E-3</v>
      </c>
      <c r="W506" s="1">
        <v>1.4337200000000001</v>
      </c>
      <c r="X506" s="1">
        <v>2.2493254000000001E-3</v>
      </c>
      <c r="Y506" s="1"/>
    </row>
    <row r="507" spans="2:25" x14ac:dyDescent="0.25">
      <c r="B507">
        <v>1.4364600000000001</v>
      </c>
      <c r="C507">
        <v>4.204836E-3</v>
      </c>
      <c r="K507" s="1"/>
      <c r="L507" s="1">
        <v>1.4364600000000001</v>
      </c>
      <c r="M507" s="1">
        <v>3.43597E-3</v>
      </c>
      <c r="Q507">
        <v>1.4364600000000001</v>
      </c>
      <c r="R507">
        <v>2.2997999999999998E-3</v>
      </c>
      <c r="W507" s="1">
        <v>1.4364600000000001</v>
      </c>
      <c r="X507" s="1">
        <v>2.2514127999999998E-3</v>
      </c>
      <c r="Y507" s="1"/>
    </row>
    <row r="508" spans="2:25" x14ac:dyDescent="0.25">
      <c r="B508">
        <v>1.4386000000000001</v>
      </c>
      <c r="C508">
        <v>4.2161880000000001E-3</v>
      </c>
      <c r="K508" s="1"/>
      <c r="L508" s="1">
        <v>1.4386000000000001</v>
      </c>
      <c r="M508" s="1">
        <v>3.44604E-3</v>
      </c>
      <c r="Q508">
        <v>1.4389000000000001</v>
      </c>
      <c r="R508">
        <v>2.3016400000000002E-3</v>
      </c>
      <c r="W508" s="1">
        <v>1.4386000000000001</v>
      </c>
      <c r="X508" s="1">
        <v>2.2532061999999999E-3</v>
      </c>
      <c r="Y508" s="1"/>
    </row>
    <row r="509" spans="2:25" x14ac:dyDescent="0.25">
      <c r="B509">
        <v>1.4407300000000001</v>
      </c>
      <c r="C509">
        <v>4.2275400000000001E-3</v>
      </c>
      <c r="K509" s="1"/>
      <c r="L509" s="1">
        <v>1.4410400000000001</v>
      </c>
      <c r="M509" s="1">
        <v>3.45642E-3</v>
      </c>
      <c r="Q509">
        <v>1.4416500000000001</v>
      </c>
      <c r="R509">
        <v>2.3037700000000001E-3</v>
      </c>
      <c r="W509" s="1">
        <v>1.4416500000000001</v>
      </c>
      <c r="X509" s="1">
        <v>2.2553033999999999E-3</v>
      </c>
      <c r="Y509" s="1"/>
    </row>
    <row r="510" spans="2:25" x14ac:dyDescent="0.25">
      <c r="B510">
        <v>1.4434800000000001</v>
      </c>
      <c r="C510">
        <v>4.2392519999999998E-3</v>
      </c>
      <c r="K510" s="1"/>
      <c r="L510" s="1">
        <v>1.4437899999999999</v>
      </c>
      <c r="M510" s="1">
        <v>3.4661900000000001E-3</v>
      </c>
      <c r="Q510">
        <v>1.4437899999999999</v>
      </c>
      <c r="R510">
        <v>2.3056000000000001E-3</v>
      </c>
      <c r="W510" s="1">
        <v>1.4440900000000001</v>
      </c>
      <c r="X510" s="1">
        <v>2.2570967999999999E-3</v>
      </c>
      <c r="Y510" s="1"/>
    </row>
    <row r="511" spans="2:25" x14ac:dyDescent="0.25">
      <c r="B511">
        <v>1.4462299999999999</v>
      </c>
      <c r="C511">
        <v>4.2506159999999996E-3</v>
      </c>
      <c r="K511" s="1"/>
      <c r="L511" s="1">
        <v>1.4465300000000001</v>
      </c>
      <c r="M511" s="1">
        <v>3.4771699999999999E-3</v>
      </c>
      <c r="Q511">
        <v>1.4462299999999999</v>
      </c>
      <c r="R511">
        <v>2.30774E-3</v>
      </c>
      <c r="W511" s="1">
        <v>1.4465300000000001</v>
      </c>
      <c r="X511" s="1">
        <v>2.259194E-3</v>
      </c>
      <c r="Y511" s="1"/>
    </row>
    <row r="512" spans="2:25" x14ac:dyDescent="0.25">
      <c r="B512">
        <v>1.4486699999999999</v>
      </c>
      <c r="C512">
        <v>4.2619679999999997E-3</v>
      </c>
      <c r="K512" s="1"/>
      <c r="L512" s="1">
        <v>1.4486699999999999</v>
      </c>
      <c r="M512" s="1">
        <v>3.48724E-3</v>
      </c>
      <c r="Q512">
        <v>1.4489700000000001</v>
      </c>
      <c r="R512">
        <v>2.3095699999999999E-3</v>
      </c>
      <c r="W512" s="1">
        <v>1.4489700000000001</v>
      </c>
      <c r="X512" s="1">
        <v>2.2609874E-3</v>
      </c>
      <c r="Y512" s="1"/>
    </row>
    <row r="513" spans="2:25" x14ac:dyDescent="0.25">
      <c r="B513">
        <v>1.4508099999999999</v>
      </c>
      <c r="C513">
        <v>4.2733199999999997E-3</v>
      </c>
      <c r="K513" s="1"/>
      <c r="L513" s="1">
        <v>1.4511099999999999</v>
      </c>
      <c r="M513" s="1">
        <v>3.49731E-3</v>
      </c>
      <c r="Q513">
        <v>1.4517199999999999</v>
      </c>
      <c r="R513">
        <v>2.3113999999999999E-3</v>
      </c>
      <c r="W513" s="1">
        <v>1.4511099999999999</v>
      </c>
      <c r="X513" s="1">
        <v>2.2630846E-3</v>
      </c>
      <c r="Y513" s="1"/>
    </row>
    <row r="514" spans="2:25" x14ac:dyDescent="0.25">
      <c r="B514">
        <v>1.4535499999999999</v>
      </c>
      <c r="C514">
        <v>4.2842999999999996E-3</v>
      </c>
      <c r="K514" s="1"/>
      <c r="L514" s="1">
        <v>1.4532499999999999</v>
      </c>
      <c r="M514" s="1">
        <v>3.5070800000000001E-3</v>
      </c>
      <c r="Q514">
        <v>1.4535499999999999</v>
      </c>
      <c r="R514">
        <v>2.3135400000000002E-3</v>
      </c>
      <c r="W514" s="1">
        <v>1.4538599999999999</v>
      </c>
      <c r="X514" s="1">
        <v>2.2648780000000001E-3</v>
      </c>
      <c r="Y514" s="1"/>
    </row>
    <row r="515" spans="2:25" x14ac:dyDescent="0.25">
      <c r="B515">
        <v>1.4559899999999999</v>
      </c>
      <c r="C515">
        <v>4.2956519999999996E-3</v>
      </c>
      <c r="K515" s="1"/>
      <c r="L515" s="1">
        <v>1.4556899999999999</v>
      </c>
      <c r="M515" s="1">
        <v>3.5171500000000001E-3</v>
      </c>
      <c r="Q515">
        <v>1.4562999999999999</v>
      </c>
      <c r="R515">
        <v>2.3153700000000002E-3</v>
      </c>
      <c r="W515" s="1">
        <v>1.4559899999999999</v>
      </c>
      <c r="X515" s="1">
        <v>2.2669653999999998E-3</v>
      </c>
      <c r="Y515" s="1"/>
    </row>
    <row r="516" spans="2:25" x14ac:dyDescent="0.25">
      <c r="B516">
        <v>1.4587399999999999</v>
      </c>
      <c r="C516">
        <v>4.3070039999999997E-3</v>
      </c>
      <c r="K516" s="1"/>
      <c r="L516" s="1">
        <v>1.4581299999999999</v>
      </c>
      <c r="M516" s="1">
        <v>3.5266099999999999E-3</v>
      </c>
      <c r="Q516">
        <v>1.45905</v>
      </c>
      <c r="R516">
        <v>2.3172000000000002E-3</v>
      </c>
      <c r="W516" s="1">
        <v>1.4587399999999999</v>
      </c>
      <c r="X516" s="1">
        <v>2.2687587999999999E-3</v>
      </c>
      <c r="Y516" s="1"/>
    </row>
    <row r="517" spans="2:25" x14ac:dyDescent="0.25">
      <c r="B517">
        <v>1.4605699999999999</v>
      </c>
      <c r="C517">
        <v>4.318728E-3</v>
      </c>
      <c r="K517" s="1"/>
      <c r="L517" s="1">
        <v>1.4611799999999999</v>
      </c>
      <c r="M517" s="1">
        <v>3.53638E-3</v>
      </c>
      <c r="Q517">
        <v>1.46149</v>
      </c>
      <c r="R517">
        <v>2.3190300000000001E-3</v>
      </c>
      <c r="W517" s="1">
        <v>1.4611799999999999</v>
      </c>
      <c r="X517" s="1">
        <v>2.2708559999999999E-3</v>
      </c>
      <c r="Y517" s="1"/>
    </row>
    <row r="518" spans="2:25" x14ac:dyDescent="0.25">
      <c r="B518">
        <v>1.4636199999999999</v>
      </c>
      <c r="C518">
        <v>4.3308119999999999E-3</v>
      </c>
      <c r="K518" s="1"/>
      <c r="L518" s="1">
        <v>1.46332</v>
      </c>
      <c r="M518" s="1">
        <v>3.5479700000000001E-3</v>
      </c>
      <c r="Q518">
        <v>1.46332</v>
      </c>
      <c r="R518">
        <v>2.3208600000000001E-3</v>
      </c>
      <c r="W518" s="1">
        <v>1.4636199999999999</v>
      </c>
      <c r="X518" s="1">
        <v>2.2726494E-3</v>
      </c>
      <c r="Y518" s="1"/>
    </row>
    <row r="519" spans="2:25" x14ac:dyDescent="0.25">
      <c r="B519">
        <v>1.46576</v>
      </c>
      <c r="C519">
        <v>4.3421639999999999E-3</v>
      </c>
      <c r="K519" s="1"/>
      <c r="L519" s="1">
        <v>1.46576</v>
      </c>
      <c r="M519" s="1">
        <v>3.5580400000000002E-3</v>
      </c>
      <c r="Q519">
        <v>1.4660599999999999</v>
      </c>
      <c r="R519">
        <v>2.3226900000000001E-3</v>
      </c>
      <c r="W519" s="1">
        <v>1.46576</v>
      </c>
      <c r="X519" s="1">
        <v>2.2744428000000001E-3</v>
      </c>
      <c r="Y519" s="1"/>
    </row>
    <row r="520" spans="2:25" x14ac:dyDescent="0.25">
      <c r="B520">
        <v>1.4679</v>
      </c>
      <c r="C520">
        <v>4.353516E-3</v>
      </c>
      <c r="K520" s="1"/>
      <c r="L520" s="1">
        <v>1.4681999999999999</v>
      </c>
      <c r="M520" s="1">
        <v>3.5674999999999999E-3</v>
      </c>
      <c r="Q520">
        <v>1.4679</v>
      </c>
      <c r="R520">
        <v>2.32483E-3</v>
      </c>
      <c r="W520" s="1">
        <v>1.4679</v>
      </c>
      <c r="X520" s="1">
        <v>2.2765400000000001E-3</v>
      </c>
      <c r="Y520" s="1"/>
    </row>
    <row r="521" spans="2:25" x14ac:dyDescent="0.25">
      <c r="B521">
        <v>1.47095</v>
      </c>
      <c r="C521">
        <v>4.364868E-3</v>
      </c>
      <c r="K521" s="1"/>
      <c r="L521" s="1">
        <v>1.47095</v>
      </c>
      <c r="M521" s="1">
        <v>3.5781900000000002E-3</v>
      </c>
      <c r="Q521">
        <v>1.4712499999999999</v>
      </c>
      <c r="R521">
        <v>2.3266599999999999E-3</v>
      </c>
      <c r="W521" s="1">
        <v>1.47095</v>
      </c>
      <c r="X521" s="1">
        <v>2.2783333999999997E-3</v>
      </c>
      <c r="Y521" s="1"/>
    </row>
    <row r="522" spans="2:25" x14ac:dyDescent="0.25">
      <c r="B522">
        <v>1.4730799999999999</v>
      </c>
      <c r="C522">
        <v>4.3762200000000001E-3</v>
      </c>
      <c r="K522" s="1"/>
      <c r="L522" s="1">
        <v>1.47339</v>
      </c>
      <c r="M522" s="1">
        <v>3.58765E-3</v>
      </c>
      <c r="Q522">
        <v>1.47339</v>
      </c>
      <c r="R522">
        <v>2.3284899999999999E-3</v>
      </c>
      <c r="W522" s="1">
        <v>1.47339</v>
      </c>
      <c r="X522" s="1">
        <v>2.2801267999999998E-3</v>
      </c>
      <c r="Y522" s="1"/>
    </row>
    <row r="523" spans="2:25" x14ac:dyDescent="0.25">
      <c r="B523">
        <v>1.47583</v>
      </c>
      <c r="C523">
        <v>4.3875719999999993E-3</v>
      </c>
      <c r="K523" s="1"/>
      <c r="L523" s="1">
        <v>1.4755199999999999</v>
      </c>
      <c r="M523" s="1">
        <v>3.5974100000000001E-3</v>
      </c>
      <c r="Q523">
        <v>1.47583</v>
      </c>
      <c r="R523">
        <v>2.3303199999999999E-3</v>
      </c>
      <c r="W523" s="1">
        <v>1.47583</v>
      </c>
      <c r="X523" s="1">
        <v>2.2822239999999998E-3</v>
      </c>
      <c r="Y523" s="1"/>
    </row>
    <row r="524" spans="2:25" x14ac:dyDescent="0.25">
      <c r="B524">
        <v>1.47827</v>
      </c>
      <c r="C524">
        <v>4.3989240000000002E-3</v>
      </c>
      <c r="K524" s="1"/>
      <c r="L524" s="1">
        <v>1.47797</v>
      </c>
      <c r="M524" s="1">
        <v>3.6071800000000002E-3</v>
      </c>
      <c r="Q524">
        <v>1.47827</v>
      </c>
      <c r="R524">
        <v>2.3321499999999998E-3</v>
      </c>
      <c r="W524" s="1">
        <v>1.47827</v>
      </c>
      <c r="X524" s="1">
        <v>2.2840174000000003E-3</v>
      </c>
      <c r="Y524" s="1"/>
    </row>
    <row r="525" spans="2:25" x14ac:dyDescent="0.25">
      <c r="B525">
        <v>1.48102</v>
      </c>
      <c r="C525">
        <v>4.4106479999999997E-3</v>
      </c>
      <c r="K525" s="1"/>
      <c r="L525" s="1">
        <v>1.4801</v>
      </c>
      <c r="M525" s="1">
        <v>3.61664E-3</v>
      </c>
      <c r="Q525">
        <v>1.48071</v>
      </c>
      <c r="R525">
        <v>2.3339799999999998E-3</v>
      </c>
      <c r="W525" s="1">
        <v>1.48041</v>
      </c>
      <c r="X525" s="1">
        <v>2.2858107999999999E-3</v>
      </c>
      <c r="Y525" s="1"/>
    </row>
    <row r="526" spans="2:25" x14ac:dyDescent="0.25">
      <c r="B526">
        <v>1.48315</v>
      </c>
      <c r="C526">
        <v>4.4219999999999997E-3</v>
      </c>
      <c r="K526" s="1"/>
      <c r="L526" s="1">
        <v>1.48315</v>
      </c>
      <c r="M526" s="1">
        <v>3.6261000000000002E-3</v>
      </c>
      <c r="Q526">
        <v>1.48346</v>
      </c>
      <c r="R526">
        <v>2.3358200000000002E-3</v>
      </c>
      <c r="W526" s="1">
        <v>1.48315</v>
      </c>
      <c r="X526" s="1">
        <v>2.2876042E-3</v>
      </c>
      <c r="Y526" s="1"/>
    </row>
    <row r="527" spans="2:25" x14ac:dyDescent="0.25">
      <c r="B527">
        <v>1.4856</v>
      </c>
      <c r="C527">
        <v>4.4340839999999996E-3</v>
      </c>
      <c r="K527" s="1"/>
      <c r="L527" s="1">
        <v>1.48499</v>
      </c>
      <c r="M527" s="1">
        <v>3.6358599999999999E-3</v>
      </c>
      <c r="Q527">
        <v>1.48621</v>
      </c>
      <c r="R527">
        <v>2.3376500000000001E-3</v>
      </c>
      <c r="W527" s="1">
        <v>1.4856</v>
      </c>
      <c r="X527" s="1">
        <v>2.2897014E-3</v>
      </c>
      <c r="Y527" s="1"/>
    </row>
    <row r="528" spans="2:25" x14ac:dyDescent="0.25">
      <c r="B528">
        <v>1.48773</v>
      </c>
      <c r="C528">
        <v>4.4454359999999997E-3</v>
      </c>
      <c r="K528" s="1"/>
      <c r="L528" s="1">
        <v>1.48773</v>
      </c>
      <c r="M528" s="1">
        <v>3.6459399999999999E-3</v>
      </c>
      <c r="Q528">
        <v>1.48773</v>
      </c>
      <c r="R528">
        <v>2.3394800000000001E-3</v>
      </c>
      <c r="W528" s="1">
        <v>1.48804</v>
      </c>
      <c r="X528" s="1">
        <v>2.2914948000000001E-3</v>
      </c>
      <c r="Y528" s="1"/>
    </row>
    <row r="529" spans="2:25" x14ac:dyDescent="0.25">
      <c r="B529">
        <v>1.48987</v>
      </c>
      <c r="C529">
        <v>4.4567879999999997E-3</v>
      </c>
      <c r="K529" s="1"/>
      <c r="L529" s="1">
        <v>1.49017</v>
      </c>
      <c r="M529" s="1">
        <v>3.6554000000000001E-3</v>
      </c>
      <c r="Q529">
        <v>1.49048</v>
      </c>
      <c r="R529">
        <v>2.3413100000000001E-3</v>
      </c>
      <c r="W529" s="1">
        <v>1.49048</v>
      </c>
      <c r="X529" s="1">
        <v>2.2932881999999997E-3</v>
      </c>
      <c r="Y529" s="1"/>
    </row>
    <row r="530" spans="2:25" x14ac:dyDescent="0.25">
      <c r="B530">
        <v>1.49261</v>
      </c>
      <c r="C530">
        <v>4.4681399999999998E-3</v>
      </c>
      <c r="K530" s="1"/>
      <c r="L530" s="1">
        <v>1.49261</v>
      </c>
      <c r="M530" s="1">
        <v>3.6645499999999999E-3</v>
      </c>
      <c r="Q530">
        <v>1.49292</v>
      </c>
      <c r="R530">
        <v>2.3431400000000001E-3</v>
      </c>
      <c r="W530" s="1">
        <v>1.4932300000000001</v>
      </c>
      <c r="X530" s="1">
        <v>2.2950815999999998E-3</v>
      </c>
      <c r="Y530" s="1"/>
    </row>
    <row r="531" spans="2:25" x14ac:dyDescent="0.25">
      <c r="B531">
        <v>1.49536</v>
      </c>
      <c r="C531">
        <v>4.4791199999999996E-3</v>
      </c>
      <c r="K531" s="1"/>
      <c r="L531" s="1">
        <v>1.49536</v>
      </c>
      <c r="M531" s="1">
        <v>3.6737100000000002E-3</v>
      </c>
      <c r="Q531">
        <v>1.49536</v>
      </c>
      <c r="R531">
        <v>2.34497E-3</v>
      </c>
      <c r="W531" s="1">
        <v>1.49536</v>
      </c>
      <c r="X531" s="1">
        <v>2.2968749999999999E-3</v>
      </c>
      <c r="Y531" s="1"/>
    </row>
    <row r="532" spans="2:25" x14ac:dyDescent="0.25">
      <c r="B532">
        <v>1.4975000000000001</v>
      </c>
      <c r="C532">
        <v>4.4897519999999996E-3</v>
      </c>
      <c r="K532" s="1"/>
      <c r="L532" s="1">
        <v>1.4978</v>
      </c>
      <c r="M532" s="1">
        <v>3.6837800000000002E-3</v>
      </c>
      <c r="Q532">
        <v>1.4975000000000001</v>
      </c>
      <c r="R532">
        <v>2.3468E-3</v>
      </c>
      <c r="W532" s="1">
        <v>1.4978</v>
      </c>
      <c r="X532" s="1">
        <v>2.2986683999999999E-3</v>
      </c>
      <c r="Y532" s="1"/>
    </row>
    <row r="533" spans="2:25" x14ac:dyDescent="0.25">
      <c r="B533">
        <v>1.49963</v>
      </c>
      <c r="C533">
        <v>4.5011039999999997E-3</v>
      </c>
      <c r="K533" s="1"/>
      <c r="L533" s="1">
        <v>1.4999400000000001</v>
      </c>
      <c r="M533" s="1">
        <v>3.6938499999999998E-3</v>
      </c>
      <c r="Q533">
        <v>1.4999400000000001</v>
      </c>
      <c r="R533">
        <v>2.34863E-3</v>
      </c>
      <c r="W533" s="1">
        <v>1.4999400000000001</v>
      </c>
      <c r="X533" s="1">
        <v>2.3007656E-3</v>
      </c>
      <c r="Y533" s="1"/>
    </row>
    <row r="534" spans="2:25" x14ac:dyDescent="0.25">
      <c r="B534">
        <v>1.50238</v>
      </c>
      <c r="C534">
        <v>4.5117239999999999E-3</v>
      </c>
      <c r="K534" s="1"/>
      <c r="L534" s="1">
        <v>1.50238</v>
      </c>
      <c r="M534" s="1">
        <v>3.7027000000000002E-3</v>
      </c>
      <c r="Q534">
        <v>1.5026900000000001</v>
      </c>
      <c r="R534">
        <v>2.35046E-3</v>
      </c>
      <c r="W534" s="1">
        <v>1.50299</v>
      </c>
      <c r="X534" s="1">
        <v>2.302559E-3</v>
      </c>
      <c r="Y534" s="1"/>
    </row>
    <row r="535" spans="2:25" x14ac:dyDescent="0.25">
      <c r="B535">
        <v>1.50482</v>
      </c>
      <c r="C535">
        <v>4.5227039999999998E-3</v>
      </c>
      <c r="K535" s="1"/>
      <c r="L535" s="1">
        <v>1.50482</v>
      </c>
      <c r="M535" s="1">
        <v>3.7124599999999999E-3</v>
      </c>
      <c r="Q535">
        <v>1.50543</v>
      </c>
      <c r="R535">
        <v>2.35199E-3</v>
      </c>
      <c r="W535" s="1">
        <v>1.50543</v>
      </c>
      <c r="X535" s="1">
        <v>2.3043524000000001E-3</v>
      </c>
      <c r="Y535" s="1"/>
    </row>
    <row r="536" spans="2:25" x14ac:dyDescent="0.25">
      <c r="B536">
        <v>1.50726</v>
      </c>
      <c r="C536">
        <v>4.533324E-3</v>
      </c>
      <c r="K536" s="1"/>
      <c r="L536" s="1">
        <v>1.5069600000000001</v>
      </c>
      <c r="M536" s="1">
        <v>3.7216200000000001E-3</v>
      </c>
      <c r="Q536">
        <v>1.50726</v>
      </c>
      <c r="R536">
        <v>2.35382E-3</v>
      </c>
      <c r="W536" s="1">
        <v>1.50787</v>
      </c>
      <c r="X536" s="1">
        <v>2.3061458000000002E-3</v>
      </c>
      <c r="Y536" s="1"/>
    </row>
    <row r="537" spans="2:25" x14ac:dyDescent="0.25">
      <c r="B537">
        <v>1.5097</v>
      </c>
      <c r="C537">
        <v>4.5439440000000003E-3</v>
      </c>
      <c r="K537" s="1"/>
      <c r="L537" s="1">
        <v>1.5100100000000001</v>
      </c>
      <c r="M537" s="1">
        <v>3.7304700000000001E-3</v>
      </c>
      <c r="Q537">
        <v>1.5097</v>
      </c>
      <c r="R537">
        <v>2.3556499999999999E-3</v>
      </c>
      <c r="W537" s="1">
        <v>1.51031</v>
      </c>
      <c r="X537" s="1">
        <v>2.3079392000000002E-3</v>
      </c>
      <c r="Y537" s="1"/>
    </row>
    <row r="538" spans="2:25" x14ac:dyDescent="0.25">
      <c r="B538">
        <v>1.5124500000000001</v>
      </c>
      <c r="C538">
        <v>4.5549359999999999E-3</v>
      </c>
      <c r="K538" s="1"/>
      <c r="L538" s="1">
        <v>1.5121500000000001</v>
      </c>
      <c r="M538" s="1">
        <v>3.7402300000000002E-3</v>
      </c>
      <c r="Q538">
        <v>1.5124500000000001</v>
      </c>
      <c r="R538">
        <v>2.3574799999999999E-3</v>
      </c>
      <c r="W538" s="1">
        <v>1.5127600000000001</v>
      </c>
      <c r="X538" s="1">
        <v>2.3097325999999999E-3</v>
      </c>
      <c r="Y538" s="1"/>
    </row>
    <row r="539" spans="2:25" x14ac:dyDescent="0.25">
      <c r="B539">
        <v>1.5148900000000001</v>
      </c>
      <c r="C539">
        <v>4.5651839999999999E-3</v>
      </c>
      <c r="K539" s="1"/>
      <c r="L539" s="1">
        <v>1.5142800000000001</v>
      </c>
      <c r="M539" s="1">
        <v>3.74939E-3</v>
      </c>
      <c r="Q539">
        <v>1.5139800000000001</v>
      </c>
      <c r="R539">
        <v>2.3593099999999999E-3</v>
      </c>
      <c r="W539" s="1">
        <v>1.5145900000000001</v>
      </c>
      <c r="X539" s="1">
        <v>2.3115259999999999E-3</v>
      </c>
      <c r="Y539" s="1"/>
    </row>
    <row r="540" spans="2:25" x14ac:dyDescent="0.25">
      <c r="B540">
        <v>1.5170300000000001</v>
      </c>
      <c r="C540">
        <v>4.5754439999999997E-3</v>
      </c>
      <c r="K540" s="1"/>
      <c r="L540" s="1">
        <v>1.5170300000000001</v>
      </c>
      <c r="M540" s="1">
        <v>3.7585399999999999E-3</v>
      </c>
      <c r="Q540">
        <v>1.5173300000000001</v>
      </c>
      <c r="R540">
        <v>2.3608399999999999E-3</v>
      </c>
      <c r="W540" s="1">
        <v>1.5173300000000001</v>
      </c>
      <c r="X540" s="1">
        <v>2.3133194E-3</v>
      </c>
      <c r="Y540" s="1"/>
    </row>
    <row r="541" spans="2:25" x14ac:dyDescent="0.25">
      <c r="B541">
        <v>1.5197799999999999</v>
      </c>
      <c r="C541">
        <v>4.5860639999999999E-3</v>
      </c>
      <c r="K541" s="1"/>
      <c r="L541" s="1">
        <v>1.5188600000000001</v>
      </c>
      <c r="M541" s="1">
        <v>3.76801E-3</v>
      </c>
      <c r="Q541">
        <v>1.5194700000000001</v>
      </c>
      <c r="R541">
        <v>2.3626699999999999E-3</v>
      </c>
      <c r="W541" s="1">
        <v>1.5194700000000001</v>
      </c>
      <c r="X541" s="1">
        <v>2.3148188E-3</v>
      </c>
      <c r="Y541" s="1"/>
    </row>
    <row r="542" spans="2:25" x14ac:dyDescent="0.25">
      <c r="B542">
        <v>1.5225200000000001</v>
      </c>
      <c r="C542">
        <v>4.5970439999999998E-3</v>
      </c>
      <c r="K542" s="1"/>
      <c r="L542" s="1">
        <v>1.5225200000000001</v>
      </c>
      <c r="M542" s="1">
        <v>3.7771599999999999E-3</v>
      </c>
      <c r="Q542">
        <v>1.5219100000000001</v>
      </c>
      <c r="R542">
        <v>2.3644999999999998E-3</v>
      </c>
      <c r="W542" s="1">
        <v>1.5222199999999999</v>
      </c>
      <c r="X542" s="1">
        <v>2.3166122000000001E-3</v>
      </c>
      <c r="Y542" s="1"/>
    </row>
    <row r="543" spans="2:25" x14ac:dyDescent="0.25">
      <c r="B543">
        <v>1.5246599999999999</v>
      </c>
      <c r="C543">
        <v>4.6069320000000002E-3</v>
      </c>
      <c r="K543" s="1"/>
      <c r="L543" s="1">
        <v>1.5246599999999999</v>
      </c>
      <c r="M543" s="1">
        <v>3.7860099999999998E-3</v>
      </c>
      <c r="Q543">
        <v>1.5243500000000001</v>
      </c>
      <c r="R543">
        <v>2.3663299999999998E-3</v>
      </c>
      <c r="W543" s="1">
        <v>1.5246599999999999</v>
      </c>
      <c r="X543" s="1">
        <v>2.3184056000000001E-3</v>
      </c>
      <c r="Y543" s="1"/>
    </row>
    <row r="544" spans="2:25" x14ac:dyDescent="0.25">
      <c r="B544">
        <v>1.5267900000000001</v>
      </c>
      <c r="C544">
        <v>4.617192E-3</v>
      </c>
      <c r="K544" s="1"/>
      <c r="L544" s="1">
        <v>1.5270999999999999</v>
      </c>
      <c r="M544" s="1">
        <v>3.79547E-3</v>
      </c>
      <c r="Q544">
        <v>1.5270999999999999</v>
      </c>
      <c r="R544">
        <v>2.3678599999999998E-3</v>
      </c>
      <c r="W544" s="1">
        <v>1.5270999999999999</v>
      </c>
      <c r="X544" s="1">
        <v>2.3201989999999998E-3</v>
      </c>
      <c r="Y544" s="1"/>
    </row>
    <row r="545" spans="2:25" x14ac:dyDescent="0.25">
      <c r="B545">
        <v>1.5295399999999999</v>
      </c>
      <c r="C545">
        <v>4.6278120000000002E-3</v>
      </c>
      <c r="K545" s="1"/>
      <c r="L545" s="1">
        <v>1.5289299999999999</v>
      </c>
      <c r="M545" s="1">
        <v>3.8046299999999998E-3</v>
      </c>
      <c r="Q545">
        <v>1.5295399999999999</v>
      </c>
      <c r="R545">
        <v>2.3696899999999998E-3</v>
      </c>
      <c r="W545" s="1">
        <v>1.5295399999999999</v>
      </c>
      <c r="X545" s="1">
        <v>2.3219923999999999E-3</v>
      </c>
      <c r="Y545" s="1"/>
    </row>
    <row r="546" spans="2:25" x14ac:dyDescent="0.25">
      <c r="B546">
        <v>1.5319799999999999</v>
      </c>
      <c r="C546">
        <v>4.6384319999999996E-3</v>
      </c>
      <c r="K546" s="1"/>
      <c r="L546" s="1">
        <v>1.5319799999999999</v>
      </c>
      <c r="M546" s="1">
        <v>3.8149999999999998E-3</v>
      </c>
      <c r="Q546">
        <v>1.5316799999999999</v>
      </c>
      <c r="R546">
        <v>2.3715199999999998E-3</v>
      </c>
      <c r="W546" s="1">
        <v>1.5322899999999999</v>
      </c>
      <c r="X546" s="1">
        <v>2.3237955999999998E-3</v>
      </c>
      <c r="Y546" s="1"/>
    </row>
    <row r="547" spans="2:25" x14ac:dyDescent="0.25">
      <c r="B547">
        <v>1.5341199999999999</v>
      </c>
      <c r="C547">
        <v>4.6486799999999997E-3</v>
      </c>
      <c r="K547" s="1"/>
      <c r="L547" s="1">
        <v>1.5338099999999999</v>
      </c>
      <c r="M547" s="1">
        <v>3.8247699999999999E-3</v>
      </c>
      <c r="Q547">
        <v>1.5347299999999999</v>
      </c>
      <c r="R547">
        <v>2.3730499999999998E-3</v>
      </c>
      <c r="W547" s="1">
        <v>1.5350299999999999</v>
      </c>
      <c r="X547" s="1">
        <v>2.3255889999999999E-3</v>
      </c>
      <c r="Y547" s="1"/>
    </row>
    <row r="548" spans="2:25" x14ac:dyDescent="0.25">
      <c r="B548">
        <v>1.5365599999999999</v>
      </c>
      <c r="C548">
        <v>4.6585680000000001E-3</v>
      </c>
      <c r="K548" s="1"/>
      <c r="L548" s="1">
        <v>1.5365599999999999</v>
      </c>
      <c r="M548" s="1">
        <v>3.8339200000000002E-3</v>
      </c>
      <c r="Q548">
        <v>1.5365599999999999</v>
      </c>
      <c r="R548">
        <v>2.3748799999999998E-3</v>
      </c>
      <c r="W548" s="1">
        <v>1.5371699999999999</v>
      </c>
      <c r="X548" s="1">
        <v>2.3270786E-3</v>
      </c>
      <c r="Y548" s="1"/>
    </row>
    <row r="549" spans="2:25" x14ac:dyDescent="0.25">
      <c r="B549">
        <v>1.53931</v>
      </c>
      <c r="C549">
        <v>4.6688279999999999E-3</v>
      </c>
      <c r="K549" s="1"/>
      <c r="L549" s="1">
        <v>1.53931</v>
      </c>
      <c r="M549" s="1">
        <v>3.84308E-3</v>
      </c>
      <c r="Q549">
        <v>1.53931</v>
      </c>
      <c r="R549">
        <v>2.3767100000000002E-3</v>
      </c>
      <c r="W549" s="1">
        <v>1.53931</v>
      </c>
      <c r="X549" s="1">
        <v>2.3288719999999996E-3</v>
      </c>
      <c r="Y549" s="1"/>
    </row>
    <row r="550" spans="2:25" x14ac:dyDescent="0.25">
      <c r="B550">
        <v>1.5414399999999999</v>
      </c>
      <c r="C550">
        <v>4.6794480000000001E-3</v>
      </c>
      <c r="K550" s="1"/>
      <c r="L550" s="1">
        <v>1.5414399999999999</v>
      </c>
      <c r="M550" s="1">
        <v>3.8519299999999999E-3</v>
      </c>
      <c r="Q550">
        <v>1.5420499999999999</v>
      </c>
      <c r="R550">
        <v>2.3782299999999998E-3</v>
      </c>
      <c r="W550" s="1">
        <v>1.54175</v>
      </c>
      <c r="X550" s="1">
        <v>2.3306653999999997E-3</v>
      </c>
      <c r="Y550" s="1"/>
    </row>
    <row r="551" spans="2:25" x14ac:dyDescent="0.25">
      <c r="B551">
        <v>1.5444899999999999</v>
      </c>
      <c r="C551">
        <v>4.6900680000000004E-3</v>
      </c>
      <c r="K551" s="1"/>
      <c r="L551" s="1">
        <v>1.5438799999999999</v>
      </c>
      <c r="M551" s="1">
        <v>3.8607799999999999E-3</v>
      </c>
      <c r="Q551">
        <v>1.54419</v>
      </c>
      <c r="R551">
        <v>2.3800700000000002E-3</v>
      </c>
      <c r="W551" s="1">
        <v>1.54419</v>
      </c>
      <c r="X551" s="1">
        <v>2.3324686000000001E-3</v>
      </c>
      <c r="Y551" s="1"/>
    </row>
    <row r="552" spans="2:25" x14ac:dyDescent="0.25">
      <c r="B552">
        <v>1.5466299999999999</v>
      </c>
      <c r="C552">
        <v>4.7003159999999995E-3</v>
      </c>
      <c r="K552" s="1"/>
      <c r="L552" s="1">
        <v>1.54633</v>
      </c>
      <c r="M552" s="1">
        <v>3.8696300000000002E-3</v>
      </c>
      <c r="Q552">
        <v>1.54694</v>
      </c>
      <c r="R552">
        <v>2.3815899999999998E-3</v>
      </c>
      <c r="W552" s="1">
        <v>1.5466299999999999</v>
      </c>
      <c r="X552" s="1">
        <v>2.3339581999999998E-3</v>
      </c>
      <c r="Y552" s="1"/>
    </row>
    <row r="553" spans="2:25" x14ac:dyDescent="0.25">
      <c r="B553">
        <v>1.54877</v>
      </c>
      <c r="C553">
        <v>4.7105760000000002E-3</v>
      </c>
      <c r="K553" s="1"/>
      <c r="L553" s="1">
        <v>1.54877</v>
      </c>
      <c r="M553" s="1">
        <v>3.8784800000000001E-3</v>
      </c>
      <c r="Q553">
        <v>1.54938</v>
      </c>
      <c r="R553">
        <v>2.3834199999999998E-3</v>
      </c>
      <c r="W553" s="1">
        <v>1.54938</v>
      </c>
      <c r="X553" s="1">
        <v>2.3357515999999998E-3</v>
      </c>
      <c r="Y553" s="1"/>
    </row>
    <row r="554" spans="2:25" x14ac:dyDescent="0.25">
      <c r="B554">
        <v>1.5515099999999999</v>
      </c>
      <c r="C554">
        <v>4.7204639999999997E-3</v>
      </c>
      <c r="K554" s="1"/>
      <c r="L554" s="1">
        <v>1.55121</v>
      </c>
      <c r="M554" s="1">
        <v>3.88733E-3</v>
      </c>
      <c r="Q554">
        <v>1.55182</v>
      </c>
      <c r="R554">
        <v>2.3852499999999998E-3</v>
      </c>
      <c r="W554" s="1">
        <v>1.5515099999999999</v>
      </c>
      <c r="X554" s="1">
        <v>2.3375449999999999E-3</v>
      </c>
      <c r="Y554" s="1"/>
    </row>
    <row r="555" spans="2:25" x14ac:dyDescent="0.25">
      <c r="B555">
        <v>1.55365</v>
      </c>
      <c r="C555">
        <v>4.7307120000000006E-3</v>
      </c>
      <c r="K555" s="1"/>
      <c r="L555" s="1">
        <v>1.55396</v>
      </c>
      <c r="M555" s="1">
        <v>3.8958700000000001E-3</v>
      </c>
      <c r="Q555">
        <v>1.55426</v>
      </c>
      <c r="R555">
        <v>2.3867799999999998E-3</v>
      </c>
      <c r="W555" s="1">
        <v>1.55396</v>
      </c>
      <c r="X555" s="1">
        <v>2.3393384E-3</v>
      </c>
      <c r="Y555" s="1"/>
    </row>
    <row r="556" spans="2:25" x14ac:dyDescent="0.25">
      <c r="B556">
        <v>1.55579</v>
      </c>
      <c r="C556">
        <v>4.7409719999999995E-3</v>
      </c>
      <c r="K556" s="1"/>
      <c r="L556" s="1">
        <v>1.5564</v>
      </c>
      <c r="M556" s="1">
        <v>3.9050299999999999E-3</v>
      </c>
      <c r="Q556">
        <v>1.55609</v>
      </c>
      <c r="R556">
        <v>2.3883099999999998E-3</v>
      </c>
      <c r="W556" s="1">
        <v>1.5564</v>
      </c>
      <c r="X556" s="1">
        <v>2.3408378E-3</v>
      </c>
      <c r="Y556" s="1"/>
    </row>
    <row r="557" spans="2:25" x14ac:dyDescent="0.25">
      <c r="B557">
        <v>1.55884</v>
      </c>
      <c r="C557">
        <v>4.7504879999999998E-3</v>
      </c>
      <c r="K557" s="1"/>
      <c r="L557" s="1">
        <v>1.55853</v>
      </c>
      <c r="M557" s="1">
        <v>3.9138799999999998E-3</v>
      </c>
      <c r="Q557">
        <v>1.55914</v>
      </c>
      <c r="R557">
        <v>2.3901399999999998E-3</v>
      </c>
      <c r="W557" s="1">
        <v>1.55914</v>
      </c>
      <c r="X557" s="1">
        <v>2.3426312E-3</v>
      </c>
      <c r="Y557" s="1"/>
    </row>
    <row r="558" spans="2:25" x14ac:dyDescent="0.25">
      <c r="B558">
        <v>1.56097</v>
      </c>
      <c r="C558">
        <v>4.7603760000000002E-3</v>
      </c>
      <c r="K558" s="1"/>
      <c r="L558" s="1">
        <v>1.56097</v>
      </c>
      <c r="M558" s="1">
        <v>3.9224200000000002E-3</v>
      </c>
      <c r="Q558">
        <v>1.56158</v>
      </c>
      <c r="R558">
        <v>2.3919700000000002E-3</v>
      </c>
      <c r="W558" s="1">
        <v>1.56128</v>
      </c>
      <c r="X558" s="1">
        <v>2.3444246000000001E-3</v>
      </c>
      <c r="Y558" s="1"/>
    </row>
    <row r="559" spans="2:25" x14ac:dyDescent="0.25">
      <c r="B559">
        <v>1.56372</v>
      </c>
      <c r="C559">
        <v>4.7695319999999999E-3</v>
      </c>
      <c r="K559" s="1"/>
      <c r="L559" s="1">
        <v>1.56311</v>
      </c>
      <c r="M559" s="1">
        <v>3.9312699999999997E-3</v>
      </c>
      <c r="Q559">
        <v>1.56372</v>
      </c>
      <c r="R559">
        <v>2.3934899999999999E-3</v>
      </c>
      <c r="W559" s="1">
        <v>1.56433</v>
      </c>
      <c r="X559" s="1">
        <v>2.3459240000000001E-3</v>
      </c>
      <c r="Y559" s="1"/>
    </row>
    <row r="560" spans="2:25" x14ac:dyDescent="0.25">
      <c r="B560">
        <v>1.56647</v>
      </c>
      <c r="C560">
        <v>4.7794199999999995E-3</v>
      </c>
      <c r="K560" s="1"/>
      <c r="L560" s="1">
        <v>1.56647</v>
      </c>
      <c r="M560" s="1">
        <v>3.9401200000000001E-3</v>
      </c>
      <c r="Q560">
        <v>1.56616</v>
      </c>
      <c r="R560">
        <v>2.3953199999999998E-3</v>
      </c>
      <c r="W560" s="1">
        <v>1.56647</v>
      </c>
      <c r="X560" s="1">
        <v>2.3480212000000001E-3</v>
      </c>
      <c r="Y560" s="1"/>
    </row>
    <row r="561" spans="2:25" x14ac:dyDescent="0.25">
      <c r="B561">
        <v>1.5683</v>
      </c>
      <c r="C561">
        <v>4.7889359999999997E-3</v>
      </c>
      <c r="K561" s="1"/>
      <c r="L561" s="1">
        <v>1.5686</v>
      </c>
      <c r="M561" s="1">
        <v>3.9489700000000004E-3</v>
      </c>
      <c r="Q561">
        <v>1.5683</v>
      </c>
      <c r="R561">
        <v>2.3971600000000002E-3</v>
      </c>
      <c r="W561" s="1">
        <v>1.56921</v>
      </c>
      <c r="X561" s="1">
        <v>2.3495108000000002E-3</v>
      </c>
      <c r="Y561" s="1"/>
    </row>
    <row r="562" spans="2:25" x14ac:dyDescent="0.25">
      <c r="B562">
        <v>1.57104</v>
      </c>
      <c r="C562">
        <v>4.7984639999999997E-3</v>
      </c>
      <c r="K562" s="1"/>
      <c r="L562" s="1">
        <v>1.57074</v>
      </c>
      <c r="M562" s="1">
        <v>3.9572100000000001E-3</v>
      </c>
      <c r="Q562">
        <v>1.57104</v>
      </c>
      <c r="R562">
        <v>2.3986799999999998E-3</v>
      </c>
      <c r="W562" s="1">
        <v>1.57135</v>
      </c>
      <c r="X562" s="1">
        <v>2.3513041999999999E-3</v>
      </c>
      <c r="Y562" s="1"/>
    </row>
    <row r="563" spans="2:25" x14ac:dyDescent="0.25">
      <c r="B563">
        <v>1.5734900000000001</v>
      </c>
      <c r="C563">
        <v>4.8076199999999994E-3</v>
      </c>
      <c r="K563" s="1"/>
      <c r="L563" s="1">
        <v>1.5734900000000001</v>
      </c>
      <c r="M563" s="1">
        <v>3.9657599999999996E-3</v>
      </c>
      <c r="Q563">
        <v>1.57379</v>
      </c>
      <c r="R563">
        <v>2.4002099999999998E-3</v>
      </c>
      <c r="W563" s="1">
        <v>1.5734900000000001</v>
      </c>
      <c r="X563" s="1">
        <v>2.3530975999999999E-3</v>
      </c>
      <c r="Y563" s="1"/>
    </row>
    <row r="564" spans="2:25" x14ac:dyDescent="0.25">
      <c r="B564">
        <v>1.57623</v>
      </c>
      <c r="C564">
        <v>4.8171360000000005E-3</v>
      </c>
      <c r="K564" s="1"/>
      <c r="L564" s="1">
        <v>1.5759300000000001</v>
      </c>
      <c r="M564" s="1">
        <v>3.9746099999999999E-3</v>
      </c>
      <c r="Q564">
        <v>1.5759300000000001</v>
      </c>
      <c r="R564">
        <v>2.4020399999999998E-3</v>
      </c>
      <c r="W564" s="1">
        <v>1.57623</v>
      </c>
      <c r="X564" s="1">
        <v>2.3545969999999999E-3</v>
      </c>
      <c r="Y564" s="1"/>
    </row>
    <row r="565" spans="2:25" x14ac:dyDescent="0.25">
      <c r="B565">
        <v>1.5783700000000001</v>
      </c>
      <c r="C565">
        <v>4.8266639999999996E-3</v>
      </c>
      <c r="K565" s="1"/>
      <c r="L565" s="1">
        <v>1.5783700000000001</v>
      </c>
      <c r="M565" s="1">
        <v>3.9837600000000003E-3</v>
      </c>
      <c r="Q565">
        <v>1.5783700000000001</v>
      </c>
      <c r="R565">
        <v>2.4035599999999999E-3</v>
      </c>
      <c r="W565" s="1">
        <v>1.5789800000000001</v>
      </c>
      <c r="X565" s="1">
        <v>2.3563904E-3</v>
      </c>
      <c r="Y565" s="1"/>
    </row>
    <row r="566" spans="2:25" x14ac:dyDescent="0.25">
      <c r="B566">
        <v>1.58081</v>
      </c>
      <c r="C566">
        <v>4.8361799999999998E-3</v>
      </c>
      <c r="K566" s="1"/>
      <c r="L566" s="1">
        <v>1.5811200000000001</v>
      </c>
      <c r="M566" s="1">
        <v>3.9919999999999999E-3</v>
      </c>
      <c r="Q566">
        <v>1.5811200000000001</v>
      </c>
      <c r="R566">
        <v>2.4053999999999998E-3</v>
      </c>
      <c r="W566" s="1">
        <v>1.5805100000000001</v>
      </c>
      <c r="X566" s="1">
        <v>2.3578898E-3</v>
      </c>
      <c r="Y566" s="1"/>
    </row>
    <row r="567" spans="2:25" x14ac:dyDescent="0.25">
      <c r="B567">
        <v>1.58325</v>
      </c>
      <c r="C567">
        <v>4.8460680000000003E-3</v>
      </c>
      <c r="K567" s="1"/>
      <c r="L567" s="1">
        <v>1.5829500000000001</v>
      </c>
      <c r="M567" s="1">
        <v>4.0002400000000004E-3</v>
      </c>
      <c r="Q567">
        <v>1.58325</v>
      </c>
      <c r="R567">
        <v>2.4069199999999999E-3</v>
      </c>
      <c r="W567" s="1">
        <v>1.58325</v>
      </c>
      <c r="X567" s="1">
        <v>2.3596832000000001E-3</v>
      </c>
      <c r="Y567" s="1"/>
    </row>
    <row r="568" spans="2:25" x14ac:dyDescent="0.25">
      <c r="B568">
        <v>1.58569</v>
      </c>
      <c r="C568">
        <v>4.8559559999999998E-3</v>
      </c>
      <c r="K568" s="1"/>
      <c r="L568" s="1">
        <v>1.5863</v>
      </c>
      <c r="M568" s="1">
        <v>4.0087899999999999E-3</v>
      </c>
      <c r="Q568">
        <v>1.58569</v>
      </c>
      <c r="R568">
        <v>2.4087499999999999E-3</v>
      </c>
      <c r="W568" s="1">
        <v>1.5853900000000001</v>
      </c>
      <c r="X568" s="1">
        <v>2.3611728000000002E-3</v>
      </c>
      <c r="Y568" s="1"/>
    </row>
    <row r="569" spans="2:25" x14ac:dyDescent="0.25">
      <c r="B569">
        <v>1.58813</v>
      </c>
      <c r="C569">
        <v>4.8651119999999996E-3</v>
      </c>
      <c r="K569" s="1"/>
      <c r="L569" s="1">
        <v>1.5878300000000001</v>
      </c>
      <c r="M569" s="1">
        <v>4.0176400000000003E-3</v>
      </c>
      <c r="Q569">
        <v>1.5878300000000001</v>
      </c>
      <c r="R569">
        <v>2.4102799999999999E-3</v>
      </c>
      <c r="W569" s="1">
        <v>1.58813</v>
      </c>
      <c r="X569" s="1">
        <v>2.3629662000000003E-3</v>
      </c>
      <c r="Y569" s="1"/>
    </row>
    <row r="570" spans="2:25" x14ac:dyDescent="0.25">
      <c r="B570">
        <v>1.5911900000000001</v>
      </c>
      <c r="C570">
        <v>4.875E-3</v>
      </c>
      <c r="K570" s="1"/>
      <c r="L570" s="1">
        <v>1.5911900000000001</v>
      </c>
      <c r="M570" s="1">
        <v>4.02557E-3</v>
      </c>
      <c r="Q570">
        <v>1.5908800000000001</v>
      </c>
      <c r="R570">
        <v>2.4118E-3</v>
      </c>
      <c r="W570" s="1">
        <v>1.5911900000000001</v>
      </c>
      <c r="X570" s="1">
        <v>2.3644656000000003E-3</v>
      </c>
      <c r="Y570" s="1"/>
    </row>
    <row r="571" spans="2:25" x14ac:dyDescent="0.25">
      <c r="B571">
        <v>1.5927100000000001</v>
      </c>
      <c r="C571">
        <v>4.8845159999999993E-3</v>
      </c>
      <c r="K571" s="1"/>
      <c r="L571" s="1">
        <v>1.5927100000000001</v>
      </c>
      <c r="M571" s="1">
        <v>4.0344200000000004E-3</v>
      </c>
      <c r="Q571">
        <v>1.5933200000000001</v>
      </c>
      <c r="R571">
        <v>2.4136399999999999E-3</v>
      </c>
      <c r="W571" s="1">
        <v>1.5927100000000001</v>
      </c>
      <c r="X571" s="1">
        <v>2.3662589999999999E-3</v>
      </c>
      <c r="Y571" s="1"/>
    </row>
    <row r="572" spans="2:25" x14ac:dyDescent="0.25">
      <c r="B572">
        <v>1.5951500000000001</v>
      </c>
      <c r="C572">
        <v>4.8940440000000002E-3</v>
      </c>
      <c r="K572" s="1"/>
      <c r="L572" s="1">
        <v>1.5951500000000001</v>
      </c>
      <c r="M572" s="1">
        <v>4.04266E-3</v>
      </c>
      <c r="Q572">
        <v>1.5957600000000001</v>
      </c>
      <c r="R572">
        <v>2.41516E-3</v>
      </c>
      <c r="W572" s="1">
        <v>1.5957600000000001</v>
      </c>
      <c r="X572" s="1">
        <v>2.3677583999999999E-3</v>
      </c>
      <c r="Y572" s="1"/>
    </row>
    <row r="573" spans="2:25" x14ac:dyDescent="0.25">
      <c r="B573">
        <v>1.5979000000000001</v>
      </c>
      <c r="C573">
        <v>4.9031999999999999E-3</v>
      </c>
      <c r="K573" s="1"/>
      <c r="L573" s="1">
        <v>1.5979000000000001</v>
      </c>
      <c r="M573" s="1">
        <v>4.0512100000000004E-3</v>
      </c>
      <c r="Q573">
        <v>1.5982099999999999</v>
      </c>
      <c r="R573">
        <v>2.41669E-3</v>
      </c>
      <c r="W573" s="1">
        <v>1.5975999999999999</v>
      </c>
      <c r="X573" s="1">
        <v>2.3695518E-3</v>
      </c>
      <c r="Y573" s="1"/>
    </row>
    <row r="574" spans="2:25" x14ac:dyDescent="0.25">
      <c r="B574">
        <v>1.6006499999999999</v>
      </c>
      <c r="C574">
        <v>4.9127160000000001E-3</v>
      </c>
      <c r="K574" s="1"/>
      <c r="L574" s="1">
        <v>1.6003400000000001</v>
      </c>
      <c r="M574" s="1">
        <v>4.05975E-3</v>
      </c>
      <c r="Q574">
        <v>1.6003400000000001</v>
      </c>
      <c r="R574">
        <v>2.41852E-3</v>
      </c>
      <c r="W574" s="1">
        <v>1.6006499999999999</v>
      </c>
      <c r="X574" s="1">
        <v>2.3710414000000001E-3</v>
      </c>
      <c r="Y574" s="1"/>
    </row>
    <row r="575" spans="2:25" x14ac:dyDescent="0.25">
      <c r="B575">
        <v>1.6024799999999999</v>
      </c>
      <c r="C575">
        <v>4.9222439999999992E-3</v>
      </c>
      <c r="K575" s="1"/>
      <c r="L575" s="1">
        <v>1.6030899999999999</v>
      </c>
      <c r="M575" s="1">
        <v>4.0673799999999998E-3</v>
      </c>
      <c r="Q575">
        <v>1.6030899999999999</v>
      </c>
      <c r="R575">
        <v>2.42004E-3</v>
      </c>
      <c r="W575" s="1">
        <v>1.6030899999999999</v>
      </c>
      <c r="X575" s="1">
        <v>2.3728348000000002E-3</v>
      </c>
      <c r="Y575" s="1"/>
    </row>
    <row r="576" spans="2:25" x14ac:dyDescent="0.25">
      <c r="B576">
        <v>1.6055299999999999</v>
      </c>
      <c r="C576">
        <v>4.9313999999999998E-3</v>
      </c>
      <c r="K576" s="1"/>
      <c r="L576" s="1">
        <v>1.6055299999999999</v>
      </c>
      <c r="M576" s="1">
        <v>4.0753200000000003E-3</v>
      </c>
      <c r="Q576">
        <v>1.6049199999999999</v>
      </c>
      <c r="R576">
        <v>2.4215700000000001E-3</v>
      </c>
      <c r="W576" s="1">
        <v>1.6052200000000001</v>
      </c>
      <c r="X576" s="1">
        <v>2.3743342000000001E-3</v>
      </c>
      <c r="Y576" s="1"/>
    </row>
    <row r="577" spans="2:25" x14ac:dyDescent="0.25">
      <c r="B577">
        <v>1.6079699999999999</v>
      </c>
      <c r="C577">
        <v>4.9409160000000001E-3</v>
      </c>
      <c r="K577" s="1"/>
      <c r="L577" s="1">
        <v>1.6076699999999999</v>
      </c>
      <c r="M577" s="1">
        <v>4.08356E-3</v>
      </c>
      <c r="Q577">
        <v>1.6076699999999999</v>
      </c>
      <c r="R577">
        <v>2.4234E-3</v>
      </c>
      <c r="W577" s="1">
        <v>1.6079699999999999</v>
      </c>
      <c r="X577" s="1">
        <v>2.3758336000000001E-3</v>
      </c>
      <c r="Y577" s="1"/>
    </row>
    <row r="578" spans="2:25" x14ac:dyDescent="0.25">
      <c r="B578">
        <v>1.6107199999999999</v>
      </c>
      <c r="C578">
        <v>4.9508039999999996E-3</v>
      </c>
      <c r="K578" s="1"/>
      <c r="L578" s="1">
        <v>1.6101099999999999</v>
      </c>
      <c r="M578" s="1">
        <v>4.0911899999999998E-3</v>
      </c>
      <c r="Q578">
        <v>1.6107199999999999</v>
      </c>
      <c r="R578">
        <v>2.4249300000000001E-3</v>
      </c>
      <c r="W578" s="1">
        <v>1.6104099999999999</v>
      </c>
      <c r="X578" s="1">
        <v>2.3776270000000002E-3</v>
      </c>
      <c r="Y578" s="1"/>
    </row>
    <row r="579" spans="2:25" x14ac:dyDescent="0.25">
      <c r="B579">
        <v>1.6122399999999999</v>
      </c>
      <c r="C579">
        <v>4.9606920000000001E-3</v>
      </c>
      <c r="K579" s="1"/>
      <c r="L579" s="1">
        <v>1.6128499999999999</v>
      </c>
      <c r="M579" s="1">
        <v>4.0991200000000004E-3</v>
      </c>
      <c r="Q579">
        <v>1.6131599999999999</v>
      </c>
      <c r="R579">
        <v>2.4264500000000001E-3</v>
      </c>
      <c r="W579" s="1">
        <v>1.6131599999999999</v>
      </c>
      <c r="X579" s="1">
        <v>2.3791165999999999E-3</v>
      </c>
      <c r="Y579" s="1"/>
    </row>
    <row r="580" spans="2:25" x14ac:dyDescent="0.25">
      <c r="B580">
        <v>1.6149899999999999</v>
      </c>
      <c r="C580">
        <v>4.9698479999999998E-3</v>
      </c>
      <c r="K580" s="1"/>
      <c r="L580" s="1">
        <v>1.6149899999999999</v>
      </c>
      <c r="M580" s="1">
        <v>4.1070600000000001E-3</v>
      </c>
      <c r="Q580">
        <v>1.6153</v>
      </c>
      <c r="R580">
        <v>2.4279800000000002E-3</v>
      </c>
      <c r="W580" s="1">
        <v>1.61469</v>
      </c>
      <c r="X580" s="1">
        <v>2.38091E-3</v>
      </c>
      <c r="Y580" s="1"/>
    </row>
    <row r="581" spans="2:25" x14ac:dyDescent="0.25">
      <c r="B581">
        <v>1.61713</v>
      </c>
      <c r="C581">
        <v>4.9790039999999995E-3</v>
      </c>
      <c r="K581" s="1"/>
      <c r="L581" s="1">
        <v>1.6174299999999999</v>
      </c>
      <c r="M581" s="1">
        <v>4.1146899999999998E-3</v>
      </c>
      <c r="Q581">
        <v>1.61774</v>
      </c>
      <c r="R581">
        <v>2.4298100000000001E-3</v>
      </c>
      <c r="W581" s="1">
        <v>1.61774</v>
      </c>
      <c r="X581" s="1">
        <v>2.3824094E-3</v>
      </c>
      <c r="Y581" s="1"/>
    </row>
    <row r="582" spans="2:25" x14ac:dyDescent="0.25">
      <c r="B582">
        <v>1.6198699999999999</v>
      </c>
      <c r="C582">
        <v>4.9874279999999995E-3</v>
      </c>
      <c r="K582" s="1"/>
      <c r="L582" s="1">
        <v>1.62018</v>
      </c>
      <c r="M582" s="1">
        <v>4.1226199999999996E-3</v>
      </c>
      <c r="Q582">
        <v>1.6204799999999999</v>
      </c>
      <c r="R582">
        <v>2.4313400000000002E-3</v>
      </c>
      <c r="W582" s="1">
        <v>1.6198699999999999</v>
      </c>
      <c r="X582" s="1">
        <v>2.3839088E-3</v>
      </c>
      <c r="Y582" s="1"/>
    </row>
    <row r="583" spans="2:25" x14ac:dyDescent="0.25">
      <c r="B583">
        <v>1.6223099999999999</v>
      </c>
      <c r="C583">
        <v>4.996211999999999E-3</v>
      </c>
      <c r="K583" s="1"/>
      <c r="L583" s="1">
        <v>1.6216999999999999</v>
      </c>
      <c r="M583" s="1">
        <v>4.1302500000000002E-3</v>
      </c>
      <c r="Q583">
        <v>1.62262</v>
      </c>
      <c r="R583">
        <v>2.4328599999999998E-3</v>
      </c>
      <c r="W583" s="1">
        <v>1.62262</v>
      </c>
      <c r="X583" s="1">
        <v>2.3857021999999996E-3</v>
      </c>
      <c r="Y583" s="1"/>
    </row>
    <row r="584" spans="2:25" x14ac:dyDescent="0.25">
      <c r="B584">
        <v>1.62537</v>
      </c>
      <c r="C584">
        <v>5.0046360000000007E-3</v>
      </c>
      <c r="K584" s="1"/>
      <c r="L584" s="1">
        <v>1.62476</v>
      </c>
      <c r="M584" s="1">
        <v>4.13818E-3</v>
      </c>
      <c r="Q584">
        <v>1.6250599999999999</v>
      </c>
      <c r="R584">
        <v>2.4346900000000002E-3</v>
      </c>
      <c r="W584" s="1">
        <v>1.62476</v>
      </c>
      <c r="X584" s="1">
        <v>2.3871917999999997E-3</v>
      </c>
      <c r="Y584" s="1"/>
    </row>
    <row r="585" spans="2:25" x14ac:dyDescent="0.25">
      <c r="B585">
        <v>1.6272</v>
      </c>
      <c r="C585">
        <v>5.0130600000000006E-3</v>
      </c>
      <c r="K585" s="1"/>
      <c r="L585" s="1">
        <v>1.6268899999999999</v>
      </c>
      <c r="M585" s="1">
        <v>4.1458099999999998E-3</v>
      </c>
      <c r="Q585">
        <v>1.6274999999999999</v>
      </c>
      <c r="R585">
        <v>2.4362199999999998E-3</v>
      </c>
      <c r="W585" s="1">
        <v>1.6268899999999999</v>
      </c>
      <c r="X585" s="1">
        <v>2.3886911999999997E-3</v>
      </c>
      <c r="Y585" s="1"/>
    </row>
    <row r="586" spans="2:25" x14ac:dyDescent="0.25">
      <c r="B586">
        <v>1.62964</v>
      </c>
      <c r="C586">
        <v>5.0218559999999999E-3</v>
      </c>
      <c r="K586" s="1"/>
      <c r="L586" s="1">
        <v>1.62964</v>
      </c>
      <c r="M586" s="1">
        <v>4.1531399999999996E-3</v>
      </c>
      <c r="Q586">
        <v>1.62964</v>
      </c>
      <c r="R586">
        <v>2.4377399999999999E-3</v>
      </c>
      <c r="W586" s="1">
        <v>1.6299399999999999</v>
      </c>
      <c r="X586" s="1">
        <v>2.3904845999999998E-3</v>
      </c>
      <c r="Y586" s="1"/>
    </row>
    <row r="587" spans="2:25" x14ac:dyDescent="0.25">
      <c r="B587">
        <v>1.63147</v>
      </c>
      <c r="C587">
        <v>5.0306400000000003E-3</v>
      </c>
      <c r="K587" s="1"/>
      <c r="L587" s="1">
        <v>1.63208</v>
      </c>
      <c r="M587" s="1">
        <v>4.1604600000000004E-3</v>
      </c>
      <c r="Q587">
        <v>1.63239</v>
      </c>
      <c r="R587">
        <v>2.4392699999999999E-3</v>
      </c>
      <c r="W587" s="1">
        <v>1.63239</v>
      </c>
      <c r="X587" s="1">
        <v>2.3919839999999998E-3</v>
      </c>
      <c r="Y587" s="1"/>
    </row>
    <row r="588" spans="2:25" x14ac:dyDescent="0.25">
      <c r="B588">
        <v>1.63483</v>
      </c>
      <c r="C588">
        <v>5.038692E-3</v>
      </c>
      <c r="K588" s="1"/>
      <c r="L588" s="1">
        <v>1.63422</v>
      </c>
      <c r="M588" s="1">
        <v>4.1674800000000003E-3</v>
      </c>
      <c r="Q588">
        <v>1.63513</v>
      </c>
      <c r="R588">
        <v>2.4410999999999999E-3</v>
      </c>
      <c r="W588" s="1">
        <v>1.63483</v>
      </c>
      <c r="X588" s="1">
        <v>2.3934735999999999E-3</v>
      </c>
      <c r="Y588" s="1"/>
    </row>
    <row r="589" spans="2:25" x14ac:dyDescent="0.25">
      <c r="B589">
        <v>1.63696</v>
      </c>
      <c r="C589">
        <v>5.0474880000000001E-3</v>
      </c>
      <c r="K589" s="1"/>
      <c r="L589" s="1">
        <v>1.63635</v>
      </c>
      <c r="M589" s="1">
        <v>4.1748000000000002E-3</v>
      </c>
      <c r="Q589">
        <v>1.63757</v>
      </c>
      <c r="R589">
        <v>2.4426299999999999E-3</v>
      </c>
      <c r="W589" s="1">
        <v>1.63757</v>
      </c>
      <c r="X589" s="1">
        <v>2.395267E-3</v>
      </c>
      <c r="Y589" s="1"/>
    </row>
    <row r="590" spans="2:25" x14ac:dyDescent="0.25">
      <c r="B590">
        <v>1.6394</v>
      </c>
      <c r="C590">
        <v>5.0555399999999999E-3</v>
      </c>
      <c r="K590" s="1"/>
      <c r="L590" s="1">
        <v>1.6394</v>
      </c>
      <c r="M590" s="1">
        <v>4.18213E-3</v>
      </c>
      <c r="Q590">
        <v>1.64032</v>
      </c>
      <c r="R590">
        <v>2.44415E-3</v>
      </c>
      <c r="W590" s="1">
        <v>1.6394</v>
      </c>
      <c r="X590" s="1">
        <v>2.3967664E-3</v>
      </c>
      <c r="Y590" s="1"/>
    </row>
    <row r="591" spans="2:25" x14ac:dyDescent="0.25">
      <c r="B591">
        <v>1.64124</v>
      </c>
      <c r="C591">
        <v>5.0636040000000002E-3</v>
      </c>
      <c r="K591" s="1"/>
      <c r="L591" s="1">
        <v>1.64185</v>
      </c>
      <c r="M591" s="1">
        <v>4.1894499999999999E-3</v>
      </c>
      <c r="Q591">
        <v>1.64215</v>
      </c>
      <c r="R591">
        <v>2.44568E-3</v>
      </c>
      <c r="W591" s="1">
        <v>1.64215</v>
      </c>
      <c r="X591" s="1">
        <v>2.3982560000000001E-3</v>
      </c>
      <c r="Y591" s="1"/>
    </row>
    <row r="592" spans="2:25" x14ac:dyDescent="0.25">
      <c r="B592">
        <v>1.64459</v>
      </c>
      <c r="C592">
        <v>5.0716559999999999E-3</v>
      </c>
      <c r="K592" s="1"/>
      <c r="L592" s="1">
        <v>1.64429</v>
      </c>
      <c r="M592" s="1">
        <v>4.1967799999999998E-3</v>
      </c>
      <c r="Q592">
        <v>1.64429</v>
      </c>
      <c r="R592">
        <v>2.44751E-3</v>
      </c>
      <c r="W592" s="1">
        <v>1.6449</v>
      </c>
      <c r="X592" s="1">
        <v>2.4000592E-3</v>
      </c>
      <c r="Y592" s="1"/>
    </row>
    <row r="593" spans="2:25" x14ac:dyDescent="0.25">
      <c r="B593">
        <v>1.64642</v>
      </c>
      <c r="C593">
        <v>5.0800799999999998E-3</v>
      </c>
      <c r="K593" s="1"/>
      <c r="L593" s="1">
        <v>1.64673</v>
      </c>
      <c r="M593" s="1">
        <v>4.2037999999999997E-3</v>
      </c>
      <c r="Q593">
        <v>1.64734</v>
      </c>
      <c r="R593">
        <v>2.44904E-3</v>
      </c>
      <c r="W593" s="1">
        <v>1.64734</v>
      </c>
      <c r="X593" s="1">
        <v>2.4015488000000002E-3</v>
      </c>
      <c r="Y593" s="1"/>
    </row>
    <row r="594" spans="2:25" x14ac:dyDescent="0.25">
      <c r="B594">
        <v>1.64978</v>
      </c>
      <c r="C594">
        <v>5.0881319999999996E-3</v>
      </c>
      <c r="K594" s="1"/>
      <c r="L594" s="1">
        <v>1.64917</v>
      </c>
      <c r="M594" s="1">
        <v>4.2105099999999998E-3</v>
      </c>
      <c r="Q594">
        <v>1.64917</v>
      </c>
      <c r="R594">
        <v>2.4505600000000001E-3</v>
      </c>
      <c r="W594" s="1">
        <v>1.64978</v>
      </c>
      <c r="X594" s="1">
        <v>2.4030482000000001E-3</v>
      </c>
      <c r="Y594" s="1"/>
    </row>
    <row r="595" spans="2:25" x14ac:dyDescent="0.25">
      <c r="B595">
        <v>1.6513100000000001</v>
      </c>
      <c r="C595">
        <v>5.0969279999999997E-3</v>
      </c>
      <c r="K595" s="1"/>
      <c r="L595" s="1">
        <v>1.6519200000000001</v>
      </c>
      <c r="M595" s="1">
        <v>4.2169199999999999E-3</v>
      </c>
      <c r="Q595">
        <v>1.65161</v>
      </c>
      <c r="R595">
        <v>2.45239E-3</v>
      </c>
      <c r="W595" s="1">
        <v>1.65161</v>
      </c>
      <c r="X595" s="1">
        <v>2.4048416000000002E-3</v>
      </c>
      <c r="Y595" s="1"/>
    </row>
    <row r="596" spans="2:25" x14ac:dyDescent="0.25">
      <c r="B596">
        <v>1.6537500000000001</v>
      </c>
      <c r="C596">
        <v>5.1049799999999994E-3</v>
      </c>
      <c r="K596" s="1"/>
      <c r="L596" s="1">
        <v>1.65405</v>
      </c>
      <c r="M596" s="1">
        <v>4.2239399999999998E-3</v>
      </c>
      <c r="Q596">
        <v>1.65466</v>
      </c>
      <c r="R596">
        <v>2.4539200000000001E-3</v>
      </c>
      <c r="W596" s="1">
        <v>1.65466</v>
      </c>
      <c r="X596" s="1">
        <v>2.4063311999999999E-3</v>
      </c>
      <c r="Y596" s="1"/>
    </row>
    <row r="597" spans="2:25" x14ac:dyDescent="0.25">
      <c r="B597">
        <v>1.65649</v>
      </c>
      <c r="C597">
        <v>5.113032E-3</v>
      </c>
      <c r="K597" s="1"/>
      <c r="L597" s="1">
        <v>1.65649</v>
      </c>
      <c r="M597" s="1">
        <v>4.2309599999999998E-3</v>
      </c>
      <c r="Q597">
        <v>1.65649</v>
      </c>
      <c r="R597">
        <v>2.4554400000000001E-3</v>
      </c>
      <c r="W597" s="1">
        <v>1.6568000000000001</v>
      </c>
      <c r="X597" s="1">
        <v>2.4078305999999999E-3</v>
      </c>
      <c r="Y597" s="1"/>
    </row>
    <row r="598" spans="2:25" x14ac:dyDescent="0.25">
      <c r="B598">
        <v>1.65863</v>
      </c>
      <c r="C598">
        <v>5.1203639999999996E-3</v>
      </c>
      <c r="K598" s="1"/>
      <c r="L598" s="1">
        <v>1.6595500000000001</v>
      </c>
      <c r="M598" s="1">
        <v>4.2379799999999997E-3</v>
      </c>
      <c r="Q598">
        <v>1.6589400000000001</v>
      </c>
      <c r="R598">
        <v>2.4569700000000002E-3</v>
      </c>
      <c r="W598" s="1">
        <v>1.65924</v>
      </c>
      <c r="X598" s="1">
        <v>2.409624E-3</v>
      </c>
      <c r="Y598" s="1"/>
    </row>
    <row r="599" spans="2:25" x14ac:dyDescent="0.25">
      <c r="B599">
        <v>1.6613800000000001</v>
      </c>
      <c r="C599">
        <v>5.1276840000000004E-3</v>
      </c>
      <c r="K599" s="1"/>
      <c r="L599" s="1">
        <v>1.6619900000000001</v>
      </c>
      <c r="M599" s="1">
        <v>4.2446899999999997E-3</v>
      </c>
      <c r="Q599">
        <v>1.66168</v>
      </c>
      <c r="R599">
        <v>2.4588000000000001E-3</v>
      </c>
      <c r="W599" s="1">
        <v>1.66168</v>
      </c>
      <c r="X599" s="1">
        <v>2.4111234E-3</v>
      </c>
      <c r="Y599" s="1"/>
    </row>
    <row r="600" spans="2:25" x14ac:dyDescent="0.25">
      <c r="B600">
        <v>1.6638200000000001</v>
      </c>
      <c r="C600">
        <v>5.1350039999999994E-3</v>
      </c>
      <c r="K600" s="1"/>
      <c r="L600" s="1">
        <v>1.6638200000000001</v>
      </c>
      <c r="M600" s="1">
        <v>4.2513999999999998E-3</v>
      </c>
      <c r="Q600">
        <v>1.66412</v>
      </c>
      <c r="R600">
        <v>2.4603300000000002E-3</v>
      </c>
      <c r="W600" s="1">
        <v>1.66412</v>
      </c>
      <c r="X600" s="1">
        <v>2.4126129999999997E-3</v>
      </c>
      <c r="Y600" s="1"/>
    </row>
    <row r="601" spans="2:25" x14ac:dyDescent="0.25">
      <c r="B601">
        <v>1.66656</v>
      </c>
      <c r="C601">
        <v>5.1426959999999996E-3</v>
      </c>
      <c r="K601" s="1"/>
      <c r="L601" s="1">
        <v>1.66595</v>
      </c>
      <c r="M601" s="1">
        <v>4.2581199999999998E-3</v>
      </c>
      <c r="Q601">
        <v>1.6662600000000001</v>
      </c>
      <c r="R601">
        <v>2.4618499999999998E-3</v>
      </c>
      <c r="W601" s="1">
        <v>1.66656</v>
      </c>
      <c r="X601" s="1">
        <v>2.4144064000000002E-3</v>
      </c>
      <c r="Y601" s="1"/>
    </row>
    <row r="602" spans="2:25" x14ac:dyDescent="0.25">
      <c r="B602">
        <v>1.6690100000000001</v>
      </c>
      <c r="C602">
        <v>5.1500280000000001E-3</v>
      </c>
      <c r="K602" s="1"/>
      <c r="L602" s="1">
        <v>1.6690100000000001</v>
      </c>
      <c r="M602" s="1">
        <v>4.2645299999999999E-3</v>
      </c>
      <c r="Q602">
        <v>1.6690100000000001</v>
      </c>
      <c r="R602">
        <v>2.4636800000000002E-3</v>
      </c>
      <c r="W602" s="1">
        <v>1.6690100000000001</v>
      </c>
      <c r="X602" s="1">
        <v>2.4159057999999997E-3</v>
      </c>
      <c r="Y602" s="1"/>
    </row>
    <row r="603" spans="2:25" x14ac:dyDescent="0.25">
      <c r="B603">
        <v>1.6711400000000001</v>
      </c>
      <c r="C603">
        <v>5.1580799999999998E-3</v>
      </c>
      <c r="K603" s="1"/>
      <c r="L603" s="1">
        <v>1.6714500000000001</v>
      </c>
      <c r="M603" s="1">
        <v>4.2712399999999999E-3</v>
      </c>
      <c r="Q603">
        <v>1.6714500000000001</v>
      </c>
      <c r="R603">
        <v>2.4652099999999998E-3</v>
      </c>
      <c r="W603" s="1">
        <v>1.6714500000000001</v>
      </c>
      <c r="X603" s="1">
        <v>2.4174051999999997E-3</v>
      </c>
      <c r="Y603" s="1"/>
    </row>
    <row r="604" spans="2:25" x14ac:dyDescent="0.25">
      <c r="B604">
        <v>1.6738900000000001</v>
      </c>
      <c r="C604">
        <v>5.1653999999999997E-3</v>
      </c>
      <c r="K604" s="1"/>
      <c r="L604" s="1">
        <v>1.6735800000000001</v>
      </c>
      <c r="M604" s="1">
        <v>4.2773400000000001E-3</v>
      </c>
      <c r="Q604">
        <v>1.6738900000000001</v>
      </c>
      <c r="R604">
        <v>2.4667399999999998E-3</v>
      </c>
      <c r="W604" s="1">
        <v>1.6745000000000001</v>
      </c>
      <c r="X604" s="1">
        <v>2.4191985999999998E-3</v>
      </c>
      <c r="Y604" s="1"/>
    </row>
    <row r="605" spans="2:25" x14ac:dyDescent="0.25">
      <c r="B605">
        <v>1.6763300000000001</v>
      </c>
      <c r="C605">
        <v>5.1730919999999998E-3</v>
      </c>
      <c r="K605" s="1"/>
      <c r="L605" s="1">
        <v>1.6766399999999999</v>
      </c>
      <c r="M605" s="1">
        <v>4.2837500000000002E-3</v>
      </c>
      <c r="Q605">
        <v>1.6766399999999999</v>
      </c>
      <c r="R605">
        <v>2.4682599999999999E-3</v>
      </c>
      <c r="W605" s="1">
        <v>1.6766399999999999</v>
      </c>
      <c r="X605" s="1">
        <v>2.4206881999999999E-3</v>
      </c>
      <c r="Y605" s="1"/>
    </row>
    <row r="606" spans="2:25" x14ac:dyDescent="0.25">
      <c r="B606">
        <v>1.6787700000000001</v>
      </c>
      <c r="C606">
        <v>5.1811560000000001E-3</v>
      </c>
      <c r="K606" s="1"/>
      <c r="L606" s="1">
        <v>1.6787700000000001</v>
      </c>
      <c r="M606" s="1">
        <v>4.2898600000000004E-3</v>
      </c>
      <c r="Q606">
        <v>1.6787700000000001</v>
      </c>
      <c r="R606">
        <v>2.4700899999999999E-3</v>
      </c>
      <c r="W606" s="1">
        <v>1.6793800000000001</v>
      </c>
      <c r="X606" s="1">
        <v>2.4221875999999999E-3</v>
      </c>
      <c r="Y606" s="1"/>
    </row>
    <row r="607" spans="2:25" x14ac:dyDescent="0.25">
      <c r="B607">
        <v>1.6812100000000001</v>
      </c>
      <c r="C607">
        <v>5.1881159999999996E-3</v>
      </c>
      <c r="K607" s="1"/>
      <c r="L607" s="1">
        <v>1.6802999999999999</v>
      </c>
      <c r="M607" s="1">
        <v>4.2956499999999998E-3</v>
      </c>
      <c r="Q607">
        <v>1.6809099999999999</v>
      </c>
      <c r="R607">
        <v>2.4716199999999999E-3</v>
      </c>
      <c r="W607" s="1">
        <v>1.6812100000000001</v>
      </c>
      <c r="X607" s="1">
        <v>2.4236772E-3</v>
      </c>
      <c r="Y607" s="1"/>
    </row>
    <row r="608" spans="2:25" x14ac:dyDescent="0.25">
      <c r="B608">
        <v>1.6836500000000001</v>
      </c>
      <c r="C608">
        <v>5.1950640000000001E-3</v>
      </c>
      <c r="K608" s="1"/>
      <c r="L608" s="1">
        <v>1.6833499999999999</v>
      </c>
      <c r="M608" s="1">
        <v>4.3023699999999998E-3</v>
      </c>
      <c r="Q608">
        <v>1.6836500000000001</v>
      </c>
      <c r="R608">
        <v>2.47314E-3</v>
      </c>
      <c r="W608" s="1">
        <v>1.6836500000000001</v>
      </c>
      <c r="X608" s="1">
        <v>2.4254804E-3</v>
      </c>
      <c r="Y608" s="1"/>
    </row>
    <row r="609" spans="2:25" x14ac:dyDescent="0.25">
      <c r="B609">
        <v>1.6860999999999999</v>
      </c>
      <c r="C609">
        <v>5.2023959999999998E-3</v>
      </c>
      <c r="K609" s="1"/>
      <c r="L609" s="1">
        <v>1.6860999999999999</v>
      </c>
      <c r="M609" s="1">
        <v>4.30847E-3</v>
      </c>
      <c r="Q609">
        <v>1.6860999999999999</v>
      </c>
      <c r="R609">
        <v>2.4749799999999999E-3</v>
      </c>
      <c r="W609" s="1">
        <v>1.6863999999999999</v>
      </c>
      <c r="X609" s="1">
        <v>2.4269700000000001E-3</v>
      </c>
      <c r="Y609" s="1"/>
    </row>
    <row r="610" spans="2:25" x14ac:dyDescent="0.25">
      <c r="B610">
        <v>1.6885399999999999</v>
      </c>
      <c r="C610">
        <v>5.2100879999999999E-3</v>
      </c>
      <c r="K610" s="1"/>
      <c r="L610" s="1">
        <v>1.6888399999999999</v>
      </c>
      <c r="M610" s="1">
        <v>4.3145800000000002E-3</v>
      </c>
      <c r="Q610">
        <v>1.6888399999999999</v>
      </c>
      <c r="R610">
        <v>2.4765E-3</v>
      </c>
      <c r="W610" s="1">
        <v>1.6888399999999999</v>
      </c>
      <c r="X610" s="1">
        <v>2.4284694000000001E-3</v>
      </c>
      <c r="Y610" s="1"/>
    </row>
    <row r="611" spans="2:25" x14ac:dyDescent="0.25">
      <c r="B611">
        <v>1.6909799999999999</v>
      </c>
      <c r="C611">
        <v>5.2174080000000006E-3</v>
      </c>
      <c r="K611" s="1"/>
      <c r="L611" s="1">
        <v>1.6912799999999999</v>
      </c>
      <c r="M611" s="1">
        <v>4.3209800000000003E-3</v>
      </c>
      <c r="Q611">
        <v>1.6912799999999999</v>
      </c>
      <c r="R611">
        <v>2.47803E-3</v>
      </c>
      <c r="W611" s="1">
        <v>1.6909799999999999</v>
      </c>
      <c r="X611" s="1">
        <v>2.4302627999999997E-3</v>
      </c>
      <c r="Y611" s="1"/>
    </row>
    <row r="612" spans="2:25" x14ac:dyDescent="0.25">
      <c r="B612">
        <v>1.6934199999999999</v>
      </c>
      <c r="C612">
        <v>5.2247279999999997E-3</v>
      </c>
      <c r="K612" s="1"/>
      <c r="L612" s="1">
        <v>1.69312</v>
      </c>
      <c r="M612" s="1">
        <v>4.3270899999999996E-3</v>
      </c>
      <c r="Q612">
        <v>1.69312</v>
      </c>
      <c r="R612">
        <v>2.47986E-3</v>
      </c>
      <c r="W612" s="1">
        <v>1.6934199999999999</v>
      </c>
      <c r="X612" s="1">
        <v>2.4317523999999998E-3</v>
      </c>
      <c r="Y612" s="1"/>
    </row>
    <row r="613" spans="2:25" x14ac:dyDescent="0.25">
      <c r="B613">
        <v>1.69556</v>
      </c>
      <c r="C613">
        <v>5.2320599999999993E-3</v>
      </c>
      <c r="K613" s="1"/>
      <c r="L613" s="1">
        <v>1.69556</v>
      </c>
      <c r="M613" s="1">
        <v>4.3331899999999998E-3</v>
      </c>
      <c r="Q613">
        <v>1.69556</v>
      </c>
      <c r="R613">
        <v>2.48138E-3</v>
      </c>
      <c r="W613" s="1">
        <v>1.6958599999999999</v>
      </c>
      <c r="X613" s="1">
        <v>2.4332517999999998E-3</v>
      </c>
      <c r="Y613" s="1"/>
    </row>
    <row r="614" spans="2:25" x14ac:dyDescent="0.25">
      <c r="B614">
        <v>1.698</v>
      </c>
      <c r="C614">
        <v>5.2390079999999999E-3</v>
      </c>
      <c r="K614" s="1"/>
      <c r="L614" s="1">
        <v>1.698</v>
      </c>
      <c r="M614" s="1">
        <v>4.33929E-3</v>
      </c>
      <c r="Q614">
        <v>1.6982999999999999</v>
      </c>
      <c r="R614">
        <v>2.48322E-3</v>
      </c>
      <c r="W614" s="1">
        <v>1.6982999999999999</v>
      </c>
      <c r="X614" s="1">
        <v>2.4350451999999999E-3</v>
      </c>
      <c r="Y614" s="1"/>
    </row>
    <row r="615" spans="2:25" x14ac:dyDescent="0.25">
      <c r="B615">
        <v>1.7007399999999999</v>
      </c>
      <c r="C615">
        <v>5.2463400000000004E-3</v>
      </c>
      <c r="K615" s="1"/>
      <c r="L615" s="1">
        <v>1.70044</v>
      </c>
      <c r="M615" s="1">
        <v>4.3454000000000001E-3</v>
      </c>
      <c r="Q615">
        <v>1.7007399999999999</v>
      </c>
      <c r="R615">
        <v>2.48474E-3</v>
      </c>
      <c r="W615" s="1">
        <v>1.70105</v>
      </c>
      <c r="X615" s="1">
        <v>2.4365445999999999E-3</v>
      </c>
      <c r="Y615" s="1"/>
    </row>
    <row r="616" spans="2:25" x14ac:dyDescent="0.25">
      <c r="B616">
        <v>1.7028799999999999</v>
      </c>
      <c r="C616">
        <v>5.2532999999999998E-3</v>
      </c>
      <c r="K616" s="1"/>
      <c r="L616" s="1">
        <v>1.70319</v>
      </c>
      <c r="M616" s="1">
        <v>4.3508899999999996E-3</v>
      </c>
      <c r="Q616">
        <v>1.7034899999999999</v>
      </c>
      <c r="R616">
        <v>2.4862700000000001E-3</v>
      </c>
      <c r="W616" s="1">
        <v>1.7034899999999999</v>
      </c>
      <c r="X616" s="1">
        <v>2.4380342E-3</v>
      </c>
      <c r="Y616" s="1"/>
    </row>
    <row r="617" spans="2:25" x14ac:dyDescent="0.25">
      <c r="B617">
        <v>1.70563</v>
      </c>
      <c r="C617">
        <v>5.2602479999999995E-3</v>
      </c>
      <c r="K617" s="1"/>
      <c r="L617" s="1">
        <v>1.70563</v>
      </c>
      <c r="M617" s="1">
        <v>4.35638E-3</v>
      </c>
      <c r="Q617">
        <v>1.70624</v>
      </c>
      <c r="R617">
        <v>2.4881E-3</v>
      </c>
      <c r="W617" s="1">
        <v>1.70563</v>
      </c>
      <c r="X617" s="1">
        <v>2.4398276000000001E-3</v>
      </c>
      <c r="Y617" s="1"/>
    </row>
    <row r="618" spans="2:25" x14ac:dyDescent="0.25">
      <c r="B618">
        <v>1.7083699999999999</v>
      </c>
      <c r="C618">
        <v>5.2672079999999998E-3</v>
      </c>
      <c r="K618" s="1"/>
      <c r="L618" s="1">
        <v>1.70807</v>
      </c>
      <c r="M618" s="1">
        <v>4.3624900000000001E-3</v>
      </c>
      <c r="Q618">
        <v>1.70746</v>
      </c>
      <c r="R618">
        <v>2.4896200000000001E-3</v>
      </c>
      <c r="W618" s="1">
        <v>1.70807</v>
      </c>
      <c r="X618" s="1">
        <v>2.4413270000000001E-3</v>
      </c>
      <c r="Y618" s="1"/>
    </row>
    <row r="619" spans="2:25" x14ac:dyDescent="0.25">
      <c r="B619">
        <v>1.71051</v>
      </c>
      <c r="C619">
        <v>5.2741679999999992E-3</v>
      </c>
      <c r="K619" s="1"/>
      <c r="L619" s="1">
        <v>1.71021</v>
      </c>
      <c r="M619" s="1">
        <v>4.3682900000000004E-3</v>
      </c>
      <c r="Q619">
        <v>1.71051</v>
      </c>
      <c r="R619">
        <v>2.49146E-3</v>
      </c>
      <c r="W619" s="1">
        <v>1.71021</v>
      </c>
      <c r="X619" s="1">
        <v>2.4428264000000001E-3</v>
      </c>
      <c r="Y619" s="1"/>
    </row>
    <row r="620" spans="2:25" x14ac:dyDescent="0.25">
      <c r="B620">
        <v>1.71295</v>
      </c>
      <c r="C620">
        <v>5.2811279999999995E-3</v>
      </c>
      <c r="K620" s="1"/>
      <c r="L620" s="1">
        <v>1.71356</v>
      </c>
      <c r="M620" s="1">
        <v>4.3740799999999998E-3</v>
      </c>
      <c r="Q620">
        <v>1.71295</v>
      </c>
      <c r="R620">
        <v>2.4929800000000001E-3</v>
      </c>
      <c r="W620" s="1">
        <v>1.71326</v>
      </c>
      <c r="X620" s="1">
        <v>2.4446198000000001E-3</v>
      </c>
      <c r="Y620" s="1"/>
    </row>
    <row r="621" spans="2:25" x14ac:dyDescent="0.25">
      <c r="B621">
        <v>1.71539</v>
      </c>
      <c r="C621">
        <v>5.2877160000000005E-3</v>
      </c>
      <c r="K621" s="1"/>
      <c r="L621" s="1">
        <v>1.7157</v>
      </c>
      <c r="M621" s="1">
        <v>4.3798800000000001E-3</v>
      </c>
      <c r="Q621">
        <v>1.7157</v>
      </c>
      <c r="R621">
        <v>2.4948100000000001E-3</v>
      </c>
      <c r="W621" s="1">
        <v>1.71539</v>
      </c>
      <c r="X621" s="1">
        <v>2.4461094000000003E-3</v>
      </c>
      <c r="Y621" s="1"/>
    </row>
    <row r="622" spans="2:25" x14ac:dyDescent="0.25">
      <c r="B622">
        <v>1.71753</v>
      </c>
      <c r="C622">
        <v>5.2950480000000001E-3</v>
      </c>
      <c r="K622" s="1"/>
      <c r="L622" s="1">
        <v>1.71753</v>
      </c>
      <c r="M622" s="1">
        <v>4.3856800000000003E-3</v>
      </c>
      <c r="Q622">
        <v>1.71814</v>
      </c>
      <c r="R622">
        <v>2.4963400000000001E-3</v>
      </c>
      <c r="W622" s="1">
        <v>1.71753</v>
      </c>
      <c r="X622" s="1">
        <v>2.4476087999999998E-3</v>
      </c>
      <c r="Y622" s="1"/>
    </row>
    <row r="623" spans="2:25" x14ac:dyDescent="0.25">
      <c r="B623">
        <v>1.72028</v>
      </c>
      <c r="C623">
        <v>5.3016359999999993E-3</v>
      </c>
      <c r="K623" s="1"/>
      <c r="L623" s="1">
        <v>1.72028</v>
      </c>
      <c r="M623" s="1">
        <v>4.3911699999999998E-3</v>
      </c>
      <c r="Q623">
        <v>1.72058</v>
      </c>
      <c r="R623">
        <v>2.4981700000000001E-3</v>
      </c>
      <c r="W623" s="1">
        <v>1.72058</v>
      </c>
      <c r="X623" s="1">
        <v>2.4494022000000003E-3</v>
      </c>
      <c r="Y623" s="1"/>
    </row>
    <row r="624" spans="2:25" x14ac:dyDescent="0.25">
      <c r="B624">
        <v>1.72241</v>
      </c>
      <c r="C624">
        <v>5.3089560000000001E-3</v>
      </c>
      <c r="K624" s="1"/>
      <c r="L624" s="1">
        <v>1.72272</v>
      </c>
      <c r="M624" s="1">
        <v>4.39697E-3</v>
      </c>
      <c r="Q624">
        <v>1.72302</v>
      </c>
      <c r="R624">
        <v>2.4996900000000002E-3</v>
      </c>
      <c r="W624" s="1">
        <v>1.72302</v>
      </c>
      <c r="X624" s="1">
        <v>2.4509015999999999E-3</v>
      </c>
      <c r="Y624" s="1"/>
    </row>
    <row r="625" spans="2:25" x14ac:dyDescent="0.25">
      <c r="B625">
        <v>1.72485</v>
      </c>
      <c r="C625">
        <v>5.3155559999999999E-3</v>
      </c>
      <c r="K625" s="1"/>
      <c r="L625" s="1">
        <v>1.72516</v>
      </c>
      <c r="M625" s="1">
        <v>4.4024700000000003E-3</v>
      </c>
      <c r="Q625">
        <v>1.72577</v>
      </c>
      <c r="R625">
        <v>2.5015300000000001E-3</v>
      </c>
      <c r="W625" s="1">
        <v>1.72516</v>
      </c>
      <c r="X625" s="1">
        <v>2.4523912E-3</v>
      </c>
      <c r="Y625" s="1"/>
    </row>
    <row r="626" spans="2:25" x14ac:dyDescent="0.25">
      <c r="B626">
        <v>1.7276</v>
      </c>
      <c r="C626">
        <v>5.3217719999999998E-3</v>
      </c>
      <c r="K626" s="1"/>
      <c r="L626" s="1">
        <v>1.72729</v>
      </c>
      <c r="M626" s="1">
        <v>4.4079599999999998E-3</v>
      </c>
      <c r="Q626">
        <v>1.7276</v>
      </c>
      <c r="R626">
        <v>2.5030500000000002E-3</v>
      </c>
      <c r="W626" s="1">
        <v>1.72699</v>
      </c>
      <c r="X626" s="1">
        <v>2.4541845999999997E-3</v>
      </c>
      <c r="Y626" s="1"/>
    </row>
    <row r="627" spans="2:25" x14ac:dyDescent="0.25">
      <c r="B627">
        <v>1.73004</v>
      </c>
      <c r="C627">
        <v>5.3283720000000005E-3</v>
      </c>
      <c r="K627" s="1"/>
      <c r="L627" s="1">
        <v>1.73004</v>
      </c>
      <c r="M627" s="1">
        <v>4.4134500000000002E-3</v>
      </c>
      <c r="Q627">
        <v>1.7303500000000001</v>
      </c>
      <c r="R627">
        <v>2.5048800000000001E-3</v>
      </c>
      <c r="W627" s="1">
        <v>1.73004</v>
      </c>
      <c r="X627" s="1">
        <v>2.4556839999999996E-3</v>
      </c>
      <c r="Y627" s="1"/>
    </row>
    <row r="628" spans="2:25" x14ac:dyDescent="0.25">
      <c r="B628">
        <v>1.73248</v>
      </c>
      <c r="C628">
        <v>5.3345999999999992E-3</v>
      </c>
      <c r="K628" s="1"/>
      <c r="L628" s="1">
        <v>1.73248</v>
      </c>
      <c r="M628" s="1">
        <v>4.4198600000000003E-3</v>
      </c>
      <c r="Q628">
        <v>1.7327900000000001</v>
      </c>
      <c r="R628">
        <v>2.5064100000000001E-3</v>
      </c>
      <c r="W628" s="1">
        <v>1.73248</v>
      </c>
      <c r="X628" s="1">
        <v>2.4574773999999997E-3</v>
      </c>
      <c r="Y628" s="1"/>
    </row>
    <row r="629" spans="2:25" x14ac:dyDescent="0.25">
      <c r="B629">
        <v>1.7346200000000001</v>
      </c>
      <c r="C629">
        <v>5.3411880000000002E-3</v>
      </c>
      <c r="K629" s="1"/>
      <c r="L629" s="1">
        <v>1.7346200000000001</v>
      </c>
      <c r="M629" s="1">
        <v>4.4256599999999997E-3</v>
      </c>
      <c r="Q629">
        <v>1.73492</v>
      </c>
      <c r="R629">
        <v>2.5082400000000001E-3</v>
      </c>
      <c r="W629" s="1">
        <v>1.73492</v>
      </c>
      <c r="X629" s="1">
        <v>2.4589767999999997E-3</v>
      </c>
      <c r="Y629" s="1"/>
    </row>
    <row r="630" spans="2:25" x14ac:dyDescent="0.25">
      <c r="B630">
        <v>1.73706</v>
      </c>
      <c r="C630">
        <v>5.3477759999999994E-3</v>
      </c>
      <c r="K630" s="1"/>
      <c r="L630" s="1">
        <v>1.7367600000000001</v>
      </c>
      <c r="M630" s="1">
        <v>4.4314599999999999E-3</v>
      </c>
      <c r="Q630">
        <v>1.73767</v>
      </c>
      <c r="R630">
        <v>2.5097700000000001E-3</v>
      </c>
      <c r="W630" s="1">
        <v>1.7373700000000001</v>
      </c>
      <c r="X630" s="1">
        <v>2.4607701999999998E-3</v>
      </c>
      <c r="Y630" s="1"/>
    </row>
    <row r="631" spans="2:25" x14ac:dyDescent="0.25">
      <c r="B631">
        <v>1.7395</v>
      </c>
      <c r="C631">
        <v>5.3547359999999997E-3</v>
      </c>
      <c r="K631" s="1"/>
      <c r="L631" s="1">
        <v>1.7398100000000001</v>
      </c>
      <c r="M631" s="1">
        <v>4.4369500000000003E-3</v>
      </c>
      <c r="Q631">
        <v>1.7395</v>
      </c>
      <c r="R631">
        <v>2.5116000000000001E-3</v>
      </c>
      <c r="W631" s="1">
        <v>1.7404200000000001</v>
      </c>
      <c r="X631" s="1">
        <v>2.4622597999999999E-3</v>
      </c>
      <c r="Y631" s="1"/>
    </row>
    <row r="632" spans="2:25" x14ac:dyDescent="0.25">
      <c r="B632">
        <v>1.7422500000000001</v>
      </c>
      <c r="C632">
        <v>5.360592E-3</v>
      </c>
      <c r="K632" s="1"/>
      <c r="L632" s="1">
        <v>1.7422500000000001</v>
      </c>
      <c r="M632" s="1">
        <v>4.4424399999999998E-3</v>
      </c>
      <c r="Q632">
        <v>1.7422500000000001</v>
      </c>
      <c r="R632">
        <v>2.5134300000000001E-3</v>
      </c>
      <c r="W632" s="1">
        <v>1.74194</v>
      </c>
      <c r="X632" s="1">
        <v>2.4640532E-3</v>
      </c>
      <c r="Y632" s="1"/>
    </row>
    <row r="633" spans="2:25" x14ac:dyDescent="0.25">
      <c r="B633">
        <v>1.7450000000000001</v>
      </c>
      <c r="C633">
        <v>5.3671919999999998E-3</v>
      </c>
      <c r="K633" s="1"/>
      <c r="L633" s="1">
        <v>1.7446900000000001</v>
      </c>
      <c r="M633" s="1">
        <v>4.4485499999999999E-3</v>
      </c>
      <c r="Q633">
        <v>1.74438</v>
      </c>
      <c r="R633">
        <v>2.5152600000000001E-3</v>
      </c>
      <c r="W633" s="1">
        <v>1.74438</v>
      </c>
      <c r="X633" s="1">
        <v>2.4655526E-3</v>
      </c>
      <c r="Y633" s="1"/>
    </row>
    <row r="634" spans="2:25" x14ac:dyDescent="0.25">
      <c r="B634">
        <v>1.7468300000000001</v>
      </c>
      <c r="C634">
        <v>5.3741400000000003E-3</v>
      </c>
      <c r="K634" s="1"/>
      <c r="L634" s="1">
        <v>1.7471300000000001</v>
      </c>
      <c r="M634" s="1">
        <v>4.4537400000000003E-3</v>
      </c>
      <c r="Q634">
        <v>1.7471300000000001</v>
      </c>
      <c r="R634">
        <v>2.5167800000000001E-3</v>
      </c>
      <c r="W634" s="1">
        <v>1.7471300000000001</v>
      </c>
      <c r="X634" s="1">
        <v>2.467346E-3</v>
      </c>
      <c r="Y634" s="1"/>
    </row>
    <row r="635" spans="2:25" x14ac:dyDescent="0.25">
      <c r="B635">
        <v>1.7495700000000001</v>
      </c>
      <c r="C635">
        <v>5.3796359999999993E-3</v>
      </c>
      <c r="K635" s="1"/>
      <c r="L635" s="1">
        <v>1.7495700000000001</v>
      </c>
      <c r="M635" s="1">
        <v>4.4595299999999997E-3</v>
      </c>
      <c r="Q635">
        <v>1.7501800000000001</v>
      </c>
      <c r="R635">
        <v>2.5186200000000001E-3</v>
      </c>
      <c r="W635" s="1">
        <v>1.7498800000000001</v>
      </c>
      <c r="X635" s="1">
        <v>2.4691393999999997E-3</v>
      </c>
      <c r="Y635" s="1"/>
    </row>
    <row r="636" spans="2:25" x14ac:dyDescent="0.25">
      <c r="B636">
        <v>1.7517100000000001</v>
      </c>
      <c r="C636">
        <v>5.3858639999999998E-3</v>
      </c>
      <c r="K636" s="1"/>
      <c r="L636" s="1">
        <v>1.7520100000000001</v>
      </c>
      <c r="M636" s="1">
        <v>4.46503E-3</v>
      </c>
      <c r="Q636">
        <v>1.7520100000000001</v>
      </c>
      <c r="R636">
        <v>2.52045E-3</v>
      </c>
      <c r="W636" s="1">
        <v>1.7523200000000001</v>
      </c>
      <c r="X636" s="1">
        <v>2.4706387999999997E-3</v>
      </c>
      <c r="Y636" s="1"/>
    </row>
    <row r="637" spans="2:25" x14ac:dyDescent="0.25">
      <c r="B637">
        <v>1.7544599999999999</v>
      </c>
      <c r="C637">
        <v>5.39172E-3</v>
      </c>
      <c r="K637" s="1"/>
      <c r="L637" s="1">
        <v>1.7544599999999999</v>
      </c>
      <c r="M637" s="1">
        <v>4.4702099999999996E-3</v>
      </c>
      <c r="Q637">
        <v>1.7544599999999999</v>
      </c>
      <c r="R637">
        <v>2.52228E-3</v>
      </c>
      <c r="W637" s="1">
        <v>1.7547600000000001</v>
      </c>
      <c r="X637" s="1">
        <v>2.4724321999999997E-3</v>
      </c>
      <c r="Y637" s="1"/>
    </row>
    <row r="638" spans="2:25" x14ac:dyDescent="0.25">
      <c r="B638">
        <v>1.7565900000000001</v>
      </c>
      <c r="C638">
        <v>5.3979480000000005E-3</v>
      </c>
      <c r="K638" s="1"/>
      <c r="L638" s="1">
        <v>1.7565900000000001</v>
      </c>
      <c r="M638" s="1">
        <v>4.4760099999999999E-3</v>
      </c>
      <c r="Q638">
        <v>1.7565900000000001</v>
      </c>
      <c r="R638">
        <v>2.52411E-3</v>
      </c>
      <c r="W638" s="1">
        <v>1.7568999999999999</v>
      </c>
      <c r="X638" s="1">
        <v>2.4739217999999999E-3</v>
      </c>
      <c r="Y638" s="1"/>
    </row>
    <row r="639" spans="2:25" x14ac:dyDescent="0.25">
      <c r="B639">
        <v>1.7587299999999999</v>
      </c>
      <c r="C639">
        <v>5.4041759999999993E-3</v>
      </c>
      <c r="K639" s="1"/>
      <c r="L639" s="1">
        <v>1.7590300000000001</v>
      </c>
      <c r="M639" s="1">
        <v>4.48242E-3</v>
      </c>
      <c r="Q639">
        <v>1.7599499999999999</v>
      </c>
      <c r="R639">
        <v>2.5256300000000001E-3</v>
      </c>
      <c r="W639" s="1">
        <v>1.7599499999999999</v>
      </c>
      <c r="X639" s="1">
        <v>2.4757249999999998E-3</v>
      </c>
      <c r="Y639" s="1"/>
    </row>
    <row r="640" spans="2:25" x14ac:dyDescent="0.25">
      <c r="B640">
        <v>1.7620800000000001</v>
      </c>
      <c r="C640">
        <v>5.4100320000000004E-3</v>
      </c>
      <c r="K640" s="1"/>
      <c r="L640" s="1">
        <v>1.7608600000000001</v>
      </c>
      <c r="M640" s="1">
        <v>4.4879200000000003E-3</v>
      </c>
      <c r="Q640">
        <v>1.7620800000000001</v>
      </c>
      <c r="R640">
        <v>2.52747E-3</v>
      </c>
      <c r="W640" s="1">
        <v>1.7614700000000001</v>
      </c>
      <c r="X640" s="1">
        <v>2.4775183999999999E-3</v>
      </c>
      <c r="Y640" s="1"/>
    </row>
    <row r="641" spans="2:25" x14ac:dyDescent="0.25">
      <c r="B641">
        <v>1.7642199999999999</v>
      </c>
      <c r="C641">
        <v>5.4158879999999998E-3</v>
      </c>
      <c r="K641" s="1"/>
      <c r="L641" s="1">
        <v>1.7642199999999999</v>
      </c>
      <c r="M641" s="1">
        <v>4.4934099999999998E-3</v>
      </c>
      <c r="Q641">
        <v>1.7645299999999999</v>
      </c>
      <c r="R641">
        <v>2.5293E-3</v>
      </c>
      <c r="W641" s="1">
        <v>1.7645299999999999</v>
      </c>
      <c r="X641" s="1">
        <v>2.4793117999999999E-3</v>
      </c>
      <c r="Y641" s="1"/>
    </row>
    <row r="642" spans="2:25" x14ac:dyDescent="0.25">
      <c r="B642">
        <v>1.7669699999999999</v>
      </c>
      <c r="C642">
        <v>5.4224880000000005E-3</v>
      </c>
      <c r="K642" s="1"/>
      <c r="L642" s="1">
        <v>1.7666599999999999</v>
      </c>
      <c r="M642" s="1">
        <v>4.4989000000000001E-3</v>
      </c>
      <c r="Q642">
        <v>1.7666599999999999</v>
      </c>
      <c r="R642">
        <v>2.5311299999999999E-3</v>
      </c>
      <c r="W642" s="1">
        <v>1.7672699999999999</v>
      </c>
      <c r="X642" s="1">
        <v>2.4808013999999996E-3</v>
      </c>
      <c r="Y642" s="1"/>
    </row>
    <row r="643" spans="2:25" x14ac:dyDescent="0.25">
      <c r="B643">
        <v>1.7690999999999999</v>
      </c>
      <c r="C643">
        <v>5.4283439999999999E-3</v>
      </c>
      <c r="K643" s="1"/>
      <c r="L643" s="1">
        <v>1.7694099999999999</v>
      </c>
      <c r="M643" s="1">
        <v>4.5037799999999998E-3</v>
      </c>
      <c r="Q643">
        <v>1.7697099999999999</v>
      </c>
      <c r="R643">
        <v>2.5329599999999999E-3</v>
      </c>
      <c r="W643" s="1">
        <v>1.7694099999999999</v>
      </c>
      <c r="X643" s="1">
        <v>2.4825947999999997E-3</v>
      </c>
      <c r="Y643" s="1"/>
    </row>
    <row r="644" spans="2:25" x14ac:dyDescent="0.25">
      <c r="B644">
        <v>1.77155</v>
      </c>
      <c r="C644">
        <v>5.4342000000000001E-3</v>
      </c>
      <c r="K644" s="1"/>
      <c r="L644" s="1">
        <v>1.7718499999999999</v>
      </c>
      <c r="M644" s="1">
        <v>4.50958E-3</v>
      </c>
      <c r="Q644">
        <v>1.77216</v>
      </c>
      <c r="R644">
        <v>2.5347899999999999E-3</v>
      </c>
      <c r="W644" s="1">
        <v>1.77155</v>
      </c>
      <c r="X644" s="1">
        <v>2.4843980000000001E-3</v>
      </c>
      <c r="Y644" s="1"/>
    </row>
    <row r="645" spans="2:25" x14ac:dyDescent="0.25">
      <c r="B645">
        <v>1.7736799999999999</v>
      </c>
      <c r="C645">
        <v>5.4404279999999998E-3</v>
      </c>
      <c r="K645" s="1"/>
      <c r="L645" s="1">
        <v>1.7742899999999999</v>
      </c>
      <c r="M645" s="1">
        <v>4.5144699999999996E-3</v>
      </c>
      <c r="Q645">
        <v>1.7742899999999999</v>
      </c>
      <c r="R645">
        <v>2.5366199999999998E-3</v>
      </c>
      <c r="W645" s="1">
        <v>1.7742899999999999</v>
      </c>
      <c r="X645" s="1">
        <v>2.4858875999999998E-3</v>
      </c>
      <c r="Y645" s="1"/>
    </row>
    <row r="646" spans="2:25" x14ac:dyDescent="0.25">
      <c r="B646">
        <v>1.77643</v>
      </c>
      <c r="C646">
        <v>5.4462839999999992E-3</v>
      </c>
      <c r="K646" s="1"/>
      <c r="L646" s="1">
        <v>1.77643</v>
      </c>
      <c r="M646" s="1">
        <v>4.5196500000000001E-3</v>
      </c>
      <c r="Q646">
        <v>1.7767299999999999</v>
      </c>
      <c r="R646">
        <v>2.5384499999999998E-3</v>
      </c>
      <c r="W646" s="1">
        <v>1.77643</v>
      </c>
      <c r="X646" s="1">
        <v>2.4876809999999998E-3</v>
      </c>
      <c r="Y646" s="1"/>
    </row>
    <row r="647" spans="2:25" x14ac:dyDescent="0.25">
      <c r="B647">
        <v>1.77887</v>
      </c>
      <c r="C647">
        <v>5.452152E-3</v>
      </c>
      <c r="K647" s="1"/>
      <c r="L647" s="1">
        <v>1.7779499999999999</v>
      </c>
      <c r="M647" s="1">
        <v>4.5248399999999996E-3</v>
      </c>
      <c r="Q647">
        <v>1.77887</v>
      </c>
      <c r="R647">
        <v>2.5402799999999998E-3</v>
      </c>
      <c r="W647" s="1">
        <v>1.77887</v>
      </c>
      <c r="X647" s="1">
        <v>2.4894743999999999E-3</v>
      </c>
      <c r="Y647" s="1"/>
    </row>
    <row r="648" spans="2:25" x14ac:dyDescent="0.25">
      <c r="B648">
        <v>1.78162</v>
      </c>
      <c r="C648">
        <v>5.4580079999999994E-3</v>
      </c>
      <c r="K648" s="1"/>
      <c r="L648" s="1">
        <v>1.78101</v>
      </c>
      <c r="M648" s="1">
        <v>4.5303299999999999E-3</v>
      </c>
      <c r="Q648">
        <v>1.78101</v>
      </c>
      <c r="R648">
        <v>2.5424200000000001E-3</v>
      </c>
      <c r="W648" s="1">
        <v>1.78101</v>
      </c>
      <c r="X648" s="1">
        <v>2.4912678E-3</v>
      </c>
      <c r="Y648" s="1"/>
    </row>
    <row r="649" spans="2:25" x14ac:dyDescent="0.25">
      <c r="B649">
        <v>1.78345</v>
      </c>
      <c r="C649">
        <v>5.4638639999999997E-3</v>
      </c>
      <c r="K649" s="1"/>
      <c r="L649" s="1">
        <v>1.78406</v>
      </c>
      <c r="M649" s="1">
        <v>4.5355200000000003E-3</v>
      </c>
      <c r="Q649">
        <v>1.78406</v>
      </c>
      <c r="R649">
        <v>2.5442500000000001E-3</v>
      </c>
      <c r="W649" s="1">
        <v>1.78406</v>
      </c>
      <c r="X649" s="1">
        <v>2.4930709999999999E-3</v>
      </c>
      <c r="Y649" s="1"/>
    </row>
    <row r="650" spans="2:25" x14ac:dyDescent="0.25">
      <c r="B650">
        <v>1.7861899999999999</v>
      </c>
      <c r="C650">
        <v>5.4700919999999993E-3</v>
      </c>
      <c r="K650" s="1"/>
      <c r="L650" s="1">
        <v>1.7861899999999999</v>
      </c>
      <c r="M650" s="1">
        <v>4.5407099999999999E-3</v>
      </c>
      <c r="Q650">
        <v>1.7865</v>
      </c>
      <c r="R650">
        <v>2.54608E-3</v>
      </c>
      <c r="W650" s="1">
        <v>1.78589</v>
      </c>
      <c r="X650" s="1">
        <v>2.4948644E-3</v>
      </c>
      <c r="Y650" s="1"/>
    </row>
    <row r="651" spans="2:25" x14ac:dyDescent="0.25">
      <c r="B651">
        <v>1.78894</v>
      </c>
      <c r="C651">
        <v>5.475588E-3</v>
      </c>
      <c r="K651" s="1"/>
      <c r="L651" s="1">
        <v>1.78864</v>
      </c>
      <c r="M651" s="1">
        <v>4.5459000000000003E-3</v>
      </c>
      <c r="Q651">
        <v>1.78894</v>
      </c>
      <c r="R651">
        <v>2.54791E-3</v>
      </c>
      <c r="W651" s="1">
        <v>1.78894</v>
      </c>
      <c r="X651" s="1">
        <v>2.4966578000000001E-3</v>
      </c>
      <c r="Y651" s="1"/>
    </row>
    <row r="652" spans="2:25" x14ac:dyDescent="0.25">
      <c r="B652">
        <v>1.79108</v>
      </c>
      <c r="C652">
        <v>5.4810839999999998E-3</v>
      </c>
      <c r="K652" s="1"/>
      <c r="L652" s="1">
        <v>1.79138</v>
      </c>
      <c r="M652" s="1">
        <v>4.5510899999999998E-3</v>
      </c>
      <c r="Q652">
        <v>1.79138</v>
      </c>
      <c r="R652">
        <v>2.5500499999999999E-3</v>
      </c>
      <c r="W652" s="1">
        <v>1.79138</v>
      </c>
      <c r="X652" s="1">
        <v>2.4984512000000001E-3</v>
      </c>
      <c r="Y652" s="1"/>
    </row>
    <row r="653" spans="2:25" x14ac:dyDescent="0.25">
      <c r="B653">
        <v>1.79352</v>
      </c>
      <c r="C653">
        <v>5.4873000000000005E-3</v>
      </c>
      <c r="K653" s="1"/>
      <c r="L653" s="1">
        <v>1.79321</v>
      </c>
      <c r="M653" s="1">
        <v>4.5556599999999996E-3</v>
      </c>
      <c r="Q653">
        <v>1.79382</v>
      </c>
      <c r="R653">
        <v>2.5518799999999999E-3</v>
      </c>
      <c r="W653" s="1">
        <v>1.79382</v>
      </c>
      <c r="X653" s="1">
        <v>2.5002445999999998E-3</v>
      </c>
      <c r="Y653" s="1"/>
    </row>
    <row r="654" spans="2:25" x14ac:dyDescent="0.25">
      <c r="B654">
        <v>1.79596</v>
      </c>
      <c r="C654">
        <v>5.4927960000000003E-3</v>
      </c>
      <c r="K654" s="1"/>
      <c r="L654" s="1">
        <v>1.79565</v>
      </c>
      <c r="M654" s="1">
        <v>4.56055E-3</v>
      </c>
      <c r="Q654">
        <v>1.79657</v>
      </c>
      <c r="R654">
        <v>2.5537099999999998E-3</v>
      </c>
      <c r="W654" s="1">
        <v>1.79596</v>
      </c>
      <c r="X654" s="1">
        <v>2.5020379999999998E-3</v>
      </c>
      <c r="Y654" s="1"/>
    </row>
    <row r="655" spans="2:25" x14ac:dyDescent="0.25">
      <c r="B655">
        <v>1.7981</v>
      </c>
      <c r="C655">
        <v>5.4979199999999999E-3</v>
      </c>
      <c r="K655" s="1"/>
      <c r="L655" s="1">
        <v>1.79901</v>
      </c>
      <c r="M655" s="1">
        <v>4.5654299999999997E-3</v>
      </c>
      <c r="Q655">
        <v>1.79901</v>
      </c>
      <c r="R655">
        <v>2.5555399999999998E-3</v>
      </c>
      <c r="W655" s="1">
        <v>1.7984</v>
      </c>
      <c r="X655" s="1">
        <v>2.5038313999999999E-3</v>
      </c>
      <c r="Y655" s="1"/>
    </row>
    <row r="656" spans="2:25" x14ac:dyDescent="0.25">
      <c r="B656">
        <v>1.80145</v>
      </c>
      <c r="C656">
        <v>5.5045199999999997E-3</v>
      </c>
      <c r="K656" s="1"/>
      <c r="L656" s="1">
        <v>1.80145</v>
      </c>
      <c r="M656" s="1">
        <v>4.5700100000000002E-3</v>
      </c>
      <c r="Q656">
        <v>1.80115</v>
      </c>
      <c r="R656">
        <v>2.5576800000000001E-3</v>
      </c>
      <c r="W656" s="1">
        <v>1.80115</v>
      </c>
      <c r="X656" s="1">
        <v>2.5056248E-3</v>
      </c>
      <c r="Y656" s="1"/>
    </row>
    <row r="657" spans="2:25" x14ac:dyDescent="0.25">
      <c r="B657">
        <v>1.80328</v>
      </c>
      <c r="C657">
        <v>5.510376E-3</v>
      </c>
      <c r="K657" s="1"/>
      <c r="L657" s="1">
        <v>1.80328</v>
      </c>
      <c r="M657" s="1">
        <v>4.5748899999999999E-3</v>
      </c>
      <c r="Q657">
        <v>1.80328</v>
      </c>
      <c r="R657">
        <v>2.55981E-3</v>
      </c>
      <c r="W657" s="1">
        <v>1.80298</v>
      </c>
      <c r="X657" s="1">
        <v>2.5074182E-3</v>
      </c>
      <c r="Y657" s="1"/>
    </row>
    <row r="658" spans="2:25" x14ac:dyDescent="0.25">
      <c r="B658">
        <v>1.80084</v>
      </c>
      <c r="C658">
        <v>5.4799799999999997E-3</v>
      </c>
      <c r="K658" s="1"/>
      <c r="L658" s="1">
        <v>1.80115</v>
      </c>
      <c r="M658" s="1">
        <v>4.5489500000000004E-3</v>
      </c>
      <c r="Q658">
        <v>1.80115</v>
      </c>
      <c r="R658">
        <v>2.5256300000000001E-3</v>
      </c>
      <c r="W658" s="1">
        <v>1.80115</v>
      </c>
      <c r="X658" s="1">
        <v>2.4739217999999999E-3</v>
      </c>
      <c r="Y658" s="1"/>
    </row>
    <row r="659" spans="2:25" x14ac:dyDescent="0.25">
      <c r="B659">
        <v>1.7981</v>
      </c>
      <c r="C659">
        <v>5.4499559999999997E-3</v>
      </c>
      <c r="K659" s="1"/>
      <c r="L659" s="1">
        <v>1.7981</v>
      </c>
      <c r="M659" s="1">
        <v>4.5230100000000001E-3</v>
      </c>
      <c r="Q659">
        <v>1.7984</v>
      </c>
      <c r="R659">
        <v>2.4929800000000001E-3</v>
      </c>
      <c r="W659" s="1">
        <v>1.7984</v>
      </c>
      <c r="X659" s="1">
        <v>2.4422285999999996E-3</v>
      </c>
      <c r="Y659" s="1"/>
    </row>
    <row r="660" spans="2:25" x14ac:dyDescent="0.25">
      <c r="B660">
        <v>1.79596</v>
      </c>
      <c r="C660">
        <v>5.4199199999999999E-3</v>
      </c>
      <c r="K660" s="1"/>
      <c r="L660" s="1">
        <v>1.79565</v>
      </c>
      <c r="M660" s="1">
        <v>4.4967699999999998E-3</v>
      </c>
      <c r="Q660">
        <v>1.79565</v>
      </c>
      <c r="R660">
        <v>2.4618499999999998E-3</v>
      </c>
      <c r="W660" s="1">
        <v>1.79596</v>
      </c>
      <c r="X660" s="1">
        <v>2.4114174E-3</v>
      </c>
      <c r="Y660" s="1"/>
    </row>
    <row r="661" spans="2:25" x14ac:dyDescent="0.25">
      <c r="B661">
        <v>1.79321</v>
      </c>
      <c r="C661">
        <v>5.388791999999999E-3</v>
      </c>
      <c r="K661" s="1"/>
      <c r="L661" s="1">
        <v>1.79352</v>
      </c>
      <c r="M661" s="1">
        <v>4.4699099999999997E-3</v>
      </c>
      <c r="Q661">
        <v>1.79352</v>
      </c>
      <c r="R661">
        <v>2.4310299999999998E-3</v>
      </c>
      <c r="W661" s="1">
        <v>1.79382</v>
      </c>
      <c r="X661" s="1">
        <v>2.3812137999999999E-3</v>
      </c>
      <c r="Y661" s="1"/>
    </row>
    <row r="662" spans="2:25" x14ac:dyDescent="0.25">
      <c r="B662">
        <v>1.79108</v>
      </c>
      <c r="C662">
        <v>5.3576639999999998E-3</v>
      </c>
      <c r="K662" s="1"/>
      <c r="L662" s="1">
        <v>1.79108</v>
      </c>
      <c r="M662" s="1">
        <v>4.4430499999999996E-3</v>
      </c>
      <c r="Q662">
        <v>1.79138</v>
      </c>
      <c r="R662">
        <v>2.4011200000000001E-3</v>
      </c>
      <c r="W662" s="1">
        <v>1.79108</v>
      </c>
      <c r="X662" s="1">
        <v>2.3519019999999999E-3</v>
      </c>
      <c r="Y662" s="1"/>
    </row>
    <row r="663" spans="2:25" x14ac:dyDescent="0.25">
      <c r="B663">
        <v>1.78833</v>
      </c>
      <c r="C663">
        <v>5.3261759999999993E-3</v>
      </c>
      <c r="K663" s="1"/>
      <c r="L663" s="1">
        <v>1.78864</v>
      </c>
      <c r="M663" s="1">
        <v>4.4158899999999996E-3</v>
      </c>
      <c r="Q663">
        <v>1.78894</v>
      </c>
      <c r="R663">
        <v>2.3718300000000001E-3</v>
      </c>
      <c r="W663" s="1">
        <v>1.78894</v>
      </c>
      <c r="X663" s="1">
        <v>2.3228940000000003E-3</v>
      </c>
      <c r="Y663" s="1"/>
    </row>
    <row r="664" spans="2:25" x14ac:dyDescent="0.25">
      <c r="B664">
        <v>1.7861899999999999</v>
      </c>
      <c r="C664">
        <v>5.2939439999999992E-3</v>
      </c>
      <c r="K664" s="1"/>
      <c r="L664" s="1">
        <v>1.7865</v>
      </c>
      <c r="M664" s="1">
        <v>4.3878199999999997E-3</v>
      </c>
      <c r="Q664">
        <v>1.7861899999999999</v>
      </c>
      <c r="R664">
        <v>2.3428300000000002E-3</v>
      </c>
      <c r="W664" s="1">
        <v>1.7865</v>
      </c>
      <c r="X664" s="1">
        <v>2.2947777999999999E-3</v>
      </c>
      <c r="Y664" s="1"/>
    </row>
    <row r="665" spans="2:25" x14ac:dyDescent="0.25">
      <c r="B665">
        <v>1.78345</v>
      </c>
      <c r="C665">
        <v>5.2602479999999995E-3</v>
      </c>
      <c r="K665" s="1"/>
      <c r="L665" s="1">
        <v>1.7837499999999999</v>
      </c>
      <c r="M665" s="1">
        <v>4.3591300000000001E-3</v>
      </c>
      <c r="Q665">
        <v>1.78406</v>
      </c>
      <c r="R665">
        <v>2.3147599999999999E-3</v>
      </c>
      <c r="W665" s="1">
        <v>1.78406</v>
      </c>
      <c r="X665" s="1">
        <v>2.2669653999999998E-3</v>
      </c>
      <c r="Y665" s="1"/>
    </row>
    <row r="666" spans="2:25" x14ac:dyDescent="0.25">
      <c r="B666">
        <v>1.7813099999999999</v>
      </c>
      <c r="C666">
        <v>5.2265640000000004E-3</v>
      </c>
      <c r="K666" s="1"/>
      <c r="L666" s="1">
        <v>1.7813099999999999</v>
      </c>
      <c r="M666" s="1">
        <v>4.3298299999999998E-3</v>
      </c>
      <c r="Q666">
        <v>1.78101</v>
      </c>
      <c r="R666">
        <v>2.2866800000000001E-3</v>
      </c>
      <c r="W666" s="1">
        <v>1.7819199999999999</v>
      </c>
      <c r="X666" s="1">
        <v>2.2394568000000002E-3</v>
      </c>
      <c r="Y666" s="1"/>
    </row>
    <row r="667" spans="2:25" x14ac:dyDescent="0.25">
      <c r="B667">
        <v>1.7785599999999999</v>
      </c>
      <c r="C667">
        <v>5.1921359999999991E-3</v>
      </c>
      <c r="K667" s="1"/>
      <c r="L667" s="1">
        <v>1.77887</v>
      </c>
      <c r="M667" s="1">
        <v>4.2999300000000004E-3</v>
      </c>
      <c r="Q667">
        <v>1.77948</v>
      </c>
      <c r="R667">
        <v>2.2592200000000002E-3</v>
      </c>
      <c r="W667" s="1">
        <v>1.7791699999999999</v>
      </c>
      <c r="X667" s="1">
        <v>2.2122422000000002E-3</v>
      </c>
      <c r="Y667" s="1"/>
    </row>
    <row r="668" spans="2:25" x14ac:dyDescent="0.25">
      <c r="B668">
        <v>1.77643</v>
      </c>
      <c r="C668">
        <v>5.157348E-3</v>
      </c>
      <c r="K668" s="1"/>
      <c r="L668" s="1">
        <v>1.77643</v>
      </c>
      <c r="M668" s="1">
        <v>4.2694100000000004E-3</v>
      </c>
      <c r="Q668">
        <v>1.7767299999999999</v>
      </c>
      <c r="R668">
        <v>2.2320600000000001E-3</v>
      </c>
      <c r="W668" s="1">
        <v>1.7767299999999999</v>
      </c>
      <c r="X668" s="1">
        <v>2.1856156000000003E-3</v>
      </c>
      <c r="Y668" s="1"/>
    </row>
    <row r="669" spans="2:25" x14ac:dyDescent="0.25">
      <c r="B669">
        <v>1.77399</v>
      </c>
      <c r="C669">
        <v>5.1210959999999995E-3</v>
      </c>
      <c r="K669" s="1"/>
      <c r="L669" s="1">
        <v>1.77399</v>
      </c>
      <c r="M669" s="1">
        <v>4.2382799999999997E-3</v>
      </c>
      <c r="Q669">
        <v>1.7736799999999999</v>
      </c>
      <c r="R669">
        <v>2.2052E-3</v>
      </c>
      <c r="W669" s="1">
        <v>1.7742899999999999</v>
      </c>
      <c r="X669" s="1">
        <v>2.1593025999999999E-3</v>
      </c>
      <c r="Y669" s="1"/>
    </row>
    <row r="670" spans="2:25" x14ac:dyDescent="0.25">
      <c r="B670">
        <v>1.77155</v>
      </c>
      <c r="C670">
        <v>5.084112E-3</v>
      </c>
      <c r="K670" s="1"/>
      <c r="L670" s="1">
        <v>1.7712399999999999</v>
      </c>
      <c r="M670" s="1">
        <v>4.2071499999999998E-3</v>
      </c>
      <c r="Q670">
        <v>1.7724599999999999</v>
      </c>
      <c r="R670">
        <v>2.1786499999999999E-3</v>
      </c>
      <c r="W670" s="1">
        <v>1.7718499999999999</v>
      </c>
      <c r="X670" s="1">
        <v>2.1329798E-3</v>
      </c>
      <c r="Y670" s="1"/>
    </row>
    <row r="671" spans="2:25" x14ac:dyDescent="0.25">
      <c r="B671">
        <v>1.7690999999999999</v>
      </c>
      <c r="C671">
        <v>5.0467560000000003E-3</v>
      </c>
      <c r="K671" s="1"/>
      <c r="L671" s="1">
        <v>1.7694099999999999</v>
      </c>
      <c r="M671" s="1">
        <v>4.1745000000000003E-3</v>
      </c>
      <c r="Q671">
        <v>1.7690999999999999</v>
      </c>
      <c r="R671">
        <v>2.1524000000000001E-3</v>
      </c>
      <c r="W671" s="1">
        <v>1.7690999999999999</v>
      </c>
      <c r="X671" s="1">
        <v>2.1075586E-3</v>
      </c>
      <c r="Y671" s="1"/>
    </row>
    <row r="672" spans="2:25" x14ac:dyDescent="0.25">
      <c r="B672">
        <v>1.7663599999999999</v>
      </c>
      <c r="C672">
        <v>5.0093999999999998E-3</v>
      </c>
      <c r="K672" s="1"/>
      <c r="L672" s="1">
        <v>1.7663599999999999</v>
      </c>
      <c r="M672" s="1">
        <v>4.14154E-3</v>
      </c>
      <c r="Q672">
        <v>1.7666599999999999</v>
      </c>
      <c r="R672">
        <v>2.1264600000000002E-3</v>
      </c>
      <c r="W672" s="1">
        <v>1.7672699999999999</v>
      </c>
      <c r="X672" s="1">
        <v>2.0818433999999996E-3</v>
      </c>
      <c r="Y672" s="1"/>
    </row>
    <row r="673" spans="2:25" x14ac:dyDescent="0.25">
      <c r="B673">
        <v>1.7642199999999999</v>
      </c>
      <c r="C673">
        <v>4.97022E-3</v>
      </c>
      <c r="K673" s="1"/>
      <c r="L673" s="1">
        <v>1.7639199999999999</v>
      </c>
      <c r="M673" s="1">
        <v>4.1082799999999997E-3</v>
      </c>
      <c r="Q673">
        <v>1.7645299999999999</v>
      </c>
      <c r="R673">
        <v>2.1008300000000001E-3</v>
      </c>
      <c r="W673" s="1">
        <v>1.7642199999999999</v>
      </c>
      <c r="X673" s="1">
        <v>2.0567161999999997E-3</v>
      </c>
      <c r="Y673" s="1"/>
    </row>
    <row r="674" spans="2:25" x14ac:dyDescent="0.25">
      <c r="B674">
        <v>1.7617799999999999</v>
      </c>
      <c r="C674">
        <v>4.9299359999999993E-3</v>
      </c>
      <c r="K674" s="1"/>
      <c r="L674" s="1">
        <v>1.7620800000000001</v>
      </c>
      <c r="M674" s="1">
        <v>4.0740999999999998E-3</v>
      </c>
      <c r="Q674">
        <v>1.7623899999999999</v>
      </c>
      <c r="R674">
        <v>2.07581E-3</v>
      </c>
      <c r="W674" s="1">
        <v>1.7623899999999999</v>
      </c>
      <c r="X674" s="1">
        <v>2.0318927999999998E-3</v>
      </c>
      <c r="Y674" s="1"/>
    </row>
    <row r="675" spans="2:25" x14ac:dyDescent="0.25">
      <c r="B675">
        <v>1.7593399999999999</v>
      </c>
      <c r="C675">
        <v>4.8892799999999993E-3</v>
      </c>
      <c r="K675" s="1"/>
      <c r="L675" s="1">
        <v>1.7596400000000001</v>
      </c>
      <c r="M675" s="1">
        <v>4.0393099999999999E-3</v>
      </c>
      <c r="Q675">
        <v>1.7599499999999999</v>
      </c>
      <c r="R675">
        <v>2.0504799999999999E-3</v>
      </c>
      <c r="W675" s="1">
        <v>1.7593399999999999</v>
      </c>
      <c r="X675" s="1">
        <v>2.0070693999999999E-3</v>
      </c>
      <c r="Y675" s="1"/>
    </row>
    <row r="676" spans="2:25" x14ac:dyDescent="0.25">
      <c r="B676">
        <v>1.7565900000000001</v>
      </c>
      <c r="C676">
        <v>4.8497280000000002E-3</v>
      </c>
      <c r="K676" s="1"/>
      <c r="L676" s="1">
        <v>1.7568999999999999</v>
      </c>
      <c r="M676" s="1">
        <v>4.0042100000000002E-3</v>
      </c>
      <c r="Q676">
        <v>1.7568999999999999</v>
      </c>
      <c r="R676">
        <v>2.0257600000000001E-3</v>
      </c>
      <c r="W676" s="1">
        <v>1.7568999999999999</v>
      </c>
      <c r="X676" s="1">
        <v>1.9828535999999999E-3</v>
      </c>
      <c r="Y676" s="1"/>
    </row>
    <row r="677" spans="2:25" x14ac:dyDescent="0.25">
      <c r="B677">
        <v>1.7544599999999999</v>
      </c>
      <c r="C677">
        <v>4.807979999999999E-3</v>
      </c>
      <c r="K677" s="1"/>
      <c r="L677" s="1">
        <v>1.7544599999999999</v>
      </c>
      <c r="M677" s="1">
        <v>3.9685099999999997E-3</v>
      </c>
      <c r="Q677">
        <v>1.7544599999999999</v>
      </c>
      <c r="R677">
        <v>2.0013399999999999E-3</v>
      </c>
      <c r="W677" s="1">
        <v>1.7547600000000001</v>
      </c>
      <c r="X677" s="1">
        <v>1.958628E-3</v>
      </c>
      <c r="Y677" s="1"/>
    </row>
    <row r="678" spans="2:25" x14ac:dyDescent="0.25">
      <c r="B678">
        <v>1.7520100000000001</v>
      </c>
      <c r="C678">
        <v>4.765872E-3</v>
      </c>
      <c r="K678" s="1"/>
      <c r="L678" s="1">
        <v>1.7517100000000001</v>
      </c>
      <c r="M678" s="1">
        <v>3.9331100000000001E-3</v>
      </c>
      <c r="Q678">
        <v>1.7520100000000001</v>
      </c>
      <c r="R678">
        <v>1.97693E-3</v>
      </c>
      <c r="W678" s="1">
        <v>1.7523200000000001</v>
      </c>
      <c r="X678" s="1">
        <v>1.9346963999999998E-3</v>
      </c>
      <c r="Y678" s="1"/>
    </row>
    <row r="679" spans="2:25" x14ac:dyDescent="0.25">
      <c r="B679">
        <v>1.7492700000000001</v>
      </c>
      <c r="C679">
        <v>4.7233919999999999E-3</v>
      </c>
      <c r="K679" s="1"/>
      <c r="L679" s="1">
        <v>1.7498800000000001</v>
      </c>
      <c r="M679" s="1">
        <v>3.8964799999999999E-3</v>
      </c>
      <c r="Q679">
        <v>1.7495700000000001</v>
      </c>
      <c r="R679">
        <v>1.9528200000000001E-3</v>
      </c>
      <c r="W679" s="1">
        <v>1.7495700000000001</v>
      </c>
      <c r="X679" s="1">
        <v>1.9110685999999999E-3</v>
      </c>
      <c r="Y679" s="1"/>
    </row>
    <row r="680" spans="2:25" x14ac:dyDescent="0.25">
      <c r="B680">
        <v>1.7474400000000001</v>
      </c>
      <c r="C680">
        <v>4.6805400000000004E-3</v>
      </c>
      <c r="K680" s="1"/>
      <c r="L680" s="1">
        <v>1.7474400000000001</v>
      </c>
      <c r="M680" s="1">
        <v>3.8595600000000002E-3</v>
      </c>
      <c r="Q680">
        <v>1.7474400000000001</v>
      </c>
      <c r="R680">
        <v>1.92932E-3</v>
      </c>
      <c r="W680" s="1">
        <v>1.7474400000000001</v>
      </c>
      <c r="X680" s="1">
        <v>1.8877445999999998E-3</v>
      </c>
      <c r="Y680" s="1"/>
    </row>
    <row r="681" spans="2:25" x14ac:dyDescent="0.25">
      <c r="B681">
        <v>1.7446900000000001</v>
      </c>
      <c r="C681">
        <v>4.6373279999999996E-3</v>
      </c>
      <c r="K681" s="1"/>
      <c r="L681" s="1">
        <v>1.74438</v>
      </c>
      <c r="M681" s="1">
        <v>3.8232399999999999E-3</v>
      </c>
      <c r="Q681">
        <v>1.7450000000000001</v>
      </c>
      <c r="R681">
        <v>1.90552E-3</v>
      </c>
      <c r="W681" s="1">
        <v>1.7446900000000001</v>
      </c>
      <c r="X681" s="1">
        <v>1.8644206000000001E-3</v>
      </c>
      <c r="Y681" s="1"/>
    </row>
    <row r="682" spans="2:25" x14ac:dyDescent="0.25">
      <c r="B682">
        <v>1.7422500000000001</v>
      </c>
      <c r="C682">
        <v>4.592652E-3</v>
      </c>
      <c r="K682" s="1"/>
      <c r="L682" s="1">
        <v>1.7422500000000001</v>
      </c>
      <c r="M682" s="1">
        <v>3.7860099999999998E-3</v>
      </c>
      <c r="Q682">
        <v>1.7422500000000001</v>
      </c>
      <c r="R682">
        <v>1.8820200000000001E-3</v>
      </c>
      <c r="W682" s="1">
        <v>1.7422500000000001</v>
      </c>
      <c r="X682" s="1">
        <v>1.8413906E-3</v>
      </c>
      <c r="Y682" s="1"/>
    </row>
    <row r="683" spans="2:25" x14ac:dyDescent="0.25">
      <c r="B683">
        <v>1.7395</v>
      </c>
      <c r="C683">
        <v>4.5487079999999994E-3</v>
      </c>
      <c r="K683" s="1"/>
      <c r="L683" s="1">
        <v>1.74011</v>
      </c>
      <c r="M683" s="1">
        <v>3.7503100000000002E-3</v>
      </c>
      <c r="Q683">
        <v>1.7395</v>
      </c>
      <c r="R683">
        <v>1.8591300000000001E-3</v>
      </c>
      <c r="W683" s="1">
        <v>1.7398100000000001</v>
      </c>
      <c r="X683" s="1">
        <v>1.8183606E-3</v>
      </c>
      <c r="Y683" s="1"/>
    </row>
    <row r="684" spans="2:25" x14ac:dyDescent="0.25">
      <c r="B684">
        <v>1.7373700000000001</v>
      </c>
      <c r="C684">
        <v>4.5043919999999994E-3</v>
      </c>
      <c r="K684" s="1"/>
      <c r="L684" s="1">
        <v>1.7367600000000001</v>
      </c>
      <c r="M684" s="1">
        <v>3.7130700000000002E-3</v>
      </c>
      <c r="Q684">
        <v>1.7379800000000001</v>
      </c>
      <c r="R684">
        <v>1.8359400000000001E-3</v>
      </c>
      <c r="W684" s="1">
        <v>1.73767</v>
      </c>
      <c r="X684" s="1">
        <v>1.7959284000000002E-3</v>
      </c>
      <c r="Y684" s="1"/>
    </row>
    <row r="685" spans="2:25" x14ac:dyDescent="0.25">
      <c r="B685">
        <v>1.7346200000000001</v>
      </c>
      <c r="C685">
        <v>4.458984E-3</v>
      </c>
      <c r="K685" s="1"/>
      <c r="L685" s="1">
        <v>1.73492</v>
      </c>
      <c r="M685" s="1">
        <v>3.67462E-3</v>
      </c>
      <c r="Q685">
        <v>1.73492</v>
      </c>
      <c r="R685">
        <v>1.81335E-3</v>
      </c>
      <c r="W685" s="1">
        <v>1.73553</v>
      </c>
      <c r="X685" s="1">
        <v>1.7734962000000001E-3</v>
      </c>
      <c r="Y685" s="1"/>
    </row>
    <row r="686" spans="2:25" x14ac:dyDescent="0.25">
      <c r="B686">
        <v>1.73248</v>
      </c>
      <c r="C686">
        <v>4.4146680000000001E-3</v>
      </c>
      <c r="K686" s="1"/>
      <c r="L686" s="1">
        <v>1.73187</v>
      </c>
      <c r="M686" s="1">
        <v>3.63708E-3</v>
      </c>
      <c r="Q686">
        <v>1.7327900000000001</v>
      </c>
      <c r="R686">
        <v>1.7907699999999999E-3</v>
      </c>
      <c r="W686" s="1">
        <v>1.73309</v>
      </c>
      <c r="X686" s="1">
        <v>1.7510640000000001E-3</v>
      </c>
      <c r="Y686" s="1"/>
    </row>
    <row r="687" spans="2:25" x14ac:dyDescent="0.25">
      <c r="B687">
        <v>1.7297400000000001</v>
      </c>
      <c r="C687">
        <v>4.369632E-3</v>
      </c>
      <c r="K687" s="1"/>
      <c r="L687" s="1">
        <v>1.73004</v>
      </c>
      <c r="M687" s="1">
        <v>3.59955E-3</v>
      </c>
      <c r="Q687">
        <v>1.7303500000000001</v>
      </c>
      <c r="R687">
        <v>1.76819E-3</v>
      </c>
      <c r="W687" s="1">
        <v>1.7303500000000001</v>
      </c>
      <c r="X687" s="1">
        <v>1.7289356E-3</v>
      </c>
      <c r="Y687" s="1"/>
    </row>
    <row r="688" spans="2:25" x14ac:dyDescent="0.25">
      <c r="B688">
        <v>1.72668</v>
      </c>
      <c r="C688">
        <v>4.3245840000000002E-3</v>
      </c>
      <c r="K688" s="1"/>
      <c r="L688" s="1">
        <v>1.7276</v>
      </c>
      <c r="M688" s="1">
        <v>3.56171E-3</v>
      </c>
      <c r="Q688">
        <v>1.7279100000000001</v>
      </c>
      <c r="R688">
        <v>1.74591E-3</v>
      </c>
      <c r="W688" s="1">
        <v>1.7279100000000001</v>
      </c>
      <c r="X688" s="1">
        <v>1.7071012E-3</v>
      </c>
      <c r="Y688" s="1"/>
    </row>
    <row r="689" spans="2:25" x14ac:dyDescent="0.25">
      <c r="B689">
        <v>1.72485</v>
      </c>
      <c r="C689">
        <v>4.2806399999999996E-3</v>
      </c>
      <c r="K689" s="1"/>
      <c r="L689" s="1">
        <v>1.72546</v>
      </c>
      <c r="M689" s="1">
        <v>3.5238600000000002E-3</v>
      </c>
      <c r="Q689">
        <v>1.72516</v>
      </c>
      <c r="R689">
        <v>1.72394E-3</v>
      </c>
      <c r="W689" s="1">
        <v>1.72485</v>
      </c>
      <c r="X689" s="1">
        <v>1.6855705999999999E-3</v>
      </c>
      <c r="Y689" s="1"/>
    </row>
    <row r="690" spans="2:25" x14ac:dyDescent="0.25">
      <c r="B690">
        <v>1.72272</v>
      </c>
      <c r="C690">
        <v>4.23486E-3</v>
      </c>
      <c r="K690" s="1"/>
      <c r="L690" s="1">
        <v>1.72272</v>
      </c>
      <c r="M690" s="1">
        <v>3.4866300000000001E-3</v>
      </c>
      <c r="Q690">
        <v>1.72302</v>
      </c>
      <c r="R690">
        <v>1.7022700000000001E-3</v>
      </c>
      <c r="W690" s="1">
        <v>1.72302</v>
      </c>
      <c r="X690" s="1">
        <v>1.6640400000000001E-3</v>
      </c>
      <c r="Y690" s="1"/>
    </row>
    <row r="691" spans="2:25" x14ac:dyDescent="0.25">
      <c r="B691">
        <v>1.72028</v>
      </c>
      <c r="C691">
        <v>4.1901839999999996E-3</v>
      </c>
      <c r="K691" s="1"/>
      <c r="L691" s="1">
        <v>1.72058</v>
      </c>
      <c r="M691" s="1">
        <v>3.4484899999999998E-3</v>
      </c>
      <c r="Q691">
        <v>1.72058</v>
      </c>
      <c r="R691">
        <v>1.6806E-3</v>
      </c>
      <c r="W691" s="1">
        <v>1.72028</v>
      </c>
      <c r="X691" s="1">
        <v>1.6425094E-3</v>
      </c>
      <c r="Y691" s="1"/>
    </row>
    <row r="692" spans="2:25" x14ac:dyDescent="0.25">
      <c r="B692">
        <v>1.71722</v>
      </c>
      <c r="C692">
        <v>4.144404E-3</v>
      </c>
      <c r="K692" s="1"/>
      <c r="L692" s="1">
        <v>1.71783</v>
      </c>
      <c r="M692" s="1">
        <v>3.4109499999999998E-3</v>
      </c>
      <c r="Q692">
        <v>1.71753</v>
      </c>
      <c r="R692">
        <v>1.65894E-3</v>
      </c>
      <c r="W692" s="1">
        <v>1.71783</v>
      </c>
      <c r="X692" s="1">
        <v>1.6212727999999998E-3</v>
      </c>
      <c r="Y692" s="1"/>
    </row>
    <row r="693" spans="2:25" x14ac:dyDescent="0.25">
      <c r="B693">
        <v>1.71539</v>
      </c>
      <c r="C693">
        <v>4.0993679999999999E-3</v>
      </c>
      <c r="K693" s="1"/>
      <c r="L693" s="1">
        <v>1.71509</v>
      </c>
      <c r="M693" s="1">
        <v>3.3740200000000001E-3</v>
      </c>
      <c r="Q693">
        <v>1.71539</v>
      </c>
      <c r="R693">
        <v>1.6375700000000001E-3</v>
      </c>
      <c r="W693" s="1">
        <v>1.71539</v>
      </c>
      <c r="X693" s="1">
        <v>1.6003399999999998E-3</v>
      </c>
      <c r="Y693" s="1"/>
    </row>
    <row r="694" spans="2:25" x14ac:dyDescent="0.25">
      <c r="B694">
        <v>1.71295</v>
      </c>
      <c r="C694">
        <v>4.0554240000000002E-3</v>
      </c>
      <c r="K694" s="1"/>
      <c r="L694" s="1">
        <v>1.71265</v>
      </c>
      <c r="M694" s="1">
        <v>3.3364900000000001E-3</v>
      </c>
      <c r="Q694">
        <v>1.71295</v>
      </c>
      <c r="R694">
        <v>1.61652E-3</v>
      </c>
      <c r="W694" s="1">
        <v>1.71295</v>
      </c>
      <c r="X694" s="1">
        <v>1.5793973999999999E-3</v>
      </c>
      <c r="Y694" s="1"/>
    </row>
    <row r="695" spans="2:25" x14ac:dyDescent="0.25">
      <c r="B695">
        <v>1.71051</v>
      </c>
      <c r="C695">
        <v>4.0111079999999993E-3</v>
      </c>
      <c r="K695" s="1"/>
      <c r="L695" s="1">
        <v>1.7099</v>
      </c>
      <c r="M695" s="1">
        <v>3.2998699999999999E-3</v>
      </c>
      <c r="Q695">
        <v>1.71021</v>
      </c>
      <c r="R695">
        <v>1.5954599999999999E-3</v>
      </c>
      <c r="W695" s="1">
        <v>1.71021</v>
      </c>
      <c r="X695" s="1">
        <v>1.5587684E-3</v>
      </c>
      <c r="Y695" s="1"/>
    </row>
    <row r="696" spans="2:25" x14ac:dyDescent="0.25">
      <c r="B696">
        <v>1.7083699999999999</v>
      </c>
      <c r="C696">
        <v>3.9667920000000002E-3</v>
      </c>
      <c r="K696" s="1"/>
      <c r="L696" s="1">
        <v>1.70746</v>
      </c>
      <c r="M696" s="1">
        <v>3.2632400000000002E-3</v>
      </c>
      <c r="Q696">
        <v>1.7083699999999999</v>
      </c>
      <c r="R696">
        <v>1.57471E-3</v>
      </c>
      <c r="W696" s="1">
        <v>1.70807</v>
      </c>
      <c r="X696" s="1">
        <v>1.5381296E-3</v>
      </c>
      <c r="Y696" s="1"/>
    </row>
    <row r="697" spans="2:25" x14ac:dyDescent="0.25">
      <c r="B697">
        <v>1.7047099999999999</v>
      </c>
      <c r="C697">
        <v>3.9228479999999996E-3</v>
      </c>
      <c r="K697" s="1"/>
      <c r="L697" s="1">
        <v>1.70563</v>
      </c>
      <c r="M697" s="1">
        <v>3.22632E-3</v>
      </c>
      <c r="Q697">
        <v>1.70624</v>
      </c>
      <c r="R697">
        <v>1.5539600000000001E-3</v>
      </c>
      <c r="W697" s="1">
        <v>1.70563</v>
      </c>
      <c r="X697" s="1">
        <v>1.5177946E-3</v>
      </c>
      <c r="Y697" s="1"/>
    </row>
    <row r="698" spans="2:25" x14ac:dyDescent="0.25">
      <c r="B698">
        <v>1.70319</v>
      </c>
      <c r="C698">
        <v>3.8789039999999999E-3</v>
      </c>
      <c r="K698" s="1"/>
      <c r="L698" s="1">
        <v>1.70319</v>
      </c>
      <c r="M698" s="1">
        <v>3.1897000000000002E-3</v>
      </c>
      <c r="Q698">
        <v>1.7034899999999999</v>
      </c>
      <c r="R698">
        <v>1.5332E-3</v>
      </c>
      <c r="W698" s="1">
        <v>1.7034899999999999</v>
      </c>
      <c r="X698" s="1">
        <v>1.4974596E-3</v>
      </c>
      <c r="Y698" s="1"/>
    </row>
    <row r="699" spans="2:25" x14ac:dyDescent="0.25">
      <c r="B699">
        <v>1.70044</v>
      </c>
      <c r="C699">
        <v>3.8353319999999995E-3</v>
      </c>
      <c r="K699" s="1"/>
      <c r="L699" s="1">
        <v>1.70044</v>
      </c>
      <c r="M699" s="1">
        <v>3.1539900000000002E-3</v>
      </c>
      <c r="Q699">
        <v>1.7007399999999999</v>
      </c>
      <c r="R699">
        <v>1.5127599999999999E-3</v>
      </c>
      <c r="W699" s="1">
        <v>1.70105</v>
      </c>
      <c r="X699" s="1">
        <v>1.4774185999999999E-3</v>
      </c>
      <c r="Y699" s="1"/>
    </row>
    <row r="700" spans="2:25" x14ac:dyDescent="0.25">
      <c r="B700">
        <v>1.698</v>
      </c>
      <c r="C700">
        <v>3.7928520000000002E-3</v>
      </c>
      <c r="K700" s="1"/>
      <c r="L700" s="1">
        <v>1.6982999999999999</v>
      </c>
      <c r="M700" s="1">
        <v>3.11707E-3</v>
      </c>
      <c r="Q700">
        <v>1.698</v>
      </c>
      <c r="R700">
        <v>1.4926099999999999E-3</v>
      </c>
      <c r="W700" s="1">
        <v>1.6982999999999999</v>
      </c>
      <c r="X700" s="1">
        <v>1.4573775999999999E-3</v>
      </c>
      <c r="Y700" s="1"/>
    </row>
    <row r="701" spans="2:25" x14ac:dyDescent="0.25">
      <c r="B701">
        <v>1.6964699999999999</v>
      </c>
      <c r="C701">
        <v>3.7488959999999998E-3</v>
      </c>
      <c r="K701" s="1"/>
      <c r="L701" s="1">
        <v>1.69556</v>
      </c>
      <c r="M701" s="1">
        <v>3.0819699999999998E-3</v>
      </c>
      <c r="Q701">
        <v>1.6964699999999999</v>
      </c>
      <c r="R701">
        <v>1.47247E-3</v>
      </c>
      <c r="W701" s="1">
        <v>1.6958599999999999</v>
      </c>
      <c r="X701" s="1">
        <v>1.4376404000000001E-3</v>
      </c>
      <c r="Y701" s="1"/>
    </row>
    <row r="702" spans="2:25" x14ac:dyDescent="0.25">
      <c r="B702">
        <v>1.69312</v>
      </c>
      <c r="C702">
        <v>3.7060559999999997E-3</v>
      </c>
      <c r="K702" s="1"/>
      <c r="L702" s="1">
        <v>1.6934199999999999</v>
      </c>
      <c r="M702" s="1">
        <v>3.0459599999999999E-3</v>
      </c>
      <c r="Q702">
        <v>1.69373</v>
      </c>
      <c r="R702">
        <v>1.4526400000000001E-3</v>
      </c>
      <c r="W702" s="1">
        <v>1.6934199999999999</v>
      </c>
      <c r="X702" s="1">
        <v>1.4179031999999999E-3</v>
      </c>
      <c r="Y702" s="1"/>
    </row>
    <row r="703" spans="2:25" x14ac:dyDescent="0.25">
      <c r="B703">
        <v>1.6909799999999999</v>
      </c>
      <c r="C703">
        <v>3.6643079999999998E-3</v>
      </c>
      <c r="K703" s="1"/>
      <c r="L703" s="1">
        <v>1.6906699999999999</v>
      </c>
      <c r="M703" s="1">
        <v>3.0108600000000002E-3</v>
      </c>
      <c r="Q703">
        <v>1.6909799999999999</v>
      </c>
      <c r="R703">
        <v>1.4327999999999999E-3</v>
      </c>
      <c r="W703" s="1">
        <v>1.6909799999999999</v>
      </c>
      <c r="X703" s="1">
        <v>1.39846E-3</v>
      </c>
      <c r="Y703" s="1"/>
    </row>
    <row r="704" spans="2:25" x14ac:dyDescent="0.25">
      <c r="B704">
        <v>1.6882299999999999</v>
      </c>
      <c r="C704">
        <v>3.6210959999999999E-3</v>
      </c>
      <c r="K704" s="1"/>
      <c r="L704" s="1">
        <v>1.6888399999999999</v>
      </c>
      <c r="M704" s="1">
        <v>2.9760699999999999E-3</v>
      </c>
      <c r="Q704">
        <v>1.6885399999999999</v>
      </c>
      <c r="R704">
        <v>1.41296E-3</v>
      </c>
      <c r="W704" s="1">
        <v>1.6882299999999999</v>
      </c>
      <c r="X704" s="1">
        <v>1.3790266E-3</v>
      </c>
      <c r="Y704" s="1"/>
    </row>
    <row r="705" spans="2:25" x14ac:dyDescent="0.25">
      <c r="B705">
        <v>1.6860999999999999</v>
      </c>
      <c r="C705">
        <v>3.5797079999999996E-3</v>
      </c>
      <c r="K705" s="1"/>
      <c r="L705" s="1">
        <v>1.6857899999999999</v>
      </c>
      <c r="M705" s="1">
        <v>2.9406699999999998E-3</v>
      </c>
      <c r="Q705">
        <v>1.6860999999999999</v>
      </c>
      <c r="R705">
        <v>1.39343E-3</v>
      </c>
      <c r="W705" s="1">
        <v>1.6860999999999999</v>
      </c>
      <c r="X705" s="1">
        <v>1.3595834000000001E-3</v>
      </c>
      <c r="Y705" s="1"/>
    </row>
    <row r="706" spans="2:25" x14ac:dyDescent="0.25">
      <c r="B706">
        <v>1.6830400000000001</v>
      </c>
      <c r="C706">
        <v>3.5379599999999997E-3</v>
      </c>
      <c r="K706" s="1"/>
      <c r="L706" s="1">
        <v>1.6839599999999999</v>
      </c>
      <c r="M706" s="1">
        <v>2.9061899999999999E-3</v>
      </c>
      <c r="Q706">
        <v>1.6836500000000001</v>
      </c>
      <c r="R706">
        <v>1.3738999999999999E-3</v>
      </c>
      <c r="W706" s="1">
        <v>1.6839599999999999</v>
      </c>
      <c r="X706" s="1">
        <v>1.3404439999999999E-3</v>
      </c>
      <c r="Y706" s="1"/>
    </row>
    <row r="707" spans="2:25" x14ac:dyDescent="0.25">
      <c r="B707">
        <v>1.6815199999999999</v>
      </c>
      <c r="C707">
        <v>3.4969440000000001E-3</v>
      </c>
      <c r="K707" s="1"/>
      <c r="L707" s="1">
        <v>1.6812100000000001</v>
      </c>
      <c r="M707" s="1">
        <v>2.8720099999999999E-3</v>
      </c>
      <c r="Q707">
        <v>1.6815199999999999</v>
      </c>
      <c r="R707">
        <v>1.35468E-3</v>
      </c>
      <c r="W707" s="1">
        <v>1.6809099999999999</v>
      </c>
      <c r="X707" s="1">
        <v>1.3215986E-3</v>
      </c>
      <c r="Y707" s="1"/>
    </row>
    <row r="708" spans="2:25" x14ac:dyDescent="0.25">
      <c r="B708">
        <v>1.6787700000000001</v>
      </c>
      <c r="C708">
        <v>3.455568E-3</v>
      </c>
      <c r="K708" s="1"/>
      <c r="L708" s="1">
        <v>1.6784699999999999</v>
      </c>
      <c r="M708" s="1">
        <v>2.83783E-3</v>
      </c>
      <c r="Q708">
        <v>1.6787700000000001</v>
      </c>
      <c r="R708">
        <v>1.3357499999999999E-3</v>
      </c>
      <c r="W708" s="1">
        <v>1.6790799999999999</v>
      </c>
      <c r="X708" s="1">
        <v>1.302763E-3</v>
      </c>
      <c r="Y708" s="1"/>
    </row>
    <row r="709" spans="2:25" x14ac:dyDescent="0.25">
      <c r="B709">
        <v>1.6763300000000001</v>
      </c>
      <c r="C709">
        <v>3.414912E-3</v>
      </c>
      <c r="K709" s="1"/>
      <c r="L709" s="1">
        <v>1.6760299999999999</v>
      </c>
      <c r="M709" s="1">
        <v>2.8042599999999998E-3</v>
      </c>
      <c r="Q709">
        <v>1.6763300000000001</v>
      </c>
      <c r="R709">
        <v>1.31653E-3</v>
      </c>
      <c r="W709" s="1">
        <v>1.6763300000000001</v>
      </c>
      <c r="X709" s="1">
        <v>1.2839175999999999E-3</v>
      </c>
      <c r="Y709" s="1"/>
    </row>
    <row r="710" spans="2:25" x14ac:dyDescent="0.25">
      <c r="B710">
        <v>1.6732800000000001</v>
      </c>
      <c r="C710">
        <v>3.3742680000000001E-3</v>
      </c>
      <c r="K710" s="1"/>
      <c r="L710" s="1">
        <v>1.6735800000000001</v>
      </c>
      <c r="M710" s="1">
        <v>2.7703900000000002E-3</v>
      </c>
      <c r="Q710">
        <v>1.6738900000000001</v>
      </c>
      <c r="R710">
        <v>1.29761E-3</v>
      </c>
      <c r="W710" s="1">
        <v>1.6738900000000001</v>
      </c>
      <c r="X710" s="1">
        <v>1.2650722E-3</v>
      </c>
      <c r="Y710" s="1"/>
    </row>
    <row r="711" spans="2:25" x14ac:dyDescent="0.25">
      <c r="B711">
        <v>1.6708400000000001</v>
      </c>
      <c r="C711">
        <v>3.3336239999999999E-3</v>
      </c>
      <c r="K711" s="1"/>
      <c r="L711" s="1">
        <v>1.6714500000000001</v>
      </c>
      <c r="M711" s="1">
        <v>2.7374299999999999E-3</v>
      </c>
      <c r="Q711">
        <v>1.6711400000000001</v>
      </c>
      <c r="R711">
        <v>1.27899E-3</v>
      </c>
      <c r="W711" s="1">
        <v>1.6711400000000001</v>
      </c>
      <c r="X711" s="1">
        <v>1.2468344E-3</v>
      </c>
      <c r="Y711" s="1"/>
    </row>
    <row r="712" spans="2:25" x14ac:dyDescent="0.25">
      <c r="B712">
        <v>1.6687000000000001</v>
      </c>
      <c r="C712">
        <v>3.2929679999999999E-3</v>
      </c>
      <c r="K712" s="1"/>
      <c r="L712" s="1">
        <v>1.6684000000000001</v>
      </c>
      <c r="M712" s="1">
        <v>2.7041600000000002E-3</v>
      </c>
      <c r="Q712">
        <v>1.6684000000000001</v>
      </c>
      <c r="R712">
        <v>1.26038E-3</v>
      </c>
      <c r="W712" s="1">
        <v>1.6690100000000001</v>
      </c>
      <c r="X712" s="1">
        <v>1.2282928E-3</v>
      </c>
      <c r="Y712" s="1"/>
    </row>
    <row r="713" spans="2:25" x14ac:dyDescent="0.25">
      <c r="B713">
        <v>1.6662600000000001</v>
      </c>
      <c r="C713">
        <v>3.2537880000000001E-3</v>
      </c>
      <c r="K713" s="1"/>
      <c r="L713" s="1">
        <v>1.66656</v>
      </c>
      <c r="M713" s="1">
        <v>2.6715100000000002E-3</v>
      </c>
      <c r="Q713">
        <v>1.6662600000000001</v>
      </c>
      <c r="R713">
        <v>1.24176E-3</v>
      </c>
      <c r="W713" s="1">
        <v>1.6662600000000001</v>
      </c>
      <c r="X713" s="1">
        <v>1.2100451999999999E-3</v>
      </c>
      <c r="Y713" s="1"/>
    </row>
    <row r="714" spans="2:25" x14ac:dyDescent="0.25">
      <c r="B714">
        <v>1.66351</v>
      </c>
      <c r="C714">
        <v>3.2138639999999999E-3</v>
      </c>
      <c r="K714" s="1"/>
      <c r="L714" s="1">
        <v>1.6638200000000001</v>
      </c>
      <c r="M714" s="1">
        <v>2.6391600000000002E-3</v>
      </c>
      <c r="Q714">
        <v>1.6638200000000001</v>
      </c>
      <c r="R714">
        <v>1.2231399999999999E-3</v>
      </c>
      <c r="W714" s="1">
        <v>1.6644300000000001</v>
      </c>
      <c r="X714" s="1">
        <v>1.1918073999999999E-3</v>
      </c>
      <c r="Y714" s="1"/>
    </row>
    <row r="715" spans="2:25" x14ac:dyDescent="0.25">
      <c r="B715">
        <v>1.6613800000000001</v>
      </c>
      <c r="C715">
        <v>3.1750439999999997E-3</v>
      </c>
      <c r="K715" s="1"/>
      <c r="L715" s="1">
        <v>1.66107</v>
      </c>
      <c r="M715" s="1">
        <v>2.6071200000000001E-3</v>
      </c>
      <c r="Q715">
        <v>1.6619900000000001</v>
      </c>
      <c r="R715">
        <v>1.2048300000000001E-3</v>
      </c>
      <c r="W715" s="1">
        <v>1.66168</v>
      </c>
      <c r="X715" s="1">
        <v>1.1738538000000001E-3</v>
      </c>
      <c r="Y715" s="1"/>
    </row>
    <row r="716" spans="2:25" x14ac:dyDescent="0.25">
      <c r="B716">
        <v>1.65863</v>
      </c>
      <c r="C716">
        <v>3.1362360000000001E-3</v>
      </c>
      <c r="K716" s="1"/>
      <c r="L716" s="1">
        <v>1.6589400000000001</v>
      </c>
      <c r="M716" s="1">
        <v>2.5747700000000001E-3</v>
      </c>
      <c r="Q716">
        <v>1.6595500000000001</v>
      </c>
      <c r="R716">
        <v>1.18683E-3</v>
      </c>
      <c r="W716" s="1">
        <v>1.65924</v>
      </c>
      <c r="X716" s="1">
        <v>1.15591E-3</v>
      </c>
      <c r="Y716" s="1"/>
    </row>
    <row r="717" spans="2:25" x14ac:dyDescent="0.25">
      <c r="B717">
        <v>1.6568000000000001</v>
      </c>
      <c r="C717">
        <v>3.0981479999999998E-3</v>
      </c>
      <c r="K717" s="1"/>
      <c r="L717" s="1">
        <v>1.6561900000000001</v>
      </c>
      <c r="M717" s="1">
        <v>2.5424200000000001E-3</v>
      </c>
      <c r="Q717">
        <v>1.65649</v>
      </c>
      <c r="R717">
        <v>1.1685199999999999E-3</v>
      </c>
      <c r="W717" s="1">
        <v>1.6568000000000001</v>
      </c>
      <c r="X717" s="1">
        <v>1.1379662000000001E-3</v>
      </c>
      <c r="Y717" s="1"/>
    </row>
    <row r="718" spans="2:25" x14ac:dyDescent="0.25">
      <c r="B718">
        <v>1.65405</v>
      </c>
      <c r="C718">
        <v>3.0600599999999999E-3</v>
      </c>
      <c r="K718" s="1"/>
      <c r="L718" s="1">
        <v>1.6549700000000001</v>
      </c>
      <c r="M718" s="1">
        <v>2.5112899999999998E-3</v>
      </c>
      <c r="Q718">
        <v>1.65405</v>
      </c>
      <c r="R718">
        <v>1.1508200000000001E-3</v>
      </c>
      <c r="W718" s="1">
        <v>1.6543600000000001</v>
      </c>
      <c r="X718" s="1">
        <v>1.1203262000000001E-3</v>
      </c>
      <c r="Y718" s="1"/>
    </row>
    <row r="719" spans="2:25" x14ac:dyDescent="0.25">
      <c r="B719">
        <v>1.65161</v>
      </c>
      <c r="C719">
        <v>3.0223440000000002E-3</v>
      </c>
      <c r="K719" s="1"/>
      <c r="L719" s="1">
        <v>1.6519200000000001</v>
      </c>
      <c r="M719" s="1">
        <v>2.4795500000000001E-3</v>
      </c>
      <c r="Q719">
        <v>1.6519200000000001</v>
      </c>
      <c r="R719">
        <v>1.1328099999999999E-3</v>
      </c>
      <c r="W719" s="1">
        <v>1.65161</v>
      </c>
      <c r="X719" s="1">
        <v>1.1026763999999998E-3</v>
      </c>
      <c r="Y719" s="1"/>
    </row>
    <row r="720" spans="2:25" x14ac:dyDescent="0.25">
      <c r="B720">
        <v>1.64917</v>
      </c>
      <c r="C720">
        <v>2.9853480000000001E-3</v>
      </c>
      <c r="K720" s="1"/>
      <c r="L720" s="1">
        <v>1.64917</v>
      </c>
      <c r="M720" s="1">
        <v>2.4487300000000001E-3</v>
      </c>
      <c r="Q720">
        <v>1.6494800000000001</v>
      </c>
      <c r="R720">
        <v>1.1151100000000001E-3</v>
      </c>
      <c r="W720" s="1">
        <v>1.64917</v>
      </c>
      <c r="X720" s="1">
        <v>1.0853304000000002E-3</v>
      </c>
      <c r="Y720" s="1"/>
    </row>
    <row r="721" spans="2:25" x14ac:dyDescent="0.25">
      <c r="B721">
        <v>1.64673</v>
      </c>
      <c r="C721">
        <v>2.9480040000000002E-3</v>
      </c>
      <c r="K721" s="1"/>
      <c r="L721" s="1">
        <v>1.64642</v>
      </c>
      <c r="M721" s="1">
        <v>2.4182100000000001E-3</v>
      </c>
      <c r="Q721">
        <v>1.64703</v>
      </c>
      <c r="R721">
        <v>1.0974100000000001E-3</v>
      </c>
      <c r="W721" s="1">
        <v>1.64673</v>
      </c>
      <c r="X721" s="1">
        <v>1.0676904E-3</v>
      </c>
      <c r="Y721" s="1"/>
    </row>
    <row r="722" spans="2:25" x14ac:dyDescent="0.25">
      <c r="B722">
        <v>1.64398</v>
      </c>
      <c r="C722">
        <v>2.9106479999999996E-3</v>
      </c>
      <c r="K722" s="1"/>
      <c r="L722" s="1">
        <v>1.64398</v>
      </c>
      <c r="M722" s="1">
        <v>2.3873900000000001E-3</v>
      </c>
      <c r="Q722">
        <v>1.6449</v>
      </c>
      <c r="R722">
        <v>1.0800199999999999E-3</v>
      </c>
      <c r="W722" s="1">
        <v>1.64459</v>
      </c>
      <c r="X722" s="1">
        <v>1.0506383999999999E-3</v>
      </c>
      <c r="Y722" s="1"/>
    </row>
    <row r="723" spans="2:25" x14ac:dyDescent="0.25">
      <c r="B723">
        <v>1.64154</v>
      </c>
      <c r="C723">
        <v>2.8740239999999998E-3</v>
      </c>
      <c r="K723" s="1"/>
      <c r="L723" s="1">
        <v>1.64185</v>
      </c>
      <c r="M723" s="1">
        <v>2.3562600000000002E-3</v>
      </c>
      <c r="Q723">
        <v>1.64246</v>
      </c>
      <c r="R723">
        <v>1.06262E-3</v>
      </c>
      <c r="W723" s="1">
        <v>1.64215</v>
      </c>
      <c r="X723" s="1">
        <v>1.0332924E-3</v>
      </c>
      <c r="Y723" s="1"/>
    </row>
    <row r="724" spans="2:25" x14ac:dyDescent="0.25">
      <c r="B724">
        <v>1.64001</v>
      </c>
      <c r="C724">
        <v>2.8381320000000002E-3</v>
      </c>
      <c r="K724" s="1"/>
      <c r="L724" s="1">
        <v>1.6394</v>
      </c>
      <c r="M724" s="1">
        <v>2.32635E-3</v>
      </c>
      <c r="Q724">
        <v>1.6394</v>
      </c>
      <c r="R724">
        <v>1.0452300000000001E-3</v>
      </c>
      <c r="W724" s="1">
        <v>1.63971</v>
      </c>
      <c r="X724" s="1">
        <v>1.0162502000000001E-3</v>
      </c>
      <c r="Y724" s="1"/>
    </row>
    <row r="725" spans="2:25" x14ac:dyDescent="0.25">
      <c r="B725">
        <v>1.63727</v>
      </c>
      <c r="C725">
        <v>2.8018800000000001E-3</v>
      </c>
      <c r="K725" s="1"/>
      <c r="L725" s="1">
        <v>1.63666</v>
      </c>
      <c r="M725" s="1">
        <v>2.2964499999999998E-3</v>
      </c>
      <c r="Q725">
        <v>1.63757</v>
      </c>
      <c r="R725">
        <v>1.02783E-3</v>
      </c>
      <c r="W725" s="1">
        <v>1.63666</v>
      </c>
      <c r="X725" s="1">
        <v>9.9919819999999982E-4</v>
      </c>
      <c r="Y725" s="1"/>
    </row>
    <row r="726" spans="2:25" x14ac:dyDescent="0.25">
      <c r="B726">
        <v>1.63513</v>
      </c>
      <c r="C726">
        <v>2.7659879999999996E-3</v>
      </c>
      <c r="K726" s="1"/>
      <c r="L726" s="1">
        <v>1.63361</v>
      </c>
      <c r="M726" s="1">
        <v>2.2668499999999999E-3</v>
      </c>
      <c r="Q726">
        <v>1.63483</v>
      </c>
      <c r="R726">
        <v>1.01074E-3</v>
      </c>
      <c r="W726" s="1">
        <v>1.63483</v>
      </c>
      <c r="X726" s="1">
        <v>9.8244999999999995E-4</v>
      </c>
      <c r="Y726" s="1"/>
    </row>
    <row r="727" spans="2:25" x14ac:dyDescent="0.25">
      <c r="B727">
        <v>1.63239</v>
      </c>
      <c r="C727">
        <v>2.7308399999999996E-3</v>
      </c>
      <c r="K727" s="1"/>
      <c r="L727" s="1">
        <v>1.63208</v>
      </c>
      <c r="M727" s="1">
        <v>2.23755E-3</v>
      </c>
      <c r="Q727">
        <v>1.63239</v>
      </c>
      <c r="R727">
        <v>9.9395800000000008E-4</v>
      </c>
      <c r="W727" s="1">
        <v>1.63208</v>
      </c>
      <c r="X727" s="1">
        <v>9.6570474000000003E-4</v>
      </c>
      <c r="Y727" s="1"/>
    </row>
    <row r="728" spans="2:25" x14ac:dyDescent="0.25">
      <c r="B728">
        <v>1.6299399999999999</v>
      </c>
      <c r="C728">
        <v>2.6960399999999998E-3</v>
      </c>
      <c r="K728" s="1"/>
      <c r="L728" s="1">
        <v>1.62964</v>
      </c>
      <c r="M728" s="1">
        <v>2.20856E-3</v>
      </c>
      <c r="Q728">
        <v>1.6299399999999999</v>
      </c>
      <c r="R728">
        <v>9.7717300000000002E-4</v>
      </c>
      <c r="W728" s="1">
        <v>1.6299399999999999</v>
      </c>
      <c r="X728" s="1">
        <v>9.4895653999999994E-4</v>
      </c>
      <c r="Y728" s="1"/>
    </row>
    <row r="729" spans="2:25" x14ac:dyDescent="0.25">
      <c r="B729">
        <v>1.6272</v>
      </c>
      <c r="C729">
        <v>2.6608919999999998E-3</v>
      </c>
      <c r="K729" s="1"/>
      <c r="L729" s="1">
        <v>1.6268899999999999</v>
      </c>
      <c r="M729" s="1">
        <v>2.17957E-3</v>
      </c>
      <c r="Q729">
        <v>1.6274999999999999</v>
      </c>
      <c r="R729">
        <v>9.6008300000000003E-4</v>
      </c>
      <c r="W729" s="1">
        <v>1.62781</v>
      </c>
      <c r="X729" s="1">
        <v>9.3250723999999997E-4</v>
      </c>
      <c r="Y729" s="1"/>
    </row>
    <row r="730" spans="2:25" x14ac:dyDescent="0.25">
      <c r="B730">
        <v>1.62537</v>
      </c>
      <c r="C730">
        <v>2.6268359999999996E-3</v>
      </c>
      <c r="K730" s="1"/>
      <c r="L730" s="1">
        <v>1.62476</v>
      </c>
      <c r="M730" s="1">
        <v>2.1511799999999999E-3</v>
      </c>
      <c r="Q730">
        <v>1.6250599999999999</v>
      </c>
      <c r="R730">
        <v>9.4360400000000001E-4</v>
      </c>
      <c r="W730" s="1">
        <v>1.6250599999999999</v>
      </c>
      <c r="X730" s="1">
        <v>9.1605794E-4</v>
      </c>
      <c r="Y730" s="1"/>
    </row>
    <row r="731" spans="2:25" x14ac:dyDescent="0.25">
      <c r="B731">
        <v>1.6223099999999999</v>
      </c>
      <c r="C731">
        <v>2.592408E-3</v>
      </c>
      <c r="K731" s="1"/>
      <c r="L731" s="1">
        <v>1.6223099999999999</v>
      </c>
      <c r="M731" s="1">
        <v>2.1224999999999998E-3</v>
      </c>
      <c r="Q731">
        <v>1.62262</v>
      </c>
      <c r="R731">
        <v>9.2681899999999995E-4</v>
      </c>
      <c r="W731" s="1">
        <v>1.6223099999999999</v>
      </c>
      <c r="X731" s="1">
        <v>8.9960962000000002E-4</v>
      </c>
      <c r="Y731" s="1"/>
    </row>
    <row r="732" spans="2:25" x14ac:dyDescent="0.25">
      <c r="B732">
        <v>1.6198699999999999</v>
      </c>
      <c r="C732">
        <v>2.5579800000000001E-3</v>
      </c>
      <c r="K732" s="1"/>
      <c r="L732" s="1">
        <v>1.61957</v>
      </c>
      <c r="M732" s="1">
        <v>2.0950299999999999E-3</v>
      </c>
      <c r="Q732">
        <v>1.62018</v>
      </c>
      <c r="R732">
        <v>9.1033900000000003E-4</v>
      </c>
      <c r="W732" s="1">
        <v>1.6198699999999999</v>
      </c>
      <c r="X732" s="1">
        <v>8.8345921999999995E-4</v>
      </c>
      <c r="Y732" s="1"/>
    </row>
    <row r="733" spans="2:25" x14ac:dyDescent="0.25">
      <c r="B733">
        <v>1.6174299999999999</v>
      </c>
      <c r="C733">
        <v>2.5246559999999997E-3</v>
      </c>
      <c r="K733" s="1"/>
      <c r="L733" s="1">
        <v>1.61774</v>
      </c>
      <c r="M733" s="1">
        <v>2.0669600000000001E-3</v>
      </c>
      <c r="Q733">
        <v>1.6174299999999999</v>
      </c>
      <c r="R733">
        <v>8.9386000000000001E-4</v>
      </c>
      <c r="W733" s="1">
        <v>1.6168199999999999</v>
      </c>
      <c r="X733" s="1">
        <v>8.6730979999999997E-4</v>
      </c>
      <c r="Y733" s="1"/>
    </row>
    <row r="734" spans="2:25" x14ac:dyDescent="0.25">
      <c r="B734">
        <v>1.61469</v>
      </c>
      <c r="C734">
        <v>2.4905999999999999E-3</v>
      </c>
      <c r="K734" s="1"/>
      <c r="L734" s="1">
        <v>1.6149899999999999</v>
      </c>
      <c r="M734" s="1">
        <v>2.0397900000000001E-3</v>
      </c>
      <c r="Q734">
        <v>1.6155999999999999</v>
      </c>
      <c r="R734">
        <v>8.7768600000000003E-4</v>
      </c>
      <c r="W734" s="1">
        <v>1.6155999999999999</v>
      </c>
      <c r="X734" s="1">
        <v>8.5115939999999991E-4</v>
      </c>
      <c r="Y734" s="1"/>
    </row>
    <row r="735" spans="2:25" x14ac:dyDescent="0.25">
      <c r="B735">
        <v>1.6125499999999999</v>
      </c>
      <c r="C735">
        <v>2.457636E-3</v>
      </c>
      <c r="K735" s="1"/>
      <c r="L735" s="1">
        <v>1.6122399999999999</v>
      </c>
      <c r="M735" s="1">
        <v>2.0117199999999998E-3</v>
      </c>
      <c r="Q735">
        <v>1.6131599999999999</v>
      </c>
      <c r="R735">
        <v>8.6151100000000003E-4</v>
      </c>
      <c r="W735" s="1">
        <v>1.6125499999999999</v>
      </c>
      <c r="X735" s="1">
        <v>8.3500998000000004E-4</v>
      </c>
      <c r="Y735" s="1"/>
    </row>
    <row r="736" spans="2:25" x14ac:dyDescent="0.25">
      <c r="B736">
        <v>1.6097999999999999</v>
      </c>
      <c r="C736">
        <v>2.4250439999999999E-3</v>
      </c>
      <c r="K736" s="1"/>
      <c r="L736" s="1">
        <v>1.6101099999999999</v>
      </c>
      <c r="M736" s="1">
        <v>1.9845599999999998E-3</v>
      </c>
      <c r="Q736">
        <v>1.6101099999999999</v>
      </c>
      <c r="R736">
        <v>8.4533700000000004E-4</v>
      </c>
      <c r="W736" s="1">
        <v>1.6104099999999999</v>
      </c>
      <c r="X736" s="1">
        <v>8.1915847999999999E-4</v>
      </c>
      <c r="Y736" s="1"/>
    </row>
    <row r="737" spans="2:25" x14ac:dyDescent="0.25">
      <c r="B737">
        <v>1.6073599999999999</v>
      </c>
      <c r="C737">
        <v>2.392824E-3</v>
      </c>
      <c r="K737" s="1"/>
      <c r="L737" s="1">
        <v>1.6076699999999999</v>
      </c>
      <c r="M737" s="1">
        <v>1.9577000000000002E-3</v>
      </c>
      <c r="Q737">
        <v>1.6082799999999999</v>
      </c>
      <c r="R737">
        <v>8.2916299999999995E-4</v>
      </c>
      <c r="W737" s="1">
        <v>1.6079699999999999</v>
      </c>
      <c r="X737" s="1">
        <v>8.0330795999999992E-4</v>
      </c>
      <c r="Y737" s="1"/>
    </row>
    <row r="738" spans="2:25" x14ac:dyDescent="0.25">
      <c r="B738">
        <v>1.6049199999999999</v>
      </c>
      <c r="C738">
        <v>2.3602319999999999E-3</v>
      </c>
      <c r="K738" s="1"/>
      <c r="L738" s="1">
        <v>1.6052200000000001</v>
      </c>
      <c r="M738" s="1">
        <v>1.93085E-3</v>
      </c>
      <c r="Q738">
        <v>1.6055299999999999</v>
      </c>
      <c r="R738">
        <v>8.1329299999999998E-4</v>
      </c>
      <c r="W738" s="1">
        <v>1.6055299999999999</v>
      </c>
      <c r="X738" s="1">
        <v>7.8775633999999997E-4</v>
      </c>
      <c r="Y738" s="1"/>
    </row>
    <row r="739" spans="2:25" x14ac:dyDescent="0.25">
      <c r="B739">
        <v>1.6024799999999999</v>
      </c>
      <c r="C739">
        <v>2.3276399999999997E-3</v>
      </c>
      <c r="K739" s="1"/>
      <c r="L739" s="1">
        <v>1.6024799999999999</v>
      </c>
      <c r="M739" s="1">
        <v>1.9043E-3</v>
      </c>
      <c r="Q739">
        <v>1.6030899999999999</v>
      </c>
      <c r="R739">
        <v>7.9742400000000003E-4</v>
      </c>
      <c r="W739" s="1">
        <v>1.6030899999999999</v>
      </c>
      <c r="X739" s="1">
        <v>7.7220472000000002E-4</v>
      </c>
      <c r="Y739" s="1"/>
    </row>
    <row r="740" spans="2:25" x14ac:dyDescent="0.25">
      <c r="B740">
        <v>1.6000399999999999</v>
      </c>
      <c r="C740">
        <v>2.2957799999999999E-3</v>
      </c>
      <c r="K740" s="1"/>
      <c r="L740" s="1">
        <v>1.6003400000000001</v>
      </c>
      <c r="M740" s="1">
        <v>1.87805E-3</v>
      </c>
      <c r="Q740">
        <v>1.6006499999999999</v>
      </c>
      <c r="R740">
        <v>7.8155499999999997E-4</v>
      </c>
      <c r="W740" s="1">
        <v>1.6003400000000001</v>
      </c>
      <c r="X740" s="1">
        <v>7.5665309999999996E-4</v>
      </c>
      <c r="Y740" s="1"/>
    </row>
    <row r="741" spans="2:25" x14ac:dyDescent="0.25">
      <c r="B741">
        <v>1.5975999999999999</v>
      </c>
      <c r="C741">
        <v>2.26392E-3</v>
      </c>
      <c r="K741" s="1"/>
      <c r="L741" s="1">
        <v>1.5975999999999999</v>
      </c>
      <c r="M741" s="1">
        <v>1.8521099999999999E-3</v>
      </c>
      <c r="Q741">
        <v>1.5985100000000001</v>
      </c>
      <c r="R741">
        <v>7.6599100000000005E-4</v>
      </c>
      <c r="W741" s="1">
        <v>1.5982099999999999</v>
      </c>
      <c r="X741" s="1">
        <v>7.4110148000000001E-4</v>
      </c>
      <c r="Y741" s="1"/>
    </row>
    <row r="742" spans="2:25" x14ac:dyDescent="0.25">
      <c r="B742">
        <v>1.5951500000000001</v>
      </c>
      <c r="C742">
        <v>2.233152E-3</v>
      </c>
      <c r="K742" s="1"/>
      <c r="L742" s="1">
        <v>1.5951500000000001</v>
      </c>
      <c r="M742" s="1">
        <v>1.8267800000000001E-3</v>
      </c>
      <c r="Q742">
        <v>1.5951500000000001</v>
      </c>
      <c r="R742">
        <v>7.5042700000000002E-4</v>
      </c>
      <c r="W742" s="1">
        <v>1.5954600000000001</v>
      </c>
      <c r="X742" s="1">
        <v>7.2554887999999997E-4</v>
      </c>
      <c r="Y742" s="1"/>
    </row>
    <row r="743" spans="2:25" x14ac:dyDescent="0.25">
      <c r="B743">
        <v>1.5933200000000001</v>
      </c>
      <c r="C743">
        <v>2.2023960000000001E-3</v>
      </c>
      <c r="K743" s="1"/>
      <c r="L743" s="1">
        <v>1.5927100000000001</v>
      </c>
      <c r="M743" s="1">
        <v>1.8008399999999999E-3</v>
      </c>
      <c r="Q743">
        <v>1.5930200000000001</v>
      </c>
      <c r="R743">
        <v>7.3486299999999999E-4</v>
      </c>
      <c r="W743" s="1">
        <v>1.5933200000000001</v>
      </c>
      <c r="X743" s="1">
        <v>7.1029616000000003E-4</v>
      </c>
      <c r="Y743" s="1"/>
    </row>
    <row r="744" spans="2:25" x14ac:dyDescent="0.25">
      <c r="B744">
        <v>1.5905800000000001</v>
      </c>
      <c r="C744">
        <v>2.1723599999999999E-3</v>
      </c>
      <c r="K744" s="1"/>
      <c r="L744" s="1">
        <v>1.5905800000000001</v>
      </c>
      <c r="M744" s="1">
        <v>1.77582E-3</v>
      </c>
      <c r="Q744">
        <v>1.5905800000000001</v>
      </c>
      <c r="R744">
        <v>7.1929899999999996E-4</v>
      </c>
      <c r="W744" s="1">
        <v>1.5908800000000001</v>
      </c>
      <c r="X744" s="1">
        <v>6.9534331999999998E-4</v>
      </c>
      <c r="Y744" s="1"/>
    </row>
    <row r="745" spans="2:25" x14ac:dyDescent="0.25">
      <c r="B745">
        <v>1.58813</v>
      </c>
      <c r="C745">
        <v>2.1416039999999996E-3</v>
      </c>
      <c r="K745" s="1"/>
      <c r="L745" s="1">
        <v>1.5884400000000001</v>
      </c>
      <c r="M745" s="1">
        <v>1.7507899999999999E-3</v>
      </c>
      <c r="Q745">
        <v>1.5887500000000001</v>
      </c>
      <c r="R745">
        <v>7.0404099999999998E-4</v>
      </c>
      <c r="W745" s="1">
        <v>1.58813</v>
      </c>
      <c r="X745" s="1">
        <v>6.8009060000000004E-4</v>
      </c>
      <c r="Y745" s="1"/>
    </row>
    <row r="746" spans="2:25" x14ac:dyDescent="0.25">
      <c r="B746">
        <v>1.58569</v>
      </c>
      <c r="C746">
        <v>2.1115679999999999E-3</v>
      </c>
      <c r="K746" s="1"/>
      <c r="L746" s="1">
        <v>1.5853900000000001</v>
      </c>
      <c r="M746" s="1">
        <v>1.7260699999999999E-3</v>
      </c>
      <c r="Q746">
        <v>1.58569</v>
      </c>
      <c r="R746">
        <v>6.8878199999999998E-4</v>
      </c>
      <c r="W746" s="1">
        <v>1.5863</v>
      </c>
      <c r="X746" s="1">
        <v>6.6513678000000001E-4</v>
      </c>
      <c r="Y746" s="1"/>
    </row>
    <row r="747" spans="2:25" x14ac:dyDescent="0.25">
      <c r="B747">
        <v>1.58264</v>
      </c>
      <c r="C747">
        <v>2.0815439999999998E-3</v>
      </c>
      <c r="K747" s="1"/>
      <c r="L747" s="1">
        <v>1.58264</v>
      </c>
      <c r="M747" s="1">
        <v>1.70166E-3</v>
      </c>
      <c r="Q747">
        <v>1.5835600000000001</v>
      </c>
      <c r="R747">
        <v>6.7352299999999998E-4</v>
      </c>
      <c r="W747" s="1">
        <v>1.58325</v>
      </c>
      <c r="X747" s="1">
        <v>6.5018295999999998E-4</v>
      </c>
      <c r="Y747" s="1"/>
    </row>
    <row r="748" spans="2:25" x14ac:dyDescent="0.25">
      <c r="B748">
        <v>1.5802</v>
      </c>
      <c r="C748">
        <v>2.0515080000000001E-3</v>
      </c>
      <c r="K748" s="1"/>
      <c r="L748" s="1">
        <v>1.58142</v>
      </c>
      <c r="M748" s="1">
        <v>1.6772499999999999E-3</v>
      </c>
      <c r="Q748">
        <v>1.5811200000000001</v>
      </c>
      <c r="R748">
        <v>6.5856900000000002E-4</v>
      </c>
      <c r="W748" s="1">
        <v>1.58081</v>
      </c>
      <c r="X748" s="1">
        <v>6.3522914000000005E-4</v>
      </c>
      <c r="Y748" s="1"/>
    </row>
    <row r="749" spans="2:25" x14ac:dyDescent="0.25">
      <c r="B749">
        <v>1.5783700000000001</v>
      </c>
      <c r="C749">
        <v>2.0218559999999998E-3</v>
      </c>
      <c r="K749" s="1"/>
      <c r="L749" s="1">
        <v>1.57867</v>
      </c>
      <c r="M749" s="1">
        <v>1.6534399999999999E-3</v>
      </c>
      <c r="Q749">
        <v>1.5789800000000001</v>
      </c>
      <c r="R749">
        <v>6.4331100000000003E-4</v>
      </c>
      <c r="W749" s="1">
        <v>1.57806</v>
      </c>
      <c r="X749" s="1">
        <v>6.202763E-4</v>
      </c>
      <c r="Y749" s="1"/>
    </row>
    <row r="750" spans="2:25" x14ac:dyDescent="0.25">
      <c r="B750">
        <v>1.57562</v>
      </c>
      <c r="C750">
        <v>1.9929240000000001E-3</v>
      </c>
      <c r="K750" s="1"/>
      <c r="L750" s="1">
        <v>1.5759300000000001</v>
      </c>
      <c r="M750" s="1">
        <v>1.6296399999999999E-3</v>
      </c>
      <c r="Q750">
        <v>1.57623</v>
      </c>
      <c r="R750">
        <v>6.2835699999999996E-4</v>
      </c>
      <c r="W750" s="1">
        <v>1.5759300000000001</v>
      </c>
      <c r="X750" s="1">
        <v>6.0562137999999998E-4</v>
      </c>
      <c r="Y750" s="1"/>
    </row>
    <row r="751" spans="2:25" x14ac:dyDescent="0.25">
      <c r="B751">
        <v>1.57318</v>
      </c>
      <c r="C751">
        <v>1.9639919999999999E-3</v>
      </c>
      <c r="K751" s="1"/>
      <c r="L751" s="1">
        <v>1.57318</v>
      </c>
      <c r="M751" s="1">
        <v>1.60614E-3</v>
      </c>
      <c r="Q751">
        <v>1.5741000000000001</v>
      </c>
      <c r="R751">
        <v>6.1370800000000003E-4</v>
      </c>
      <c r="W751" s="1">
        <v>1.57379</v>
      </c>
      <c r="X751" s="1">
        <v>5.9096645999999996E-4</v>
      </c>
      <c r="Y751" s="1"/>
    </row>
    <row r="752" spans="2:25" x14ac:dyDescent="0.25">
      <c r="B752">
        <v>1.57104</v>
      </c>
      <c r="C752">
        <v>1.9350599999999997E-3</v>
      </c>
      <c r="K752" s="1"/>
      <c r="L752" s="1">
        <v>1.57074</v>
      </c>
      <c r="M752" s="1">
        <v>1.5820299999999999E-3</v>
      </c>
      <c r="Q752">
        <v>1.57104</v>
      </c>
      <c r="R752">
        <v>5.9906E-4</v>
      </c>
      <c r="W752" s="1">
        <v>1.57104</v>
      </c>
      <c r="X752" s="1">
        <v>5.7661141999999993E-4</v>
      </c>
      <c r="Y752" s="1"/>
    </row>
    <row r="753" spans="2:25" x14ac:dyDescent="0.25">
      <c r="B753">
        <v>1.5686</v>
      </c>
      <c r="C753">
        <v>1.9079639999999998E-3</v>
      </c>
      <c r="K753" s="1"/>
      <c r="L753" s="1">
        <v>1.5686</v>
      </c>
      <c r="M753" s="1">
        <v>1.5582300000000001E-3</v>
      </c>
      <c r="Q753">
        <v>1.5686</v>
      </c>
      <c r="R753">
        <v>5.8410600000000003E-4</v>
      </c>
      <c r="W753" s="1">
        <v>1.56891</v>
      </c>
      <c r="X753" s="1">
        <v>5.6195650000000002E-4</v>
      </c>
      <c r="Y753" s="1"/>
    </row>
    <row r="754" spans="2:25" x14ac:dyDescent="0.25">
      <c r="B754">
        <v>1.56616</v>
      </c>
      <c r="C754">
        <v>1.8801239999999999E-3</v>
      </c>
      <c r="K754" s="1"/>
      <c r="L754" s="1">
        <v>1.56586</v>
      </c>
      <c r="M754" s="1">
        <v>1.5350299999999999E-3</v>
      </c>
      <c r="Q754">
        <v>1.56616</v>
      </c>
      <c r="R754">
        <v>5.6945800000000001E-4</v>
      </c>
      <c r="W754" s="1">
        <v>1.56647</v>
      </c>
      <c r="X754" s="1">
        <v>5.4760146E-4</v>
      </c>
      <c r="Y754" s="1"/>
    </row>
    <row r="755" spans="2:25" x14ac:dyDescent="0.25">
      <c r="B755">
        <v>1.56403</v>
      </c>
      <c r="C755">
        <v>1.8522959999999998E-3</v>
      </c>
      <c r="K755" s="1"/>
      <c r="L755" s="1">
        <v>1.56342</v>
      </c>
      <c r="M755" s="1">
        <v>1.51154E-3</v>
      </c>
      <c r="Q755">
        <v>1.56372</v>
      </c>
      <c r="R755">
        <v>5.5480999999999998E-4</v>
      </c>
      <c r="W755" s="1">
        <v>1.56403</v>
      </c>
      <c r="X755" s="1">
        <v>5.3294653999999997E-4</v>
      </c>
      <c r="Y755" s="1"/>
    </row>
    <row r="756" spans="2:25" x14ac:dyDescent="0.25">
      <c r="B756">
        <v>1.56128</v>
      </c>
      <c r="C756">
        <v>1.8240959999999999E-3</v>
      </c>
      <c r="K756" s="1"/>
      <c r="L756" s="1">
        <v>1.56097</v>
      </c>
      <c r="M756" s="1">
        <v>1.48895E-3</v>
      </c>
      <c r="Q756">
        <v>1.56189</v>
      </c>
      <c r="R756">
        <v>5.4046599999999997E-4</v>
      </c>
      <c r="W756" s="1">
        <v>1.56128</v>
      </c>
      <c r="X756" s="1">
        <v>5.1889040000000007E-4</v>
      </c>
      <c r="Y756" s="1"/>
    </row>
    <row r="757" spans="2:25" x14ac:dyDescent="0.25">
      <c r="B757">
        <v>1.55884</v>
      </c>
      <c r="C757">
        <v>1.79736E-3</v>
      </c>
      <c r="K757" s="1"/>
      <c r="L757" s="1">
        <v>1.55884</v>
      </c>
      <c r="M757" s="1">
        <v>1.46637E-3</v>
      </c>
      <c r="Q757">
        <v>1.55914</v>
      </c>
      <c r="R757">
        <v>5.2581800000000005E-4</v>
      </c>
      <c r="W757" s="1">
        <v>1.55914</v>
      </c>
      <c r="X757" s="1">
        <v>5.0453536000000005E-4</v>
      </c>
      <c r="Y757" s="1"/>
    </row>
    <row r="758" spans="2:25" x14ac:dyDescent="0.25">
      <c r="B758">
        <v>1.5564</v>
      </c>
      <c r="C758">
        <v>1.7706239999999997E-3</v>
      </c>
      <c r="K758" s="1"/>
      <c r="L758" s="1">
        <v>1.55609</v>
      </c>
      <c r="M758" s="1">
        <v>1.4440900000000001E-3</v>
      </c>
      <c r="Q758">
        <v>1.5567</v>
      </c>
      <c r="R758">
        <v>5.1147499999999995E-4</v>
      </c>
      <c r="W758" s="1">
        <v>1.5564</v>
      </c>
      <c r="X758" s="1">
        <v>4.9047823999999994E-4</v>
      </c>
      <c r="Y758" s="1"/>
    </row>
    <row r="759" spans="2:25" x14ac:dyDescent="0.25">
      <c r="B759">
        <v>1.55396</v>
      </c>
      <c r="C759">
        <v>1.743528E-3</v>
      </c>
      <c r="K759" s="1"/>
      <c r="L759" s="1">
        <v>1.55426</v>
      </c>
      <c r="M759" s="1">
        <v>1.42212E-3</v>
      </c>
      <c r="Q759">
        <v>1.55396</v>
      </c>
      <c r="R759">
        <v>4.97314E-4</v>
      </c>
      <c r="W759" s="1">
        <v>1.55396</v>
      </c>
      <c r="X759" s="1">
        <v>4.7645248000000002E-4</v>
      </c>
      <c r="Y759" s="1"/>
    </row>
    <row r="760" spans="2:25" x14ac:dyDescent="0.25">
      <c r="B760">
        <v>1.5515099999999999</v>
      </c>
      <c r="C760">
        <v>1.717164E-3</v>
      </c>
      <c r="K760" s="1"/>
      <c r="L760" s="1">
        <v>1.5521199999999999</v>
      </c>
      <c r="M760" s="1">
        <v>1.4004499999999999E-3</v>
      </c>
      <c r="Q760">
        <v>1.5515099999999999</v>
      </c>
      <c r="R760">
        <v>4.8318500000000002E-4</v>
      </c>
      <c r="W760" s="1">
        <v>1.55182</v>
      </c>
      <c r="X760" s="1">
        <v>4.6248551999999998E-4</v>
      </c>
      <c r="Y760" s="1"/>
    </row>
    <row r="761" spans="2:25" x14ac:dyDescent="0.25">
      <c r="B761">
        <v>1.5490699999999999</v>
      </c>
      <c r="C761">
        <v>1.6915319999999999E-3</v>
      </c>
      <c r="K761" s="1"/>
      <c r="L761" s="1">
        <v>1.5484599999999999</v>
      </c>
      <c r="M761" s="1">
        <v>1.3784800000000001E-3</v>
      </c>
      <c r="Q761">
        <v>1.5490699999999999</v>
      </c>
      <c r="R761">
        <v>4.6902499999999998E-4</v>
      </c>
      <c r="W761" s="1">
        <v>1.5484599999999999</v>
      </c>
      <c r="X761" s="1">
        <v>4.4860871999999997E-4</v>
      </c>
      <c r="Y761" s="1"/>
    </row>
    <row r="762" spans="2:25" x14ac:dyDescent="0.25">
      <c r="B762">
        <v>1.54633</v>
      </c>
      <c r="C762">
        <v>1.6658879999999999E-3</v>
      </c>
      <c r="K762" s="1"/>
      <c r="L762" s="1">
        <v>1.54694</v>
      </c>
      <c r="M762" s="1">
        <v>1.3571200000000001E-3</v>
      </c>
      <c r="Q762">
        <v>1.5466299999999999</v>
      </c>
      <c r="R762">
        <v>4.55017E-4</v>
      </c>
      <c r="W762" s="1">
        <v>1.5466299999999999</v>
      </c>
      <c r="X762" s="1">
        <v>4.3479169999999999E-4</v>
      </c>
      <c r="Y762" s="1"/>
    </row>
    <row r="763" spans="2:25" x14ac:dyDescent="0.25">
      <c r="B763">
        <v>1.54419</v>
      </c>
      <c r="C763">
        <v>1.6402559999999999E-3</v>
      </c>
      <c r="K763" s="1"/>
      <c r="L763" s="1">
        <v>1.54419</v>
      </c>
      <c r="M763" s="1">
        <v>1.33545E-3</v>
      </c>
      <c r="Q763">
        <v>1.5444899999999999</v>
      </c>
      <c r="R763">
        <v>4.4107100000000002E-4</v>
      </c>
      <c r="W763" s="1">
        <v>1.5438799999999999</v>
      </c>
      <c r="X763" s="1">
        <v>4.2103348E-4</v>
      </c>
      <c r="Y763" s="1"/>
    </row>
    <row r="764" spans="2:25" x14ac:dyDescent="0.25">
      <c r="B764">
        <v>1.5414399999999999</v>
      </c>
      <c r="C764">
        <v>1.6138919999999998E-3</v>
      </c>
      <c r="K764" s="1"/>
      <c r="L764" s="1">
        <v>1.5414399999999999</v>
      </c>
      <c r="M764" s="1">
        <v>1.3147E-3</v>
      </c>
      <c r="Q764">
        <v>1.54175</v>
      </c>
      <c r="R764">
        <v>4.2715500000000003E-4</v>
      </c>
      <c r="W764" s="1">
        <v>1.54175</v>
      </c>
      <c r="X764" s="1">
        <v>4.0733601999999998E-4</v>
      </c>
      <c r="Y764" s="1"/>
    </row>
    <row r="765" spans="2:25" x14ac:dyDescent="0.25">
      <c r="B765">
        <v>1.53931</v>
      </c>
      <c r="C765">
        <v>1.588992E-3</v>
      </c>
      <c r="K765" s="1"/>
      <c r="L765" s="1">
        <v>1.53931</v>
      </c>
      <c r="M765" s="1">
        <v>1.2933300000000001E-3</v>
      </c>
      <c r="Q765">
        <v>1.5389999999999999</v>
      </c>
      <c r="R765">
        <v>4.13361E-4</v>
      </c>
      <c r="W765" s="1">
        <v>1.53931</v>
      </c>
      <c r="X765" s="1">
        <v>3.9372871999999998E-4</v>
      </c>
      <c r="Y765" s="1"/>
    </row>
    <row r="766" spans="2:25" x14ac:dyDescent="0.25">
      <c r="B766">
        <v>1.5371699999999999</v>
      </c>
      <c r="C766">
        <v>1.564092E-3</v>
      </c>
      <c r="K766" s="1"/>
      <c r="L766" s="1">
        <v>1.5365599999999999</v>
      </c>
      <c r="M766" s="1">
        <v>1.2719700000000001E-3</v>
      </c>
      <c r="Q766">
        <v>1.53687</v>
      </c>
      <c r="R766">
        <v>3.9959700000000002E-4</v>
      </c>
      <c r="W766" s="1">
        <v>1.53687</v>
      </c>
      <c r="X766" s="1">
        <v>3.8021060000000001E-4</v>
      </c>
      <c r="Y766" s="1"/>
    </row>
    <row r="767" spans="2:25" x14ac:dyDescent="0.25">
      <c r="B767">
        <v>1.5341199999999999</v>
      </c>
      <c r="C767">
        <v>1.539552E-3</v>
      </c>
      <c r="K767" s="1"/>
      <c r="L767" s="1">
        <v>1.5341199999999999</v>
      </c>
      <c r="M767" s="1">
        <v>1.2512199999999999E-3</v>
      </c>
      <c r="Q767">
        <v>1.5338099999999999</v>
      </c>
      <c r="R767">
        <v>3.8595600000000002E-4</v>
      </c>
      <c r="W767" s="1">
        <v>1.5341199999999999</v>
      </c>
      <c r="X767" s="1">
        <v>3.6669247999999998E-4</v>
      </c>
      <c r="Y767" s="1"/>
    </row>
    <row r="768" spans="2:25" x14ac:dyDescent="0.25">
      <c r="B768">
        <v>1.5313699999999999</v>
      </c>
      <c r="C768">
        <v>1.515012E-3</v>
      </c>
      <c r="K768" s="1"/>
      <c r="L768" s="1">
        <v>1.5322899999999999</v>
      </c>
      <c r="M768" s="1">
        <v>1.23138E-3</v>
      </c>
      <c r="Q768">
        <v>1.5316799999999999</v>
      </c>
      <c r="R768">
        <v>3.7228400000000002E-4</v>
      </c>
      <c r="W768" s="1">
        <v>1.5319799999999999</v>
      </c>
      <c r="X768" s="1">
        <v>3.5332429999999996E-4</v>
      </c>
      <c r="Y768" s="1"/>
    </row>
    <row r="769" spans="2:25" x14ac:dyDescent="0.25">
      <c r="B769">
        <v>1.5295399999999999</v>
      </c>
      <c r="C769">
        <v>1.490484E-3</v>
      </c>
      <c r="K769" s="1"/>
      <c r="L769" s="1">
        <v>1.5295399999999999</v>
      </c>
      <c r="M769" s="1">
        <v>1.2121600000000001E-3</v>
      </c>
      <c r="Q769">
        <v>1.5298499999999999</v>
      </c>
      <c r="R769">
        <v>3.5876499999999998E-4</v>
      </c>
      <c r="W769" s="1">
        <v>1.5298499999999999</v>
      </c>
      <c r="X769" s="1">
        <v>3.3995513999999995E-4</v>
      </c>
      <c r="Y769" s="1"/>
    </row>
    <row r="770" spans="2:25" x14ac:dyDescent="0.25">
      <c r="B770">
        <v>1.5277099999999999</v>
      </c>
      <c r="C770">
        <v>1.4670360000000001E-3</v>
      </c>
      <c r="K770" s="1"/>
      <c r="L770" s="1">
        <v>1.5267900000000001</v>
      </c>
      <c r="M770" s="1">
        <v>1.1911000000000001E-3</v>
      </c>
      <c r="Q770">
        <v>1.5274000000000001</v>
      </c>
      <c r="R770">
        <v>3.4527599999999999E-4</v>
      </c>
      <c r="W770" s="1">
        <v>1.5270999999999999</v>
      </c>
      <c r="X770" s="1">
        <v>3.2670651999999999E-4</v>
      </c>
      <c r="Y770" s="1"/>
    </row>
    <row r="771" spans="2:25" x14ac:dyDescent="0.25">
      <c r="B771">
        <v>1.5243500000000001</v>
      </c>
      <c r="C771">
        <v>1.4428679999999999E-3</v>
      </c>
      <c r="K771" s="1"/>
      <c r="L771" s="1">
        <v>1.5246599999999999</v>
      </c>
      <c r="M771" s="1">
        <v>1.1697400000000001E-3</v>
      </c>
      <c r="Q771">
        <v>1.5240499999999999</v>
      </c>
      <c r="R771">
        <v>3.3187899999999998E-4</v>
      </c>
      <c r="W771" s="1">
        <v>1.5246599999999999</v>
      </c>
      <c r="X771" s="1">
        <v>3.1348729999999998E-4</v>
      </c>
      <c r="Y771" s="1"/>
    </row>
    <row r="772" spans="2:25" x14ac:dyDescent="0.25">
      <c r="B772">
        <v>1.5222199999999999</v>
      </c>
      <c r="C772">
        <v>1.419804E-3</v>
      </c>
      <c r="K772" s="1"/>
      <c r="L772" s="1">
        <v>1.5219100000000001</v>
      </c>
      <c r="M772" s="1">
        <v>1.1508200000000001E-3</v>
      </c>
      <c r="Q772">
        <v>1.5225200000000001</v>
      </c>
      <c r="R772">
        <v>3.18542E-4</v>
      </c>
      <c r="W772" s="1">
        <v>1.5222199999999999</v>
      </c>
      <c r="X772" s="1">
        <v>3.0035823999999999E-4</v>
      </c>
      <c r="Y772" s="1"/>
    </row>
    <row r="773" spans="2:25" x14ac:dyDescent="0.25">
      <c r="B773">
        <v>1.5194700000000001</v>
      </c>
      <c r="C773">
        <v>1.396368E-3</v>
      </c>
      <c r="K773" s="1"/>
      <c r="L773" s="1">
        <v>1.5194700000000001</v>
      </c>
      <c r="M773" s="1">
        <v>1.1318999999999999E-3</v>
      </c>
      <c r="Q773">
        <v>1.5194700000000001</v>
      </c>
      <c r="R773">
        <v>3.0523699999999998E-4</v>
      </c>
      <c r="W773" s="1">
        <v>1.5197799999999999</v>
      </c>
      <c r="X773" s="1">
        <v>2.8728895999999998E-4</v>
      </c>
      <c r="Y773" s="1"/>
    </row>
    <row r="774" spans="2:25" x14ac:dyDescent="0.25">
      <c r="B774">
        <v>1.5176400000000001</v>
      </c>
      <c r="C774">
        <v>1.3729200000000001E-3</v>
      </c>
      <c r="K774" s="1"/>
      <c r="L774" s="1">
        <v>1.5167200000000001</v>
      </c>
      <c r="M774" s="1">
        <v>1.1126700000000001E-3</v>
      </c>
      <c r="Q774">
        <v>1.5176400000000001</v>
      </c>
      <c r="R774">
        <v>2.9205300000000002E-4</v>
      </c>
      <c r="W774" s="1">
        <v>1.5173300000000001</v>
      </c>
      <c r="X774" s="1">
        <v>2.7427946E-4</v>
      </c>
      <c r="Y774" s="1"/>
    </row>
    <row r="775" spans="2:25" x14ac:dyDescent="0.25">
      <c r="B775">
        <v>1.5145900000000001</v>
      </c>
      <c r="C775">
        <v>1.349856E-3</v>
      </c>
      <c r="K775" s="1"/>
      <c r="L775" s="1">
        <v>1.5145900000000001</v>
      </c>
      <c r="M775" s="1">
        <v>1.0937500000000001E-3</v>
      </c>
      <c r="Q775">
        <v>1.5148900000000001</v>
      </c>
      <c r="R775">
        <v>2.789E-4</v>
      </c>
      <c r="W775" s="1">
        <v>1.5145900000000001</v>
      </c>
      <c r="X775" s="1">
        <v>2.6135913999999994E-4</v>
      </c>
      <c r="Y775" s="1"/>
    </row>
    <row r="776" spans="2:25" x14ac:dyDescent="0.25">
      <c r="B776">
        <v>1.5121500000000001</v>
      </c>
      <c r="C776">
        <v>1.3271520000000001E-3</v>
      </c>
      <c r="K776" s="1"/>
      <c r="L776" s="1">
        <v>1.5118400000000001</v>
      </c>
      <c r="M776" s="1">
        <v>1.0751300000000001E-3</v>
      </c>
      <c r="Q776">
        <v>1.5121500000000001</v>
      </c>
      <c r="R776">
        <v>2.6583899999999997E-4</v>
      </c>
      <c r="W776" s="1">
        <v>1.5121500000000001</v>
      </c>
      <c r="X776" s="1">
        <v>2.4846920000000004E-4</v>
      </c>
      <c r="Y776" s="1"/>
    </row>
    <row r="777" spans="2:25" x14ac:dyDescent="0.25">
      <c r="B777">
        <v>1.5094000000000001</v>
      </c>
      <c r="C777">
        <v>1.304808E-3</v>
      </c>
      <c r="K777" s="1"/>
      <c r="L777" s="1">
        <v>1.5097</v>
      </c>
      <c r="M777" s="1">
        <v>1.05591E-3</v>
      </c>
      <c r="Q777">
        <v>1.5097</v>
      </c>
      <c r="R777">
        <v>2.5277699999999998E-4</v>
      </c>
      <c r="W777" s="1">
        <v>1.5100100000000001</v>
      </c>
      <c r="X777" s="1">
        <v>2.3566942000000001E-4</v>
      </c>
      <c r="Y777" s="1"/>
    </row>
    <row r="778" spans="2:25" x14ac:dyDescent="0.25">
      <c r="B778">
        <v>1.50726</v>
      </c>
      <c r="C778">
        <v>1.2824759999999998E-3</v>
      </c>
      <c r="K778" s="1"/>
      <c r="L778" s="1">
        <v>1.50726</v>
      </c>
      <c r="M778" s="1">
        <v>1.03729E-3</v>
      </c>
      <c r="Q778">
        <v>1.5075700000000001</v>
      </c>
      <c r="R778">
        <v>2.39838E-4</v>
      </c>
      <c r="W778" s="1">
        <v>1.50787</v>
      </c>
      <c r="X778" s="1">
        <v>2.2289903999999998E-4</v>
      </c>
      <c r="Y778" s="1"/>
    </row>
    <row r="779" spans="2:25" x14ac:dyDescent="0.25">
      <c r="B779">
        <v>1.50543</v>
      </c>
      <c r="C779">
        <v>1.260504E-3</v>
      </c>
      <c r="K779" s="1"/>
      <c r="L779" s="1">
        <v>1.50543</v>
      </c>
      <c r="M779" s="1">
        <v>1.01929E-3</v>
      </c>
      <c r="Q779">
        <v>1.50543</v>
      </c>
      <c r="R779">
        <v>2.2692900000000001E-4</v>
      </c>
      <c r="W779" s="1">
        <v>1.5051300000000001</v>
      </c>
      <c r="X779" s="1">
        <v>2.1018843999999999E-4</v>
      </c>
      <c r="Y779" s="1"/>
    </row>
    <row r="780" spans="2:25" x14ac:dyDescent="0.25">
      <c r="B780">
        <v>1.5020800000000001</v>
      </c>
      <c r="C780">
        <v>1.2388920000000001E-3</v>
      </c>
      <c r="K780" s="1"/>
      <c r="L780" s="1">
        <v>1.50238</v>
      </c>
      <c r="M780" s="1">
        <v>1.0015899999999999E-3</v>
      </c>
      <c r="Q780">
        <v>1.5026900000000001</v>
      </c>
      <c r="R780">
        <v>2.14081E-4</v>
      </c>
      <c r="W780" s="1">
        <v>1.50238</v>
      </c>
      <c r="X780" s="1">
        <v>1.9756702E-4</v>
      </c>
      <c r="Y780" s="1"/>
    </row>
    <row r="781" spans="2:25" x14ac:dyDescent="0.25">
      <c r="B781">
        <v>1.4999400000000001</v>
      </c>
      <c r="C781">
        <v>1.21692E-3</v>
      </c>
      <c r="K781" s="1"/>
      <c r="L781" s="1">
        <v>1.50024</v>
      </c>
      <c r="M781" s="1">
        <v>9.8388699999999991E-4</v>
      </c>
      <c r="Q781">
        <v>1.4999400000000001</v>
      </c>
      <c r="R781">
        <v>2.0132400000000001E-4</v>
      </c>
      <c r="W781" s="1">
        <v>1.5005500000000001</v>
      </c>
      <c r="X781" s="1">
        <v>1.8497598E-4</v>
      </c>
      <c r="Y781" s="1"/>
    </row>
    <row r="782" spans="2:25" x14ac:dyDescent="0.25">
      <c r="B782">
        <v>1.4981100000000001</v>
      </c>
      <c r="C782">
        <v>1.1956788E-3</v>
      </c>
      <c r="K782" s="1"/>
      <c r="L782" s="1">
        <v>1.4978</v>
      </c>
      <c r="M782" s="1">
        <v>9.6588100000000003E-4</v>
      </c>
      <c r="Q782">
        <v>1.4978</v>
      </c>
      <c r="R782">
        <v>1.8856799999999999E-4</v>
      </c>
      <c r="W782" s="1">
        <v>1.4975000000000001</v>
      </c>
      <c r="X782" s="1">
        <v>1.7247509999999998E-4</v>
      </c>
      <c r="Y782" s="1"/>
    </row>
    <row r="783" spans="2:25" x14ac:dyDescent="0.25">
      <c r="B783">
        <v>1.4950600000000001</v>
      </c>
      <c r="C783">
        <v>1.1744387999999999E-3</v>
      </c>
      <c r="K783" s="1"/>
      <c r="L783" s="1">
        <v>1.49475</v>
      </c>
      <c r="M783" s="1">
        <v>9.4848600000000001E-4</v>
      </c>
      <c r="Q783">
        <v>1.4956700000000001</v>
      </c>
      <c r="R783">
        <v>1.7593400000000001E-4</v>
      </c>
      <c r="W783" s="1">
        <v>1.4950600000000001</v>
      </c>
      <c r="X783" s="1">
        <v>1.6003400000000001E-4</v>
      </c>
      <c r="Y783" s="1"/>
    </row>
    <row r="784" spans="2:25" x14ac:dyDescent="0.25">
      <c r="B784">
        <v>1.49261</v>
      </c>
      <c r="C784">
        <v>1.1539307999999999E-3</v>
      </c>
      <c r="K784" s="1"/>
      <c r="L784" s="1">
        <v>1.49231</v>
      </c>
      <c r="M784" s="1">
        <v>9.3139600000000003E-4</v>
      </c>
      <c r="Q784">
        <v>1.49261</v>
      </c>
      <c r="R784">
        <v>1.6333E-4</v>
      </c>
      <c r="W784" s="1">
        <v>1.49292</v>
      </c>
      <c r="X784" s="1">
        <v>1.476223E-4</v>
      </c>
      <c r="Y784" s="1"/>
    </row>
    <row r="785" spans="2:25" x14ac:dyDescent="0.25">
      <c r="B785">
        <v>1.49048</v>
      </c>
      <c r="C785">
        <v>1.1337888E-3</v>
      </c>
      <c r="K785" s="1"/>
      <c r="L785" s="1">
        <v>1.49017</v>
      </c>
      <c r="M785" s="1">
        <v>9.1461199999999998E-4</v>
      </c>
      <c r="Q785">
        <v>1.49109</v>
      </c>
      <c r="R785">
        <v>1.5081799999999999E-4</v>
      </c>
      <c r="W785" s="1">
        <v>1.49078</v>
      </c>
      <c r="X785" s="1">
        <v>1.3530075999999998E-4</v>
      </c>
      <c r="Y785" s="1"/>
    </row>
    <row r="786" spans="2:25" x14ac:dyDescent="0.25">
      <c r="B786">
        <v>1.48712</v>
      </c>
      <c r="C786">
        <v>1.1129148000000001E-3</v>
      </c>
      <c r="K786" s="1"/>
      <c r="L786" s="1">
        <v>1.48773</v>
      </c>
      <c r="M786" s="1">
        <v>8.9752199999999999E-4</v>
      </c>
      <c r="Q786">
        <v>1.48804</v>
      </c>
      <c r="R786">
        <v>1.3830599999999999E-4</v>
      </c>
      <c r="W786" s="1">
        <v>1.48804</v>
      </c>
      <c r="X786" s="1">
        <v>1.2300861999999999E-4</v>
      </c>
      <c r="Y786" s="1"/>
    </row>
    <row r="787" spans="2:25" x14ac:dyDescent="0.25">
      <c r="B787">
        <v>1.48529</v>
      </c>
      <c r="C787">
        <v>1.0920407999999999E-3</v>
      </c>
      <c r="K787" s="1"/>
      <c r="L787" s="1">
        <v>1.48529</v>
      </c>
      <c r="M787" s="1">
        <v>8.8073700000000003E-4</v>
      </c>
      <c r="Q787">
        <v>1.48529</v>
      </c>
      <c r="R787">
        <v>1.2582399999999999E-4</v>
      </c>
      <c r="W787" s="1">
        <v>1.48529</v>
      </c>
      <c r="X787" s="1">
        <v>1.1068708E-4</v>
      </c>
      <c r="Y787" s="1"/>
    </row>
    <row r="788" spans="2:25" x14ac:dyDescent="0.25">
      <c r="B788">
        <v>1.48224</v>
      </c>
      <c r="C788">
        <v>1.0719E-3</v>
      </c>
      <c r="K788" s="1"/>
      <c r="L788" s="1">
        <v>1.48285</v>
      </c>
      <c r="M788" s="1">
        <v>8.6395299999999999E-4</v>
      </c>
      <c r="Q788">
        <v>1.48346</v>
      </c>
      <c r="R788">
        <v>1.13464E-4</v>
      </c>
      <c r="W788" s="1">
        <v>1.48285</v>
      </c>
      <c r="X788" s="1">
        <v>9.8543900000000004E-5</v>
      </c>
      <c r="Y788" s="1"/>
    </row>
    <row r="789" spans="2:25" x14ac:dyDescent="0.25">
      <c r="B789">
        <v>1.48041</v>
      </c>
      <c r="C789">
        <v>1.052124E-3</v>
      </c>
      <c r="K789" s="1"/>
      <c r="L789" s="1">
        <v>1.48041</v>
      </c>
      <c r="M789" s="1">
        <v>8.4747299999999995E-4</v>
      </c>
      <c r="Q789">
        <v>1.48071</v>
      </c>
      <c r="R789">
        <v>1.01166E-4</v>
      </c>
      <c r="W789" s="1">
        <v>1.48041</v>
      </c>
      <c r="X789" s="1">
        <v>8.6431883999999991E-5</v>
      </c>
      <c r="Y789" s="2"/>
    </row>
    <row r="790" spans="2:25" x14ac:dyDescent="0.25">
      <c r="B790">
        <v>1.47766</v>
      </c>
      <c r="C790">
        <v>1.0327152000000001E-3</v>
      </c>
      <c r="K790" s="1"/>
      <c r="L790" s="1">
        <v>1.47766</v>
      </c>
      <c r="M790" s="1">
        <v>8.3129899999999997E-4</v>
      </c>
      <c r="Q790">
        <v>1.47827</v>
      </c>
      <c r="R790">
        <v>8.89282E-5</v>
      </c>
      <c r="W790" s="1">
        <v>1.47827</v>
      </c>
      <c r="X790" s="1">
        <v>7.4409145999999998E-5</v>
      </c>
      <c r="Y790" s="2"/>
    </row>
    <row r="791" spans="2:25" x14ac:dyDescent="0.25">
      <c r="B791">
        <v>1.47522</v>
      </c>
      <c r="C791">
        <v>1.0133052E-3</v>
      </c>
      <c r="K791" s="1"/>
      <c r="L791" s="1">
        <v>1.47522</v>
      </c>
      <c r="M791" s="1">
        <v>8.1512499999999999E-4</v>
      </c>
      <c r="Q791">
        <v>1.47583</v>
      </c>
      <c r="R791">
        <v>7.6751700000000006E-5</v>
      </c>
      <c r="W791" s="1">
        <v>1.47522</v>
      </c>
      <c r="X791" s="1">
        <v>6.2446286E-5</v>
      </c>
      <c r="Y791" s="2"/>
    </row>
    <row r="792" spans="2:25" x14ac:dyDescent="0.25">
      <c r="B792">
        <v>1.47278</v>
      </c>
      <c r="C792">
        <v>9.9389639999999989E-4</v>
      </c>
      <c r="K792" s="1"/>
      <c r="L792" s="1">
        <v>1.4730799999999999</v>
      </c>
      <c r="M792" s="1">
        <v>7.9956099999999996E-4</v>
      </c>
      <c r="Q792">
        <v>1.47339</v>
      </c>
      <c r="R792">
        <v>6.4636199999999996E-5</v>
      </c>
      <c r="W792" s="1">
        <v>1.4730799999999999</v>
      </c>
      <c r="X792" s="1">
        <v>5.0513316E-5</v>
      </c>
      <c r="Y792" s="2"/>
    </row>
    <row r="793" spans="2:25" x14ac:dyDescent="0.25">
      <c r="B793">
        <v>1.4706399999999999</v>
      </c>
      <c r="C793">
        <v>9.7448759999999989E-4</v>
      </c>
      <c r="K793" s="1"/>
      <c r="L793" s="1">
        <v>1.47095</v>
      </c>
      <c r="M793" s="1">
        <v>7.8369099999999999E-4</v>
      </c>
      <c r="Q793">
        <v>1.47095</v>
      </c>
      <c r="R793">
        <v>5.2551299999999999E-5</v>
      </c>
      <c r="W793" s="1">
        <v>1.47095</v>
      </c>
      <c r="X793" s="1">
        <v>3.8634147999999995E-5</v>
      </c>
      <c r="Y793" s="2"/>
    </row>
    <row r="794" spans="2:25" x14ac:dyDescent="0.25">
      <c r="B794">
        <v>1.4681999999999999</v>
      </c>
      <c r="C794">
        <v>9.5544480000000001E-4</v>
      </c>
      <c r="K794" s="1"/>
      <c r="L794" s="1">
        <v>1.4679</v>
      </c>
      <c r="M794" s="1">
        <v>7.6782200000000004E-4</v>
      </c>
      <c r="Q794">
        <v>1.4679</v>
      </c>
      <c r="R794">
        <v>4.0536500000000001E-5</v>
      </c>
      <c r="W794" s="1">
        <v>1.46851</v>
      </c>
      <c r="X794" s="1">
        <v>2.6820836000000001E-5</v>
      </c>
      <c r="Y794" s="2"/>
    </row>
    <row r="795" spans="2:25" x14ac:dyDescent="0.25">
      <c r="B795">
        <v>1.4654499999999999</v>
      </c>
      <c r="C795">
        <v>9.3640080000000005E-4</v>
      </c>
      <c r="K795" s="1"/>
      <c r="L795" s="1">
        <v>1.46576</v>
      </c>
      <c r="M795" s="1">
        <v>7.5164800000000005E-4</v>
      </c>
      <c r="Q795">
        <v>1.4660599999999999</v>
      </c>
      <c r="R795">
        <v>2.85828E-5</v>
      </c>
      <c r="W795" s="1">
        <v>1.4660599999999999</v>
      </c>
      <c r="X795" s="1">
        <v>1.5076222E-5</v>
      </c>
      <c r="Y795" s="2"/>
    </row>
    <row r="796" spans="2:25" x14ac:dyDescent="0.25">
      <c r="B796">
        <v>1.46332</v>
      </c>
      <c r="C796">
        <v>9.1735799999999995E-4</v>
      </c>
      <c r="K796" s="1"/>
      <c r="L796" s="1">
        <v>1.4636199999999999</v>
      </c>
      <c r="M796" s="1">
        <v>7.3638900000000005E-4</v>
      </c>
      <c r="Q796">
        <v>1.46332</v>
      </c>
      <c r="R796">
        <v>1.6690100000000001E-5</v>
      </c>
      <c r="W796" s="1">
        <v>1.4636199999999999</v>
      </c>
      <c r="X796" s="1">
        <v>3.3436325999999997E-6</v>
      </c>
      <c r="Y796" s="2"/>
    </row>
    <row r="797" spans="2:25" x14ac:dyDescent="0.25">
      <c r="B797">
        <v>1.4611799999999999</v>
      </c>
      <c r="C797">
        <v>8.9904839999999998E-4</v>
      </c>
      <c r="K797" s="1"/>
      <c r="L797" s="1">
        <v>1.4611799999999999</v>
      </c>
      <c r="M797" s="1">
        <v>7.2112999999999995E-4</v>
      </c>
      <c r="Q797">
        <v>1.46088</v>
      </c>
      <c r="R797">
        <v>4.85535E-6</v>
      </c>
      <c r="W797" s="1">
        <v>1.46088</v>
      </c>
      <c r="X797" s="1">
        <v>-8.2813136E-6</v>
      </c>
      <c r="Y797" s="2"/>
    </row>
    <row r="798" spans="2:25" x14ac:dyDescent="0.25">
      <c r="B798">
        <v>1.45844</v>
      </c>
      <c r="C798">
        <v>8.8110360000000004E-4</v>
      </c>
      <c r="K798" s="1"/>
      <c r="L798" s="1">
        <v>1.45844</v>
      </c>
      <c r="M798" s="1">
        <v>7.0587199999999997E-4</v>
      </c>
      <c r="Q798">
        <v>1.45844</v>
      </c>
      <c r="R798">
        <v>-6.9519000000000003E-6</v>
      </c>
      <c r="W798" s="1">
        <v>1.4587399999999999</v>
      </c>
      <c r="X798" s="1">
        <v>-1.9873321999999998E-5</v>
      </c>
      <c r="Y798" s="2"/>
    </row>
    <row r="799" spans="2:25" x14ac:dyDescent="0.25">
      <c r="B799">
        <v>1.4565999999999999</v>
      </c>
      <c r="C799">
        <v>8.6315879999999988E-4</v>
      </c>
      <c r="K799" s="1"/>
      <c r="L799" s="1">
        <v>1.4559899999999999</v>
      </c>
      <c r="M799" s="1">
        <v>6.9061299999999997E-4</v>
      </c>
      <c r="Q799">
        <v>1.4562999999999999</v>
      </c>
      <c r="R799">
        <v>-1.8661500000000001E-5</v>
      </c>
      <c r="W799" s="1">
        <v>1.4559899999999999</v>
      </c>
      <c r="X799" s="1">
        <v>-3.1393613999999995E-5</v>
      </c>
      <c r="Y799" s="2"/>
    </row>
    <row r="800" spans="2:25" x14ac:dyDescent="0.25">
      <c r="B800">
        <v>1.4535499999999999</v>
      </c>
      <c r="C800">
        <v>8.4521520000000003E-4</v>
      </c>
      <c r="K800" s="1"/>
      <c r="L800" s="1">
        <v>1.4535499999999999</v>
      </c>
      <c r="M800" s="1">
        <v>6.7596400000000004E-4</v>
      </c>
      <c r="Q800">
        <v>1.4541599999999999</v>
      </c>
      <c r="R800">
        <v>-3.0349699999999998E-5</v>
      </c>
      <c r="W800" s="1">
        <v>1.4544699999999999</v>
      </c>
      <c r="X800" s="1">
        <v>-4.2886955999999997E-5</v>
      </c>
      <c r="Y800" s="2"/>
    </row>
    <row r="801" spans="2:25" x14ac:dyDescent="0.25">
      <c r="B801">
        <v>1.4514199999999999</v>
      </c>
      <c r="C801">
        <v>8.2727039999999999E-4</v>
      </c>
      <c r="K801" s="1"/>
      <c r="L801" s="1">
        <v>1.4508099999999999</v>
      </c>
      <c r="M801" s="1">
        <v>6.6101099999999998E-4</v>
      </c>
      <c r="Q801">
        <v>1.4514199999999999</v>
      </c>
      <c r="R801">
        <v>-4.1967800000000002E-5</v>
      </c>
      <c r="W801" s="1">
        <v>1.4511099999999999</v>
      </c>
      <c r="X801" s="1">
        <v>-5.4341391999999999E-5</v>
      </c>
      <c r="Y801" s="2"/>
    </row>
    <row r="802" spans="2:25" x14ac:dyDescent="0.25">
      <c r="B802">
        <v>1.4483600000000001</v>
      </c>
      <c r="C802">
        <v>8.082276E-4</v>
      </c>
      <c r="K802" s="1"/>
      <c r="L802" s="1">
        <v>1.4486699999999999</v>
      </c>
      <c r="M802" s="1">
        <v>6.4575199999999998E-4</v>
      </c>
      <c r="Q802">
        <v>1.4483600000000001</v>
      </c>
      <c r="R802">
        <v>-5.3558299999999998E-5</v>
      </c>
      <c r="W802" s="1">
        <v>1.4489700000000001</v>
      </c>
      <c r="X802" s="1">
        <v>-6.5706158000000003E-5</v>
      </c>
      <c r="Y802" s="2"/>
    </row>
    <row r="803" spans="2:25" x14ac:dyDescent="0.25">
      <c r="B803">
        <v>1.4462299999999999</v>
      </c>
      <c r="C803">
        <v>7.9028279999999995E-4</v>
      </c>
      <c r="K803" s="1"/>
      <c r="L803" s="1">
        <v>1.4456199999999999</v>
      </c>
      <c r="M803" s="1">
        <v>6.3140899999999999E-4</v>
      </c>
      <c r="Q803">
        <v>1.4465300000000001</v>
      </c>
      <c r="R803">
        <v>-6.5063500000000005E-5</v>
      </c>
      <c r="W803" s="1">
        <v>1.4468399999999999</v>
      </c>
      <c r="X803" s="1">
        <v>-7.7041033999999996E-5</v>
      </c>
      <c r="Y803" s="2"/>
    </row>
    <row r="804" spans="2:25" x14ac:dyDescent="0.25">
      <c r="B804">
        <v>1.4434800000000001</v>
      </c>
      <c r="C804">
        <v>7.7233919999999988E-4</v>
      </c>
      <c r="K804" s="1"/>
      <c r="L804" s="1">
        <v>1.4437899999999999</v>
      </c>
      <c r="M804" s="1">
        <v>6.1706499999999997E-4</v>
      </c>
      <c r="Q804">
        <v>1.4437899999999999</v>
      </c>
      <c r="R804">
        <v>-7.6538099999999998E-5</v>
      </c>
      <c r="W804" s="1">
        <v>1.4440900000000001</v>
      </c>
      <c r="X804" s="1">
        <v>-8.8316031999999994E-5</v>
      </c>
      <c r="Y804" s="2"/>
    </row>
    <row r="805" spans="2:25" x14ac:dyDescent="0.25">
      <c r="B805">
        <v>1.4416500000000001</v>
      </c>
      <c r="C805">
        <v>7.5512639999999987E-4</v>
      </c>
      <c r="K805" s="1"/>
      <c r="L805" s="1">
        <v>1.4416500000000001</v>
      </c>
      <c r="M805" s="1">
        <v>6.0272199999999998E-4</v>
      </c>
      <c r="Q805">
        <v>1.4413499999999999</v>
      </c>
      <c r="R805">
        <v>-8.7951699999999993E-5</v>
      </c>
      <c r="W805" s="1">
        <v>1.4410400000000001</v>
      </c>
      <c r="X805" s="1">
        <v>-9.9561140000000001E-5</v>
      </c>
      <c r="Y805" s="1"/>
    </row>
    <row r="806" spans="2:25" x14ac:dyDescent="0.25">
      <c r="B806">
        <v>1.4386000000000001</v>
      </c>
      <c r="C806">
        <v>7.3754880000000004E-4</v>
      </c>
      <c r="K806" s="1"/>
      <c r="L806" s="1">
        <v>1.4386000000000001</v>
      </c>
      <c r="M806" s="1">
        <v>5.8837899999999999E-4</v>
      </c>
      <c r="Q806">
        <v>1.4389000000000001</v>
      </c>
      <c r="R806">
        <v>-9.9304199999999997E-5</v>
      </c>
      <c r="W806" s="1">
        <v>1.4392100000000001</v>
      </c>
      <c r="X806" s="1">
        <v>-1.1071647999999999E-4</v>
      </c>
      <c r="Y806" s="1"/>
    </row>
    <row r="807" spans="2:25" x14ac:dyDescent="0.25">
      <c r="B807">
        <v>1.4364600000000001</v>
      </c>
      <c r="C807">
        <v>7.203372E-4</v>
      </c>
      <c r="K807" s="1"/>
      <c r="L807" s="1">
        <v>1.4364600000000001</v>
      </c>
      <c r="M807" s="1">
        <v>5.7373000000000005E-4</v>
      </c>
      <c r="Q807">
        <v>1.4367700000000001</v>
      </c>
      <c r="R807">
        <v>-1.1062599999999999E-4</v>
      </c>
      <c r="W807" s="1">
        <v>1.4367700000000001</v>
      </c>
      <c r="X807" s="1">
        <v>-1.2184242000000001E-4</v>
      </c>
      <c r="Y807" s="1"/>
    </row>
    <row r="808" spans="2:25" x14ac:dyDescent="0.25">
      <c r="B808">
        <v>1.4337200000000001</v>
      </c>
      <c r="C808">
        <v>7.0275839999999997E-4</v>
      </c>
      <c r="K808" s="1"/>
      <c r="L808" s="1">
        <v>1.4340200000000001</v>
      </c>
      <c r="M808" s="1">
        <v>5.5938699999999995E-4</v>
      </c>
      <c r="Q808">
        <v>1.4337200000000001</v>
      </c>
      <c r="R808">
        <v>-1.21857E-4</v>
      </c>
      <c r="W808" s="1">
        <v>1.4346300000000001</v>
      </c>
      <c r="X808" s="1">
        <v>-1.3290759999999999E-4</v>
      </c>
      <c r="Y808" s="1"/>
    </row>
    <row r="809" spans="2:25" x14ac:dyDescent="0.25">
      <c r="B809">
        <v>1.43127</v>
      </c>
      <c r="C809">
        <v>6.8554679999999993E-4</v>
      </c>
      <c r="K809" s="1"/>
      <c r="L809" s="1">
        <v>1.4315800000000001</v>
      </c>
      <c r="M809" s="1">
        <v>5.4473900000000003E-4</v>
      </c>
      <c r="Q809">
        <v>1.4315800000000001</v>
      </c>
      <c r="R809">
        <v>-1.33118E-4</v>
      </c>
      <c r="W809" s="1">
        <v>1.43188</v>
      </c>
      <c r="X809" s="1">
        <v>-1.4394338E-4</v>
      </c>
      <c r="Y809" s="1"/>
    </row>
    <row r="810" spans="2:25" x14ac:dyDescent="0.25">
      <c r="B810">
        <v>1.4291400000000001</v>
      </c>
      <c r="C810">
        <v>6.683352E-4</v>
      </c>
      <c r="K810" s="1"/>
      <c r="L810" s="1">
        <v>1.4291400000000001</v>
      </c>
      <c r="M810" s="1">
        <v>5.3039600000000004E-4</v>
      </c>
      <c r="Q810">
        <v>1.42944</v>
      </c>
      <c r="R810">
        <v>-1.4425700000000001E-4</v>
      </c>
      <c r="W810" s="1">
        <v>1.42944</v>
      </c>
      <c r="X810" s="1">
        <v>-1.5494975999999998E-4</v>
      </c>
      <c r="Y810" s="1"/>
    </row>
    <row r="811" spans="2:25" x14ac:dyDescent="0.25">
      <c r="B811">
        <v>1.42639</v>
      </c>
      <c r="C811">
        <v>6.5002439999999994E-4</v>
      </c>
      <c r="K811" s="1"/>
      <c r="L811" s="1">
        <v>1.42639</v>
      </c>
      <c r="M811" s="1">
        <v>5.1574699999999999E-4</v>
      </c>
      <c r="Q811">
        <v>1.4267000000000001</v>
      </c>
      <c r="R811">
        <v>-1.55396E-4</v>
      </c>
      <c r="W811" s="1">
        <v>1.427</v>
      </c>
      <c r="X811" s="1">
        <v>-1.6586499999999998E-4</v>
      </c>
      <c r="Y811" s="1"/>
    </row>
    <row r="812" spans="2:25" x14ac:dyDescent="0.25">
      <c r="B812">
        <v>1.42395</v>
      </c>
      <c r="C812">
        <v>6.324468E-4</v>
      </c>
      <c r="K812" s="1"/>
      <c r="L812" s="1">
        <v>1.42456</v>
      </c>
      <c r="M812" s="1">
        <v>5.0109899999999997E-4</v>
      </c>
      <c r="Q812">
        <v>1.42456</v>
      </c>
      <c r="R812">
        <v>-1.6644300000000001E-4</v>
      </c>
      <c r="W812" s="1">
        <v>1.42456</v>
      </c>
      <c r="X812" s="1">
        <v>-1.7675182000000001E-4</v>
      </c>
      <c r="Y812" s="1"/>
    </row>
    <row r="813" spans="2:25" x14ac:dyDescent="0.25">
      <c r="B813">
        <v>1.42181</v>
      </c>
      <c r="C813">
        <v>6.1596719999999999E-4</v>
      </c>
      <c r="K813" s="1"/>
      <c r="L813" s="1">
        <v>1.4221200000000001</v>
      </c>
      <c r="M813" s="1">
        <v>4.8721300000000001E-4</v>
      </c>
      <c r="Q813">
        <v>1.4221200000000001</v>
      </c>
      <c r="R813">
        <v>-1.7746E-4</v>
      </c>
      <c r="W813" s="1">
        <v>1.42181</v>
      </c>
      <c r="X813" s="1">
        <v>-1.8757788E-4</v>
      </c>
      <c r="Y813" s="1"/>
    </row>
    <row r="814" spans="2:25" x14ac:dyDescent="0.25">
      <c r="B814">
        <v>1.4190700000000001</v>
      </c>
      <c r="C814">
        <v>5.9838839999999996E-4</v>
      </c>
      <c r="K814" s="1"/>
      <c r="L814" s="1">
        <v>1.41937</v>
      </c>
      <c r="M814" s="1">
        <v>4.7262600000000002E-4</v>
      </c>
      <c r="Q814">
        <v>1.41937</v>
      </c>
      <c r="R814">
        <v>-1.8844599999999999E-4</v>
      </c>
      <c r="W814" s="1">
        <v>1.4190700000000001</v>
      </c>
      <c r="X814" s="1">
        <v>-1.9834514000000001E-4</v>
      </c>
      <c r="Y814" s="1"/>
    </row>
    <row r="815" spans="2:25" x14ac:dyDescent="0.25">
      <c r="B815">
        <v>1.41693</v>
      </c>
      <c r="C815">
        <v>5.813964E-4</v>
      </c>
      <c r="K815" s="1"/>
      <c r="L815" s="1">
        <v>1.4172400000000001</v>
      </c>
      <c r="M815" s="1">
        <v>4.5776399999999999E-4</v>
      </c>
      <c r="Q815">
        <v>1.41693</v>
      </c>
      <c r="R815">
        <v>-1.9934099999999999E-4</v>
      </c>
      <c r="W815" s="1">
        <v>1.41693</v>
      </c>
      <c r="X815" s="1">
        <v>-2.0908103999999999E-4</v>
      </c>
      <c r="Y815" s="1"/>
    </row>
    <row r="816" spans="2:25" x14ac:dyDescent="0.25">
      <c r="B816">
        <v>1.41418</v>
      </c>
      <c r="C816">
        <v>5.6367240000000001E-4</v>
      </c>
      <c r="K816" s="1"/>
      <c r="L816" s="1">
        <v>1.41449</v>
      </c>
      <c r="M816" s="1">
        <v>4.43146E-4</v>
      </c>
      <c r="Q816">
        <v>1.41449</v>
      </c>
      <c r="R816">
        <v>-2.1020500000000001E-4</v>
      </c>
      <c r="W816" s="1">
        <v>1.41418</v>
      </c>
      <c r="X816" s="1">
        <v>-2.1975814E-4</v>
      </c>
      <c r="Y816" s="1"/>
    </row>
    <row r="817" spans="2:25" x14ac:dyDescent="0.25">
      <c r="B817">
        <v>1.41174</v>
      </c>
      <c r="C817">
        <v>5.4697319999999993E-4</v>
      </c>
      <c r="K817" s="1"/>
      <c r="L817" s="1">
        <v>1.41174</v>
      </c>
      <c r="M817" s="1">
        <v>4.2874100000000001E-4</v>
      </c>
      <c r="Q817">
        <v>1.41235</v>
      </c>
      <c r="R817">
        <v>-2.21039E-4</v>
      </c>
      <c r="W817" s="1">
        <v>1.41205</v>
      </c>
      <c r="X817" s="1">
        <v>-2.3040486E-4</v>
      </c>
      <c r="Y817" s="1"/>
    </row>
    <row r="818" spans="2:25" x14ac:dyDescent="0.25">
      <c r="B818">
        <v>1.40991</v>
      </c>
      <c r="C818">
        <v>5.3023679999999996E-4</v>
      </c>
      <c r="K818" s="1"/>
      <c r="L818" s="1">
        <v>1.40961</v>
      </c>
      <c r="M818" s="1">
        <v>4.1357399999999999E-4</v>
      </c>
      <c r="Q818">
        <v>1.40961</v>
      </c>
      <c r="R818">
        <v>-2.3184200000000001E-4</v>
      </c>
      <c r="W818" s="1">
        <v>1.41022</v>
      </c>
      <c r="X818" s="1">
        <v>-2.4099278000000001E-4</v>
      </c>
      <c r="Y818" s="1"/>
    </row>
    <row r="819" spans="2:25" x14ac:dyDescent="0.25">
      <c r="B819">
        <v>1.40656</v>
      </c>
      <c r="C819">
        <v>5.132448E-4</v>
      </c>
      <c r="K819" s="1"/>
      <c r="L819" s="1">
        <v>1.40656</v>
      </c>
      <c r="M819" s="1">
        <v>3.9947499999999999E-4</v>
      </c>
      <c r="Q819">
        <v>1.40717</v>
      </c>
      <c r="R819">
        <v>-2.42554E-4</v>
      </c>
      <c r="W819" s="1">
        <v>1.40717</v>
      </c>
      <c r="X819" s="1">
        <v>-2.5151994E-4</v>
      </c>
      <c r="Y819" s="1"/>
    </row>
    <row r="820" spans="2:25" x14ac:dyDescent="0.25">
      <c r="B820">
        <v>1.40442</v>
      </c>
      <c r="C820">
        <v>4.9610639999999998E-4</v>
      </c>
      <c r="K820" s="1"/>
      <c r="L820" s="1">
        <v>1.40442</v>
      </c>
      <c r="M820" s="1">
        <v>3.8452099999999997E-4</v>
      </c>
      <c r="Q820">
        <v>1.40503</v>
      </c>
      <c r="R820">
        <v>-2.5320399999999998E-4</v>
      </c>
      <c r="W820" s="1">
        <v>1.40503</v>
      </c>
      <c r="X820" s="1">
        <v>-2.6201769999999999E-4</v>
      </c>
      <c r="Y820" s="1"/>
    </row>
    <row r="821" spans="2:25" x14ac:dyDescent="0.25">
      <c r="B821">
        <v>1.40137</v>
      </c>
      <c r="C821">
        <v>4.7933399999999999E-4</v>
      </c>
      <c r="K821" s="1"/>
      <c r="L821" s="1">
        <v>1.40198</v>
      </c>
      <c r="M821" s="1">
        <v>3.7002600000000002E-4</v>
      </c>
      <c r="Q821">
        <v>1.40198</v>
      </c>
      <c r="R821">
        <v>-2.6385500000000001E-4</v>
      </c>
      <c r="W821" s="1">
        <v>1.40228</v>
      </c>
      <c r="X821" s="1">
        <v>-2.7245470000000001E-4</v>
      </c>
      <c r="Y821" s="1"/>
    </row>
    <row r="822" spans="2:25" x14ac:dyDescent="0.25">
      <c r="B822">
        <v>1.40015</v>
      </c>
      <c r="C822">
        <v>4.6267079999999999E-4</v>
      </c>
      <c r="K822" s="1"/>
      <c r="L822" s="1">
        <v>1.39984</v>
      </c>
      <c r="M822" s="1">
        <v>3.5559099999999999E-4</v>
      </c>
      <c r="Q822">
        <v>1.39984</v>
      </c>
      <c r="R822">
        <v>-2.7441400000000001E-4</v>
      </c>
      <c r="W822" s="1">
        <v>1.40045</v>
      </c>
      <c r="X822" s="1">
        <v>-2.8286229999999998E-4</v>
      </c>
      <c r="Y822" s="1"/>
    </row>
    <row r="823" spans="2:25" x14ac:dyDescent="0.25">
      <c r="B823">
        <v>1.3974</v>
      </c>
      <c r="C823">
        <v>4.4494679999999999E-4</v>
      </c>
      <c r="K823" s="1"/>
      <c r="L823" s="1">
        <v>1.3974</v>
      </c>
      <c r="M823" s="1">
        <v>3.41217E-4</v>
      </c>
      <c r="Q823">
        <v>1.3974</v>
      </c>
      <c r="R823">
        <v>-2.8494300000000001E-4</v>
      </c>
      <c r="W823" s="1">
        <v>1.3974</v>
      </c>
      <c r="X823" s="1">
        <v>-2.9318071999999998E-4</v>
      </c>
      <c r="Y823" s="1"/>
    </row>
    <row r="824" spans="2:25" x14ac:dyDescent="0.25">
      <c r="B824">
        <v>1.39496</v>
      </c>
      <c r="C824">
        <v>4.2703800000000003E-4</v>
      </c>
      <c r="K824" s="1"/>
      <c r="L824" s="1">
        <v>1.39496</v>
      </c>
      <c r="M824" s="1">
        <v>3.2659900000000001E-4</v>
      </c>
      <c r="Q824">
        <v>1.3952599999999999</v>
      </c>
      <c r="R824">
        <v>-2.9541000000000002E-4</v>
      </c>
      <c r="W824" s="1">
        <v>1.39496</v>
      </c>
      <c r="X824" s="1">
        <v>-3.0346875999999999E-4</v>
      </c>
      <c r="Y824" s="1"/>
    </row>
    <row r="825" spans="2:25" x14ac:dyDescent="0.25">
      <c r="B825">
        <v>1.39191</v>
      </c>
      <c r="C825">
        <v>4.1019240000000001E-4</v>
      </c>
      <c r="K825" s="1"/>
      <c r="L825" s="1">
        <v>1.3922099999999999</v>
      </c>
      <c r="M825" s="1">
        <v>3.1146199999999998E-4</v>
      </c>
      <c r="Q825">
        <v>1.39313</v>
      </c>
      <c r="R825">
        <v>-3.0587799999999999E-4</v>
      </c>
      <c r="W825" s="1">
        <v>1.3928199999999999</v>
      </c>
      <c r="X825" s="1">
        <v>-3.1396651999999998E-4</v>
      </c>
      <c r="Y825" s="1"/>
    </row>
    <row r="826" spans="2:25" x14ac:dyDescent="0.25">
      <c r="B826">
        <v>1.3903799999999999</v>
      </c>
      <c r="C826">
        <v>3.9268800000000003E-4</v>
      </c>
      <c r="K826" s="1"/>
      <c r="L826" s="1">
        <v>1.39008</v>
      </c>
      <c r="M826" s="1">
        <v>2.9684399999999999E-4</v>
      </c>
      <c r="Q826">
        <v>1.3897699999999999</v>
      </c>
      <c r="R826">
        <v>-3.1649800000000002E-4</v>
      </c>
      <c r="W826" s="1">
        <v>1.38947</v>
      </c>
      <c r="X826" s="1">
        <v>-3.2419477999999995E-4</v>
      </c>
      <c r="Y826" s="1"/>
    </row>
    <row r="827" spans="2:25" x14ac:dyDescent="0.25">
      <c r="B827">
        <v>1.38733</v>
      </c>
      <c r="C827">
        <v>3.752928E-4</v>
      </c>
      <c r="K827" s="1"/>
      <c r="L827" s="1">
        <v>1.38733</v>
      </c>
      <c r="M827" s="1">
        <v>2.8185999999999999E-4</v>
      </c>
      <c r="Q827">
        <v>1.38794</v>
      </c>
      <c r="R827">
        <v>-3.26843E-4</v>
      </c>
      <c r="W827" s="1">
        <v>1.3882399999999999</v>
      </c>
      <c r="X827" s="1">
        <v>-3.3436326E-4</v>
      </c>
      <c r="Y827" s="1"/>
    </row>
    <row r="828" spans="2:25" x14ac:dyDescent="0.25">
      <c r="B828">
        <v>1.38489</v>
      </c>
      <c r="C828">
        <v>3.5749560000000003E-4</v>
      </c>
      <c r="K828" s="1"/>
      <c r="L828" s="1">
        <v>1.38489</v>
      </c>
      <c r="M828" s="1">
        <v>2.6693700000000002E-4</v>
      </c>
      <c r="Q828">
        <v>1.3855</v>
      </c>
      <c r="R828">
        <v>-3.37158E-4</v>
      </c>
      <c r="W828" s="1">
        <v>1.3855</v>
      </c>
      <c r="X828" s="1">
        <v>-3.4453174E-4</v>
      </c>
      <c r="Y828" s="1"/>
    </row>
    <row r="829" spans="2:25" x14ac:dyDescent="0.25">
      <c r="B829">
        <v>1.3821399999999999</v>
      </c>
      <c r="C829">
        <v>3.3947760000000002E-4</v>
      </c>
      <c r="K829" s="1"/>
      <c r="L829" s="1">
        <v>1.38245</v>
      </c>
      <c r="M829" s="1">
        <v>2.5231899999999998E-4</v>
      </c>
      <c r="Q829">
        <v>1.3827499999999999</v>
      </c>
      <c r="R829">
        <v>-3.4741200000000001E-4</v>
      </c>
      <c r="W829" s="1">
        <v>1.3827499999999999</v>
      </c>
      <c r="X829" s="1">
        <v>-3.5457967999999999E-4</v>
      </c>
      <c r="Y829" s="1"/>
    </row>
    <row r="830" spans="2:25" x14ac:dyDescent="0.25">
      <c r="B830">
        <v>1.3803099999999999</v>
      </c>
      <c r="C830">
        <v>3.2248559999999995E-4</v>
      </c>
      <c r="K830" s="1"/>
      <c r="L830" s="1">
        <v>1.38</v>
      </c>
      <c r="M830" s="1">
        <v>2.3696899999999999E-4</v>
      </c>
      <c r="Q830">
        <v>1.3803099999999999</v>
      </c>
      <c r="R830">
        <v>-3.5766599999999997E-4</v>
      </c>
      <c r="W830" s="1">
        <v>1.3809199999999999</v>
      </c>
      <c r="X830" s="1">
        <v>-3.6465898E-4</v>
      </c>
      <c r="Y830" s="1"/>
    </row>
    <row r="831" spans="2:25" x14ac:dyDescent="0.25">
      <c r="B831">
        <v>1.3778699999999999</v>
      </c>
      <c r="C831">
        <v>3.0516359999999999E-4</v>
      </c>
      <c r="K831" s="1"/>
      <c r="L831" s="1">
        <v>1.3778699999999999</v>
      </c>
      <c r="M831" s="1">
        <v>2.2228999999999999E-4</v>
      </c>
      <c r="Q831">
        <v>1.3781699999999999</v>
      </c>
      <c r="R831">
        <v>-3.67828E-4</v>
      </c>
      <c r="W831" s="1">
        <v>1.3781699999999999</v>
      </c>
      <c r="X831" s="1">
        <v>-3.7464811999999995E-4</v>
      </c>
      <c r="Y831" s="1"/>
    </row>
    <row r="832" spans="2:25" x14ac:dyDescent="0.25">
      <c r="B832">
        <v>1.3754299999999999</v>
      </c>
      <c r="C832">
        <v>2.8776840000000001E-4</v>
      </c>
      <c r="K832" s="1"/>
      <c r="L832" s="1">
        <v>1.3754299999999999</v>
      </c>
      <c r="M832" s="1">
        <v>2.0718399999999999E-4</v>
      </c>
      <c r="Q832">
        <v>1.3754299999999999</v>
      </c>
      <c r="R832">
        <v>-3.7795999999999999E-4</v>
      </c>
      <c r="W832" s="1">
        <v>1.3760399999999999</v>
      </c>
      <c r="X832" s="1">
        <v>-3.8460688000000002E-4</v>
      </c>
      <c r="Y832" s="1"/>
    </row>
    <row r="833" spans="2:25" x14ac:dyDescent="0.25">
      <c r="B833">
        <v>1.3723799999999999</v>
      </c>
      <c r="C833">
        <v>2.6898239999999999E-4</v>
      </c>
      <c r="K833" s="1"/>
      <c r="L833" s="1">
        <v>1.3729899999999999</v>
      </c>
      <c r="M833" s="1">
        <v>1.91864E-4</v>
      </c>
      <c r="Q833">
        <v>1.3729899999999999</v>
      </c>
      <c r="R833">
        <v>-3.88062E-4</v>
      </c>
      <c r="W833" s="1">
        <v>1.3729899999999999</v>
      </c>
      <c r="X833" s="1">
        <v>-3.9453623999999998E-4</v>
      </c>
      <c r="Y833" s="1"/>
    </row>
    <row r="834" spans="2:25" x14ac:dyDescent="0.25">
      <c r="B834">
        <v>1.3705400000000001</v>
      </c>
      <c r="C834">
        <v>2.5140359999999997E-4</v>
      </c>
      <c r="K834" s="1"/>
      <c r="L834" s="1">
        <v>1.3699300000000001</v>
      </c>
      <c r="M834" s="1">
        <v>1.7688E-4</v>
      </c>
      <c r="Q834">
        <v>1.3708499999999999</v>
      </c>
      <c r="R834">
        <v>-3.9813199999999999E-4</v>
      </c>
      <c r="W834" s="1">
        <v>1.3702399999999999</v>
      </c>
      <c r="X834" s="1">
        <v>-4.0440582000000002E-4</v>
      </c>
      <c r="Y834" s="1"/>
    </row>
    <row r="835" spans="2:25" x14ac:dyDescent="0.25">
      <c r="B835">
        <v>1.3674900000000001</v>
      </c>
      <c r="C835">
        <v>2.3338679999999998E-4</v>
      </c>
      <c r="K835" s="1"/>
      <c r="L835" s="1">
        <v>1.3677999999999999</v>
      </c>
      <c r="M835" s="1">
        <v>1.61621E-4</v>
      </c>
      <c r="Q835">
        <v>1.3684099999999999</v>
      </c>
      <c r="R835">
        <v>-4.0814200000000001E-4</v>
      </c>
      <c r="W835" s="1">
        <v>1.3684099999999999</v>
      </c>
      <c r="X835" s="1">
        <v>-4.1424502000000002E-4</v>
      </c>
      <c r="Y835" s="1"/>
    </row>
    <row r="836" spans="2:25" x14ac:dyDescent="0.25">
      <c r="B836">
        <v>1.3653599999999999</v>
      </c>
      <c r="C836">
        <v>2.1518519999999999E-4</v>
      </c>
      <c r="K836" s="1"/>
      <c r="L836" s="1">
        <v>1.3659699999999999</v>
      </c>
      <c r="M836" s="1">
        <v>1.4645399999999999E-4</v>
      </c>
      <c r="Q836">
        <v>1.3656600000000001</v>
      </c>
      <c r="R836">
        <v>-4.1809099999999999E-4</v>
      </c>
      <c r="W836" s="1">
        <v>1.3653599999999999</v>
      </c>
      <c r="X836" s="1">
        <v>-4.2399503999999998E-4</v>
      </c>
      <c r="Y836" s="1"/>
    </row>
    <row r="837" spans="2:25" x14ac:dyDescent="0.25">
      <c r="B837">
        <v>1.3629199999999999</v>
      </c>
      <c r="C837">
        <v>1.9768080000000002E-4</v>
      </c>
      <c r="K837" s="1"/>
      <c r="L837" s="1">
        <v>1.3629199999999999</v>
      </c>
      <c r="M837" s="1">
        <v>1.3128700000000001E-4</v>
      </c>
      <c r="Q837">
        <v>1.3632200000000001</v>
      </c>
      <c r="R837">
        <v>-4.2800899999999997E-4</v>
      </c>
      <c r="W837" s="1">
        <v>1.3632200000000001</v>
      </c>
      <c r="X837" s="1">
        <v>-4.3377446E-4</v>
      </c>
      <c r="Y837" s="1"/>
    </row>
    <row r="838" spans="2:25" x14ac:dyDescent="0.25">
      <c r="B838">
        <v>1.3607800000000001</v>
      </c>
      <c r="C838">
        <v>1.7922359999999999E-4</v>
      </c>
      <c r="K838" s="1"/>
      <c r="L838" s="1">
        <v>1.3601700000000001</v>
      </c>
      <c r="M838" s="1">
        <v>1.1508199999999999E-4</v>
      </c>
      <c r="Q838">
        <v>1.3607800000000001</v>
      </c>
      <c r="R838">
        <v>-4.3789700000000003E-4</v>
      </c>
      <c r="W838" s="1">
        <v>1.3607800000000001</v>
      </c>
      <c r="X838" s="1">
        <v>-4.4346469999999999E-4</v>
      </c>
      <c r="Y838" s="1"/>
    </row>
    <row r="839" spans="2:25" x14ac:dyDescent="0.25">
      <c r="B839">
        <v>1.3580300000000001</v>
      </c>
      <c r="C839">
        <v>1.6142519999999999E-4</v>
      </c>
      <c r="K839" s="2"/>
      <c r="L839" s="1">
        <v>1.3580300000000001</v>
      </c>
      <c r="M839" s="2">
        <v>9.9639899999999994E-5</v>
      </c>
      <c r="Q839">
        <v>1.3583400000000001</v>
      </c>
      <c r="R839">
        <v>-4.4772300000000002E-4</v>
      </c>
      <c r="W839" s="1">
        <v>1.3580300000000001</v>
      </c>
      <c r="X839" s="1">
        <v>-4.5309418000000001E-4</v>
      </c>
      <c r="Y839" s="1"/>
    </row>
    <row r="840" spans="2:25" x14ac:dyDescent="0.25">
      <c r="B840">
        <v>1.3559000000000001</v>
      </c>
      <c r="C840">
        <v>1.42896E-4</v>
      </c>
      <c r="K840" s="2"/>
      <c r="L840" s="1">
        <v>1.3555900000000001</v>
      </c>
      <c r="M840" s="2">
        <v>8.4075900000000006E-5</v>
      </c>
      <c r="Q840">
        <v>1.3559000000000001</v>
      </c>
      <c r="R840">
        <v>-4.57489E-4</v>
      </c>
      <c r="W840" s="1">
        <v>1.3562000000000001</v>
      </c>
      <c r="X840" s="1">
        <v>-4.6272464000000001E-4</v>
      </c>
      <c r="Y840" s="1"/>
    </row>
    <row r="841" spans="2:25" x14ac:dyDescent="0.25">
      <c r="B841">
        <v>1.3531500000000001</v>
      </c>
      <c r="C841">
        <v>1.2487800000000001E-4</v>
      </c>
      <c r="K841" s="2"/>
      <c r="L841" s="1">
        <v>1.35345</v>
      </c>
      <c r="M841" s="2">
        <v>6.8603500000000001E-5</v>
      </c>
      <c r="Q841">
        <v>1.35345</v>
      </c>
      <c r="R841">
        <v>-4.6725500000000002E-4</v>
      </c>
      <c r="W841" s="1">
        <v>1.35345</v>
      </c>
      <c r="X841" s="1">
        <v>-4.7232471999999998E-4</v>
      </c>
      <c r="Y841" s="1"/>
    </row>
    <row r="842" spans="2:25" x14ac:dyDescent="0.25">
      <c r="B842">
        <v>1.3507100000000001</v>
      </c>
      <c r="C842">
        <v>1.0660403999999999E-4</v>
      </c>
      <c r="K842" s="2"/>
      <c r="L842" s="1">
        <v>1.34979</v>
      </c>
      <c r="M842" s="2">
        <v>5.2886999999999997E-5</v>
      </c>
      <c r="Q842">
        <v>1.35101</v>
      </c>
      <c r="R842">
        <v>-4.7699E-4</v>
      </c>
      <c r="W842" s="1">
        <v>1.35101</v>
      </c>
      <c r="X842" s="1">
        <v>-4.8186501999999997E-4</v>
      </c>
      <c r="Y842" s="1"/>
    </row>
    <row r="843" spans="2:25" x14ac:dyDescent="0.25">
      <c r="B843">
        <v>1.34796</v>
      </c>
      <c r="C843">
        <v>8.8000440000000001E-5</v>
      </c>
      <c r="K843" s="2"/>
      <c r="L843" s="1">
        <v>1.3482700000000001</v>
      </c>
      <c r="M843" s="2">
        <v>3.6599700000000001E-5</v>
      </c>
      <c r="Q843">
        <v>1.3482700000000001</v>
      </c>
      <c r="R843">
        <v>-4.8666399999999999E-4</v>
      </c>
      <c r="W843" s="1">
        <v>1.34857</v>
      </c>
      <c r="X843" s="1">
        <v>-4.9137591999999996E-4</v>
      </c>
      <c r="Y843" s="1"/>
    </row>
    <row r="844" spans="2:25" x14ac:dyDescent="0.25">
      <c r="B844">
        <v>1.3458300000000001</v>
      </c>
      <c r="C844">
        <v>6.8884319999999995E-5</v>
      </c>
      <c r="K844" s="2"/>
      <c r="L844" s="1">
        <v>1.3458300000000001</v>
      </c>
      <c r="M844" s="2">
        <v>2.0327799999999999E-5</v>
      </c>
      <c r="Q844">
        <v>1.34552</v>
      </c>
      <c r="R844">
        <v>-4.9630699999999998E-4</v>
      </c>
      <c r="W844" s="1">
        <v>1.34613</v>
      </c>
      <c r="X844" s="1">
        <v>-5.0094562000000005E-4</v>
      </c>
      <c r="Y844" s="1"/>
    </row>
    <row r="845" spans="2:25" x14ac:dyDescent="0.25">
      <c r="B845">
        <v>1.34338</v>
      </c>
      <c r="C845">
        <v>4.9647239999999997E-5</v>
      </c>
      <c r="K845" s="2"/>
      <c r="L845" s="1">
        <v>1.3430800000000001</v>
      </c>
      <c r="M845" s="2">
        <v>3.4118699999999999E-6</v>
      </c>
      <c r="Q845">
        <v>1.34338</v>
      </c>
      <c r="R845">
        <v>-5.0598099999999997E-4</v>
      </c>
      <c r="W845" s="1">
        <v>1.3443000000000001</v>
      </c>
      <c r="X845" s="1">
        <v>-5.1051630000000002E-4</v>
      </c>
      <c r="Y845" s="1"/>
    </row>
    <row r="846" spans="2:25" x14ac:dyDescent="0.25">
      <c r="B846">
        <v>1.34094</v>
      </c>
      <c r="C846">
        <v>3.0911879999999997E-5</v>
      </c>
      <c r="K846" s="2"/>
      <c r="L846" s="1">
        <v>1.3412500000000001</v>
      </c>
      <c r="M846" s="2">
        <v>-1.26251E-5</v>
      </c>
      <c r="Q846">
        <v>1.34033</v>
      </c>
      <c r="R846">
        <v>-5.1574699999999999E-4</v>
      </c>
      <c r="W846" s="1">
        <v>1.3412500000000001</v>
      </c>
      <c r="X846" s="1">
        <v>-5.1978807999999998E-4</v>
      </c>
      <c r="Y846" s="1"/>
    </row>
    <row r="847" spans="2:25" x14ac:dyDescent="0.25">
      <c r="B847">
        <v>1.3385</v>
      </c>
      <c r="C847">
        <v>1.0887455999999998E-5</v>
      </c>
      <c r="K847" s="2"/>
      <c r="L847" s="1">
        <v>1.33911</v>
      </c>
      <c r="M847" s="2">
        <v>-3.05481E-5</v>
      </c>
      <c r="Q847">
        <v>1.3385</v>
      </c>
      <c r="R847">
        <v>-5.2520799999999999E-4</v>
      </c>
      <c r="W847" s="1">
        <v>1.3385</v>
      </c>
      <c r="X847" s="1">
        <v>-5.2905887999999996E-4</v>
      </c>
      <c r="Y847" s="1"/>
    </row>
    <row r="848" spans="2:25" x14ac:dyDescent="0.25">
      <c r="B848">
        <v>1.33575</v>
      </c>
      <c r="C848">
        <v>-8.5436999999999992E-6</v>
      </c>
      <c r="K848" s="2"/>
      <c r="L848" s="1">
        <v>1.33636</v>
      </c>
      <c r="M848" s="2">
        <v>-4.69147E-5</v>
      </c>
      <c r="Q848">
        <v>1.33606</v>
      </c>
      <c r="R848">
        <v>-5.3466799999999997E-4</v>
      </c>
      <c r="W848" s="1">
        <v>1.33606</v>
      </c>
      <c r="X848" s="1">
        <v>-5.3832968000000004E-4</v>
      </c>
      <c r="Y848" s="1"/>
    </row>
    <row r="849" spans="2:25" x14ac:dyDescent="0.25">
      <c r="B849">
        <v>1.33453</v>
      </c>
      <c r="C849">
        <v>-2.8480199999999999E-5</v>
      </c>
      <c r="K849" s="2"/>
      <c r="L849" s="1">
        <v>1.33362</v>
      </c>
      <c r="M849" s="2">
        <v>-6.4331099999999998E-5</v>
      </c>
      <c r="Q849">
        <v>1.33392</v>
      </c>
      <c r="R849">
        <v>-5.4412799999999995E-4</v>
      </c>
      <c r="W849" s="1">
        <v>1.33362</v>
      </c>
      <c r="X849" s="1">
        <v>-5.4760146E-4</v>
      </c>
      <c r="Y849" s="1"/>
    </row>
    <row r="850" spans="2:25" x14ac:dyDescent="0.25">
      <c r="B850">
        <v>1.33087</v>
      </c>
      <c r="C850">
        <v>-4.7684279999999999E-5</v>
      </c>
      <c r="K850" s="2"/>
      <c r="L850" s="1">
        <v>1.33148</v>
      </c>
      <c r="M850" s="2">
        <v>-8.1085200000000001E-5</v>
      </c>
      <c r="Q850">
        <v>1.33148</v>
      </c>
      <c r="R850">
        <v>-5.5358899999999995E-4</v>
      </c>
      <c r="W850" s="1">
        <v>1.33087</v>
      </c>
      <c r="X850" s="1">
        <v>-5.5687225999999997E-4</v>
      </c>
      <c r="Y850" s="1"/>
    </row>
    <row r="851" spans="2:25" x14ac:dyDescent="0.25">
      <c r="B851">
        <v>1.32874</v>
      </c>
      <c r="C851">
        <v>-6.7822319999999997E-5</v>
      </c>
      <c r="K851" s="2"/>
      <c r="L851" s="1">
        <v>1.32904</v>
      </c>
      <c r="M851" s="2">
        <v>-9.7778300000000005E-5</v>
      </c>
      <c r="Q851">
        <v>1.32935</v>
      </c>
      <c r="R851">
        <v>-5.62744E-4</v>
      </c>
      <c r="W851" s="1">
        <v>1.32935</v>
      </c>
      <c r="X851" s="1">
        <v>-5.6614403999999993E-4</v>
      </c>
      <c r="Y851" s="1"/>
    </row>
    <row r="852" spans="2:25" x14ac:dyDescent="0.25">
      <c r="B852">
        <v>1.3266</v>
      </c>
      <c r="C852">
        <v>-8.7451200000000001E-5</v>
      </c>
      <c r="K852" s="1"/>
      <c r="L852" s="1">
        <v>1.32629</v>
      </c>
      <c r="M852" s="1">
        <v>-1.15173E-4</v>
      </c>
      <c r="Q852">
        <v>1.3266</v>
      </c>
      <c r="R852">
        <v>-5.72205E-4</v>
      </c>
      <c r="W852" s="1">
        <v>1.32629</v>
      </c>
      <c r="X852" s="1">
        <v>-5.754148399999999E-4</v>
      </c>
      <c r="Y852" s="1"/>
    </row>
    <row r="853" spans="2:25" x14ac:dyDescent="0.25">
      <c r="B853">
        <v>1.32385</v>
      </c>
      <c r="C853">
        <v>-1.0748292E-4</v>
      </c>
      <c r="K853" s="1"/>
      <c r="L853" s="1">
        <v>1.32385</v>
      </c>
      <c r="M853" s="1">
        <v>-1.3232399999999999E-4</v>
      </c>
      <c r="Q853">
        <v>1.32385</v>
      </c>
      <c r="R853">
        <v>-5.8135999999999995E-4</v>
      </c>
      <c r="W853" s="1">
        <v>1.32385</v>
      </c>
      <c r="X853" s="1">
        <v>-5.8438673999999997E-4</v>
      </c>
      <c r="Y853" s="1"/>
    </row>
    <row r="854" spans="2:25" x14ac:dyDescent="0.25">
      <c r="B854">
        <v>1.32111</v>
      </c>
      <c r="C854">
        <v>-1.2766080000000001E-4</v>
      </c>
      <c r="K854" s="1"/>
      <c r="L854" s="1">
        <v>1.32141</v>
      </c>
      <c r="M854" s="1">
        <v>-1.49414E-4</v>
      </c>
      <c r="Q854">
        <v>1.32172</v>
      </c>
      <c r="R854">
        <v>-5.9082000000000004E-4</v>
      </c>
      <c r="W854" s="1">
        <v>1.32202</v>
      </c>
      <c r="X854" s="1">
        <v>-5.9365852000000004E-4</v>
      </c>
      <c r="Y854" s="1"/>
    </row>
    <row r="855" spans="2:25" x14ac:dyDescent="0.25">
      <c r="B855">
        <v>1.31897</v>
      </c>
      <c r="C855">
        <v>-1.4780280000000002E-4</v>
      </c>
      <c r="K855" s="1"/>
      <c r="L855" s="1">
        <v>1.31897</v>
      </c>
      <c r="M855" s="1">
        <v>-1.6690100000000001E-4</v>
      </c>
      <c r="Q855">
        <v>1.31958</v>
      </c>
      <c r="R855">
        <v>-5.99976E-4</v>
      </c>
      <c r="W855" s="1">
        <v>1.31897</v>
      </c>
      <c r="X855" s="1">
        <v>-6.0263041999999989E-4</v>
      </c>
      <c r="Y855" s="1"/>
    </row>
    <row r="856" spans="2:25" x14ac:dyDescent="0.25">
      <c r="B856">
        <v>1.3162199999999999</v>
      </c>
      <c r="C856">
        <v>-1.6959240000000001E-4</v>
      </c>
      <c r="K856" s="1"/>
      <c r="L856" s="1">
        <v>1.31653</v>
      </c>
      <c r="M856" s="1">
        <v>-1.8405200000000001E-4</v>
      </c>
      <c r="Q856">
        <v>1.3162199999999999</v>
      </c>
      <c r="R856">
        <v>-6.0913099999999995E-4</v>
      </c>
      <c r="W856" s="1">
        <v>1.3168299999999999</v>
      </c>
      <c r="X856" s="1">
        <v>-6.1160231999999996E-4</v>
      </c>
      <c r="Y856" s="1"/>
    </row>
    <row r="857" spans="2:25" x14ac:dyDescent="0.25">
      <c r="B857">
        <v>1.3137799999999999</v>
      </c>
      <c r="C857">
        <v>-1.9108919999999999E-4</v>
      </c>
      <c r="K857" s="1"/>
      <c r="L857" s="1">
        <v>1.31409</v>
      </c>
      <c r="M857" s="1">
        <v>-2.0178199999999999E-4</v>
      </c>
      <c r="Q857">
        <v>1.31409</v>
      </c>
      <c r="R857">
        <v>-6.1828600000000001E-4</v>
      </c>
      <c r="W857" s="1">
        <v>1.3143899999999999</v>
      </c>
      <c r="X857" s="1">
        <v>-6.202763E-4</v>
      </c>
      <c r="Y857" s="1"/>
    </row>
    <row r="858" spans="2:25" x14ac:dyDescent="0.25">
      <c r="B858">
        <v>1.3119499999999999</v>
      </c>
      <c r="C858">
        <v>-2.11926E-4</v>
      </c>
      <c r="K858" s="1"/>
      <c r="L858" s="1">
        <v>1.31165</v>
      </c>
      <c r="M858" s="1">
        <v>-2.19452E-4</v>
      </c>
      <c r="Q858">
        <v>1.3119499999999999</v>
      </c>
      <c r="R858">
        <v>-6.2713600000000003E-4</v>
      </c>
      <c r="W858" s="1">
        <v>1.3119499999999999</v>
      </c>
      <c r="X858" s="1">
        <v>-6.2924819999999996E-4</v>
      </c>
      <c r="Y858" s="1"/>
    </row>
    <row r="859" spans="2:25" x14ac:dyDescent="0.25">
      <c r="B859">
        <v>1.3091999999999999</v>
      </c>
      <c r="C859">
        <v>-2.3283719999999999E-4</v>
      </c>
      <c r="K859" s="1"/>
      <c r="L859" s="1">
        <v>1.3091999999999999</v>
      </c>
      <c r="M859" s="1">
        <v>-2.3684699999999999E-4</v>
      </c>
      <c r="Q859">
        <v>1.3089</v>
      </c>
      <c r="R859">
        <v>-6.36292E-4</v>
      </c>
      <c r="W859" s="1">
        <v>1.3091999999999999</v>
      </c>
      <c r="X859" s="1">
        <v>-6.3822009999999992E-4</v>
      </c>
      <c r="Y859" s="1"/>
    </row>
    <row r="860" spans="2:25" x14ac:dyDescent="0.25">
      <c r="B860">
        <v>1.3067599999999999</v>
      </c>
      <c r="C860">
        <v>-2.5360079999999999E-4</v>
      </c>
      <c r="K860" s="1"/>
      <c r="L860" s="1">
        <v>1.30646</v>
      </c>
      <c r="M860" s="1">
        <v>-2.54517E-4</v>
      </c>
      <c r="Q860">
        <v>1.30646</v>
      </c>
      <c r="R860">
        <v>-6.4514200000000002E-4</v>
      </c>
      <c r="W860" s="1">
        <v>1.30707</v>
      </c>
      <c r="X860" s="1">
        <v>-6.4689309999999998E-4</v>
      </c>
      <c r="Y860" s="1"/>
    </row>
    <row r="861" spans="2:25" x14ac:dyDescent="0.25">
      <c r="B861">
        <v>1.3043199999999999</v>
      </c>
      <c r="C861">
        <v>-2.7484079999999999E-4</v>
      </c>
      <c r="K861" s="1"/>
      <c r="L861" s="1">
        <v>1.3043199999999999</v>
      </c>
      <c r="M861" s="1">
        <v>-2.7194200000000001E-4</v>
      </c>
      <c r="Q861">
        <v>1.30463</v>
      </c>
      <c r="R861">
        <v>-6.5429699999999997E-4</v>
      </c>
      <c r="W861" s="1">
        <v>1.3043199999999999</v>
      </c>
      <c r="X861" s="1">
        <v>-6.5586500000000005E-4</v>
      </c>
      <c r="Y861" s="1"/>
    </row>
    <row r="862" spans="2:25" x14ac:dyDescent="0.25">
      <c r="B862">
        <v>1.3018799999999999</v>
      </c>
      <c r="C862">
        <v>-2.9663039999999996E-4</v>
      </c>
      <c r="K862" s="1"/>
      <c r="L862" s="1">
        <v>1.30219</v>
      </c>
      <c r="M862" s="1">
        <v>-2.8961200000000002E-4</v>
      </c>
      <c r="Q862">
        <v>1.30219</v>
      </c>
      <c r="R862">
        <v>-6.63147E-4</v>
      </c>
      <c r="W862" s="1">
        <v>1.3015699999999999</v>
      </c>
      <c r="X862" s="1">
        <v>-6.6453897999999999E-4</v>
      </c>
      <c r="Y862" s="1"/>
    </row>
    <row r="863" spans="2:25" x14ac:dyDescent="0.25">
      <c r="B863">
        <v>1.2991299999999999</v>
      </c>
      <c r="C863">
        <v>-3.1820040000000001E-4</v>
      </c>
      <c r="K863" s="1"/>
      <c r="L863" s="1">
        <v>1.2994399999999999</v>
      </c>
      <c r="M863" s="1">
        <v>-3.0731200000000001E-4</v>
      </c>
      <c r="Q863">
        <v>1.2994399999999999</v>
      </c>
      <c r="R863">
        <v>-6.7199700000000002E-4</v>
      </c>
      <c r="W863" s="1">
        <v>1.2994399999999999</v>
      </c>
      <c r="X863" s="1">
        <v>-6.7321197999999994E-4</v>
      </c>
      <c r="Y863" s="1"/>
    </row>
    <row r="864" spans="2:25" x14ac:dyDescent="0.25">
      <c r="B864">
        <v>1.2969999999999999</v>
      </c>
      <c r="C864">
        <v>-3.3863520000000001E-4</v>
      </c>
      <c r="K864" s="1"/>
      <c r="L864" s="1">
        <v>1.2969999999999999</v>
      </c>
      <c r="M864" s="1">
        <v>-3.2547000000000001E-4</v>
      </c>
      <c r="Q864">
        <v>1.2972999999999999</v>
      </c>
      <c r="R864">
        <v>-6.8084700000000005E-4</v>
      </c>
      <c r="W864" s="1">
        <v>1.2972999999999999</v>
      </c>
      <c r="X864" s="1">
        <v>-6.8218388E-4</v>
      </c>
      <c r="Y864" s="1"/>
    </row>
    <row r="865" spans="2:25" x14ac:dyDescent="0.25">
      <c r="B865">
        <v>1.2945599999999999</v>
      </c>
      <c r="C865">
        <v>-3.5961960000000003E-4</v>
      </c>
      <c r="K865" s="1"/>
      <c r="L865" s="1">
        <v>1.2948599999999999</v>
      </c>
      <c r="M865" s="1">
        <v>-3.4332299999999998E-4</v>
      </c>
      <c r="Q865">
        <v>1.2948599999999999</v>
      </c>
      <c r="R865">
        <v>-6.8969699999999997E-4</v>
      </c>
      <c r="W865" s="1">
        <v>1.2948599999999999</v>
      </c>
      <c r="X865" s="1">
        <v>-6.9085687999999995E-4</v>
      </c>
      <c r="Y865" s="1"/>
    </row>
    <row r="866" spans="2:25" x14ac:dyDescent="0.25">
      <c r="B866">
        <v>1.2921100000000001</v>
      </c>
      <c r="C866">
        <v>-3.8071319999999999E-4</v>
      </c>
      <c r="K866" s="1"/>
      <c r="L866" s="1">
        <v>1.2918099999999999</v>
      </c>
      <c r="M866" s="1">
        <v>-3.6215200000000003E-4</v>
      </c>
      <c r="Q866">
        <v>1.2927200000000001</v>
      </c>
      <c r="R866">
        <v>-6.9854699999999999E-4</v>
      </c>
      <c r="W866" s="1">
        <v>1.2924199999999999</v>
      </c>
      <c r="X866" s="1">
        <v>-6.9923098E-4</v>
      </c>
      <c r="Y866" s="1"/>
    </row>
    <row r="867" spans="2:25" x14ac:dyDescent="0.25">
      <c r="B867">
        <v>1.2896700000000001</v>
      </c>
      <c r="C867">
        <v>-4.0242959999999998E-4</v>
      </c>
      <c r="K867" s="1"/>
      <c r="L867" s="1">
        <v>1.2893699999999999</v>
      </c>
      <c r="M867" s="1">
        <v>-3.7997399999999999E-4</v>
      </c>
      <c r="Q867">
        <v>1.2896700000000001</v>
      </c>
      <c r="R867">
        <v>-7.0739700000000002E-4</v>
      </c>
      <c r="W867" s="1">
        <v>1.2896700000000001</v>
      </c>
      <c r="X867" s="1">
        <v>-7.0790397999999995E-4</v>
      </c>
      <c r="Y867" s="1"/>
    </row>
    <row r="868" spans="2:25" x14ac:dyDescent="0.25">
      <c r="B868">
        <v>1.2872300000000001</v>
      </c>
      <c r="C868">
        <v>-4.2392519999999998E-4</v>
      </c>
      <c r="K868" s="1"/>
      <c r="L868" s="1">
        <v>1.2872300000000001</v>
      </c>
      <c r="M868" s="1">
        <v>-3.97675E-4</v>
      </c>
      <c r="Q868">
        <v>1.2872300000000001</v>
      </c>
      <c r="R868">
        <v>-7.1594200000000001E-4</v>
      </c>
      <c r="W868" s="1">
        <v>1.2872300000000001</v>
      </c>
      <c r="X868" s="1">
        <v>-7.1657698000000001E-4</v>
      </c>
      <c r="Y868" s="1"/>
    </row>
    <row r="869" spans="2:25" x14ac:dyDescent="0.25">
      <c r="B869">
        <v>1.2841800000000001</v>
      </c>
      <c r="C869">
        <v>-4.4582519999999997E-4</v>
      </c>
      <c r="K869" s="1"/>
      <c r="L869" s="1">
        <v>1.2847900000000001</v>
      </c>
      <c r="M869" s="1">
        <v>-4.1586299999999999E-4</v>
      </c>
      <c r="Q869">
        <v>1.2844800000000001</v>
      </c>
      <c r="R869">
        <v>-7.2479200000000004E-4</v>
      </c>
      <c r="W869" s="1">
        <v>1.2844800000000001</v>
      </c>
      <c r="X869" s="1">
        <v>-7.2495107999999994E-4</v>
      </c>
      <c r="Y869" s="1"/>
    </row>
    <row r="870" spans="2:25" x14ac:dyDescent="0.25">
      <c r="B870">
        <v>1.2820400000000001</v>
      </c>
      <c r="C870">
        <v>-4.671384E-4</v>
      </c>
      <c r="K870" s="1"/>
      <c r="L870" s="1">
        <v>1.2829600000000001</v>
      </c>
      <c r="M870" s="1">
        <v>-4.3398999999999998E-4</v>
      </c>
      <c r="Q870">
        <v>1.2823500000000001</v>
      </c>
      <c r="R870">
        <v>-7.3333700000000003E-4</v>
      </c>
      <c r="W870" s="1">
        <v>1.2820400000000001</v>
      </c>
      <c r="X870" s="1">
        <v>-7.3362408E-4</v>
      </c>
      <c r="Y870" s="1"/>
    </row>
    <row r="871" spans="2:25" x14ac:dyDescent="0.25">
      <c r="B871">
        <v>1.2799100000000001</v>
      </c>
      <c r="C871">
        <v>-4.8878159999999997E-4</v>
      </c>
      <c r="K871" s="1"/>
      <c r="L871" s="1">
        <v>1.2799100000000001</v>
      </c>
      <c r="M871" s="1">
        <v>-4.5248400000000001E-4</v>
      </c>
      <c r="Q871">
        <v>1.2799100000000001</v>
      </c>
      <c r="R871">
        <v>-7.4188200000000002E-4</v>
      </c>
      <c r="W871" s="1">
        <v>1.2799100000000001</v>
      </c>
      <c r="X871" s="1">
        <v>-7.4199818000000005E-4</v>
      </c>
      <c r="Y871" s="1"/>
    </row>
    <row r="872" spans="2:25" x14ac:dyDescent="0.25">
      <c r="B872">
        <v>1.2774700000000001</v>
      </c>
      <c r="C872">
        <v>-5.1035159999999991E-4</v>
      </c>
      <c r="K872" s="1"/>
      <c r="L872" s="1">
        <v>1.2771600000000001</v>
      </c>
      <c r="M872" s="1">
        <v>-4.7027599999999999E-4</v>
      </c>
      <c r="Q872">
        <v>1.2777700000000001</v>
      </c>
      <c r="R872">
        <v>-7.5042700000000002E-4</v>
      </c>
      <c r="W872" s="1">
        <v>1.2777700000000001</v>
      </c>
      <c r="X872" s="1">
        <v>-7.5037227999999998E-4</v>
      </c>
      <c r="Y872" s="1"/>
    </row>
    <row r="873" spans="2:25" x14ac:dyDescent="0.25">
      <c r="B873">
        <v>1.27502</v>
      </c>
      <c r="C873">
        <v>-5.3159159999999997E-4</v>
      </c>
      <c r="K873" s="1"/>
      <c r="L873" s="1">
        <v>1.2747200000000001</v>
      </c>
      <c r="M873" s="1">
        <v>-4.8828100000000002E-4</v>
      </c>
      <c r="Q873">
        <v>1.2753300000000001</v>
      </c>
      <c r="R873">
        <v>-7.5897200000000001E-4</v>
      </c>
      <c r="W873" s="1">
        <v>1.2753300000000001</v>
      </c>
      <c r="X873" s="1">
        <v>-7.5874638000000003E-4</v>
      </c>
      <c r="Y873" s="1"/>
    </row>
    <row r="874" spans="2:25" x14ac:dyDescent="0.25">
      <c r="B874">
        <v>1.2728900000000001</v>
      </c>
      <c r="C874">
        <v>-5.5349160000000002E-4</v>
      </c>
      <c r="K874" s="1"/>
      <c r="L874" s="1">
        <v>1.27197</v>
      </c>
      <c r="M874" s="1">
        <v>-5.0628700000000001E-4</v>
      </c>
      <c r="Q874">
        <v>1.2728900000000001</v>
      </c>
      <c r="R874">
        <v>-7.67517E-4</v>
      </c>
      <c r="W874" s="1">
        <v>1.2728900000000001</v>
      </c>
      <c r="X874" s="1">
        <v>-7.6712047999999997E-4</v>
      </c>
      <c r="Y874" s="1"/>
    </row>
    <row r="875" spans="2:25" x14ac:dyDescent="0.25">
      <c r="B875">
        <v>1.2704500000000001</v>
      </c>
      <c r="C875">
        <v>-5.7495120000000005E-4</v>
      </c>
      <c r="K875" s="1"/>
      <c r="L875" s="1">
        <v>1.27014</v>
      </c>
      <c r="M875" s="1">
        <v>-5.2459700000000002E-4</v>
      </c>
      <c r="Q875">
        <v>1.27014</v>
      </c>
      <c r="R875">
        <v>-7.76062E-4</v>
      </c>
      <c r="W875" s="1">
        <v>1.2704500000000001</v>
      </c>
      <c r="X875" s="1">
        <v>-7.7519568E-4</v>
      </c>
      <c r="Y875" s="1"/>
    </row>
    <row r="876" spans="2:25" x14ac:dyDescent="0.25">
      <c r="B876">
        <v>1.2674000000000001</v>
      </c>
      <c r="C876">
        <v>-5.961912E-4</v>
      </c>
      <c r="K876" s="1"/>
      <c r="L876" s="1">
        <v>1.2680100000000001</v>
      </c>
      <c r="M876" s="1">
        <v>-5.4290800000000004E-4</v>
      </c>
      <c r="Q876">
        <v>1.2677</v>
      </c>
      <c r="R876">
        <v>-7.8460699999999999E-4</v>
      </c>
      <c r="W876" s="1">
        <v>1.26831</v>
      </c>
      <c r="X876" s="1">
        <v>-7.8356977999999994E-4</v>
      </c>
      <c r="Y876" s="1"/>
    </row>
    <row r="877" spans="2:25" x14ac:dyDescent="0.25">
      <c r="B877">
        <v>1.2652600000000001</v>
      </c>
      <c r="C877">
        <v>-6.1743119999999995E-4</v>
      </c>
      <c r="K877" s="1"/>
      <c r="L877" s="1">
        <v>1.2652600000000001</v>
      </c>
      <c r="M877" s="1">
        <v>-5.6060799999999998E-4</v>
      </c>
      <c r="Q877">
        <v>1.26495</v>
      </c>
      <c r="R877">
        <v>-7.9284699999999995E-4</v>
      </c>
      <c r="W877" s="1">
        <v>1.2652600000000001</v>
      </c>
      <c r="X877" s="1">
        <v>-7.919429E-4</v>
      </c>
      <c r="Y877" s="1"/>
    </row>
    <row r="878" spans="2:25" x14ac:dyDescent="0.25">
      <c r="B878">
        <v>1.2628200000000001</v>
      </c>
      <c r="C878">
        <v>-6.3940439999999991E-4</v>
      </c>
      <c r="K878" s="1"/>
      <c r="L878" s="1">
        <v>1.2622100000000001</v>
      </c>
      <c r="M878" s="1">
        <v>-5.7830800000000003E-4</v>
      </c>
      <c r="Q878">
        <v>1.2628200000000001</v>
      </c>
      <c r="R878">
        <v>-8.0108600000000001E-4</v>
      </c>
      <c r="W878" s="1">
        <v>1.26251</v>
      </c>
      <c r="X878" s="1">
        <v>-8.0001810000000003E-4</v>
      </c>
      <c r="Y878" s="1"/>
    </row>
    <row r="879" spans="2:25" x14ac:dyDescent="0.25">
      <c r="B879">
        <v>1.26068</v>
      </c>
      <c r="C879">
        <v>-6.6101039999999988E-4</v>
      </c>
      <c r="K879" s="1"/>
      <c r="L879" s="1">
        <v>1.2603800000000001</v>
      </c>
      <c r="M879" s="1">
        <v>-5.9631300000000001E-4</v>
      </c>
      <c r="Q879">
        <v>1.2609900000000001</v>
      </c>
      <c r="R879">
        <v>-8.09631E-4</v>
      </c>
      <c r="W879" s="1">
        <v>1.2603800000000001</v>
      </c>
      <c r="X879" s="1">
        <v>-8.0809329999999996E-4</v>
      </c>
      <c r="Y879" s="1"/>
    </row>
    <row r="880" spans="2:25" x14ac:dyDescent="0.25">
      <c r="B880">
        <v>1.25793</v>
      </c>
      <c r="C880">
        <v>-6.8188439999999993E-4</v>
      </c>
      <c r="K880" s="1"/>
      <c r="L880" s="1">
        <v>1.25793</v>
      </c>
      <c r="M880" s="1">
        <v>-6.14319E-4</v>
      </c>
      <c r="Q880">
        <v>1.25854</v>
      </c>
      <c r="R880">
        <v>-8.1787099999999996E-4</v>
      </c>
      <c r="W880" s="1">
        <v>1.25793</v>
      </c>
      <c r="X880" s="1">
        <v>-8.1646739999999989E-4</v>
      </c>
      <c r="Y880" s="1"/>
    </row>
    <row r="881" spans="2:25" x14ac:dyDescent="0.25">
      <c r="B881">
        <v>1.25549</v>
      </c>
      <c r="C881">
        <v>-7.0349159999999998E-4</v>
      </c>
      <c r="K881" s="1"/>
      <c r="L881" s="1">
        <v>1.25549</v>
      </c>
      <c r="M881" s="1">
        <v>-6.3201900000000005E-4</v>
      </c>
      <c r="Q881">
        <v>1.25519</v>
      </c>
      <c r="R881">
        <v>-8.2611100000000003E-4</v>
      </c>
      <c r="W881" s="1">
        <v>1.25549</v>
      </c>
      <c r="X881" s="1">
        <v>-8.2454260000000004E-4</v>
      </c>
      <c r="Y881" s="1"/>
    </row>
    <row r="882" spans="2:25" x14ac:dyDescent="0.25">
      <c r="B882">
        <v>1.25336</v>
      </c>
      <c r="C882">
        <v>-7.2473160000000004E-4</v>
      </c>
      <c r="K882" s="1"/>
      <c r="L882" s="1">
        <v>1.25275</v>
      </c>
      <c r="M882" s="1">
        <v>-6.4941399999999996E-4</v>
      </c>
      <c r="Q882">
        <v>1.25275</v>
      </c>
      <c r="R882">
        <v>-8.3435099999999999E-4</v>
      </c>
      <c r="W882" s="1">
        <v>1.25305</v>
      </c>
      <c r="X882" s="1">
        <v>-8.3261681999999997E-4</v>
      </c>
      <c r="Y882" s="1"/>
    </row>
    <row r="883" spans="2:25" x14ac:dyDescent="0.25">
      <c r="B883">
        <v>1.25</v>
      </c>
      <c r="C883">
        <v>-7.4633760000000001E-4</v>
      </c>
      <c r="K883" s="1"/>
      <c r="L883" s="1">
        <v>1.25122</v>
      </c>
      <c r="M883" s="1">
        <v>-6.6711400000000001E-4</v>
      </c>
      <c r="Q883">
        <v>1.25092</v>
      </c>
      <c r="R883">
        <v>-8.4259000000000005E-4</v>
      </c>
      <c r="W883" s="1">
        <v>1.25061</v>
      </c>
      <c r="X883" s="1">
        <v>-8.4069202000000001E-4</v>
      </c>
      <c r="Y883" s="1"/>
    </row>
    <row r="884" spans="2:25" x14ac:dyDescent="0.25">
      <c r="B884">
        <v>1.24786</v>
      </c>
      <c r="C884">
        <v>-7.6721159999999994E-4</v>
      </c>
      <c r="K884" s="1"/>
      <c r="L884" s="1">
        <v>1.24817</v>
      </c>
      <c r="M884" s="1">
        <v>-6.8542500000000003E-4</v>
      </c>
      <c r="Q884">
        <v>1.24908</v>
      </c>
      <c r="R884">
        <v>-8.5083000000000001E-4</v>
      </c>
      <c r="W884" s="1">
        <v>1.24847</v>
      </c>
      <c r="X884" s="1">
        <v>-8.4846831999999992E-4</v>
      </c>
      <c r="Y884" s="1"/>
    </row>
    <row r="885" spans="2:25" x14ac:dyDescent="0.25">
      <c r="B885">
        <v>1.24542</v>
      </c>
      <c r="C885">
        <v>-7.884515999999999E-4</v>
      </c>
      <c r="K885" s="1"/>
      <c r="L885" s="1">
        <v>1.24573</v>
      </c>
      <c r="M885" s="1">
        <v>-7.0343000000000001E-4</v>
      </c>
      <c r="Q885">
        <v>1.24573</v>
      </c>
      <c r="R885">
        <v>-8.5876500000000005E-4</v>
      </c>
      <c r="W885" s="1">
        <v>1.24542</v>
      </c>
      <c r="X885" s="1">
        <v>-8.5654253999999997E-4</v>
      </c>
      <c r="Y885" s="1"/>
    </row>
    <row r="886" spans="2:25" x14ac:dyDescent="0.25">
      <c r="B886">
        <v>1.24298</v>
      </c>
      <c r="C886">
        <v>-8.1005880000000006E-4</v>
      </c>
      <c r="K886" s="1"/>
      <c r="L886" s="1">
        <v>1.24298</v>
      </c>
      <c r="M886" s="1">
        <v>-7.2112999999999995E-4</v>
      </c>
      <c r="Q886">
        <v>1.24298</v>
      </c>
      <c r="R886">
        <v>-8.67004E-4</v>
      </c>
      <c r="W886" s="1">
        <v>1.24298</v>
      </c>
      <c r="X886" s="1">
        <v>-8.6431883999999999E-4</v>
      </c>
      <c r="Y886" s="1"/>
    </row>
    <row r="887" spans="2:25" x14ac:dyDescent="0.25">
      <c r="B887">
        <v>1.2402299999999999</v>
      </c>
      <c r="C887">
        <v>-8.3093279999999989E-4</v>
      </c>
      <c r="K887" s="1"/>
      <c r="L887" s="1">
        <v>1.2408399999999999</v>
      </c>
      <c r="M887" s="1">
        <v>-7.3883100000000001E-4</v>
      </c>
      <c r="Q887">
        <v>1.2408399999999999</v>
      </c>
      <c r="R887">
        <v>-8.7493900000000003E-4</v>
      </c>
      <c r="W887" s="1">
        <v>1.24115</v>
      </c>
      <c r="X887" s="1">
        <v>-8.7209514000000001E-4</v>
      </c>
      <c r="Y887" s="1"/>
    </row>
    <row r="888" spans="2:25" x14ac:dyDescent="0.25">
      <c r="B888">
        <v>1.23871</v>
      </c>
      <c r="C888">
        <v>-8.5217279999999995E-4</v>
      </c>
      <c r="K888" s="1"/>
      <c r="L888" s="1">
        <v>1.2383999999999999</v>
      </c>
      <c r="M888" s="1">
        <v>-7.5653099999999996E-4</v>
      </c>
      <c r="Q888">
        <v>1.2383999999999999</v>
      </c>
      <c r="R888">
        <v>-8.8287399999999996E-4</v>
      </c>
      <c r="W888" s="1">
        <v>1.2381</v>
      </c>
      <c r="X888" s="1">
        <v>-8.8016936000000006E-4</v>
      </c>
      <c r="Y888" s="1"/>
    </row>
    <row r="889" spans="2:25" x14ac:dyDescent="0.25">
      <c r="B889">
        <v>1.23566</v>
      </c>
      <c r="C889">
        <v>-8.734127999999999E-4</v>
      </c>
      <c r="K889" s="1"/>
      <c r="L889" s="1">
        <v>1.23566</v>
      </c>
      <c r="M889" s="1">
        <v>-7.7423100000000001E-4</v>
      </c>
      <c r="Q889">
        <v>1.2353499999999999</v>
      </c>
      <c r="R889">
        <v>-8.9080799999999999E-4</v>
      </c>
      <c r="W889" s="1">
        <v>1.2359599999999999</v>
      </c>
      <c r="X889" s="1">
        <v>-8.8794565999999998E-4</v>
      </c>
      <c r="Y889" s="1"/>
    </row>
    <row r="890" spans="2:25" x14ac:dyDescent="0.25">
      <c r="B890">
        <v>1.2335199999999999</v>
      </c>
      <c r="C890">
        <v>-8.9392080000000004E-4</v>
      </c>
      <c r="K890" s="1"/>
      <c r="L890" s="1">
        <v>1.23322</v>
      </c>
      <c r="M890" s="1">
        <v>-7.9162600000000003E-4</v>
      </c>
      <c r="Q890">
        <v>1.23383</v>
      </c>
      <c r="R890">
        <v>-8.9874300000000002E-4</v>
      </c>
      <c r="W890" s="1">
        <v>1.2335199999999999</v>
      </c>
      <c r="X890" s="1">
        <v>-8.9572098000000001E-4</v>
      </c>
      <c r="Y890" s="1"/>
    </row>
    <row r="891" spans="2:25" x14ac:dyDescent="0.25">
      <c r="B891">
        <v>1.2307699999999999</v>
      </c>
      <c r="C891">
        <v>-9.1442879999999995E-4</v>
      </c>
      <c r="K891" s="1"/>
      <c r="L891" s="1">
        <v>1.23108</v>
      </c>
      <c r="M891" s="1">
        <v>-8.0932599999999997E-4</v>
      </c>
      <c r="Q891">
        <v>1.2307699999999999</v>
      </c>
      <c r="R891">
        <v>-9.0667700000000005E-4</v>
      </c>
      <c r="W891" s="1">
        <v>1.23047</v>
      </c>
      <c r="X891" s="1">
        <v>-9.0349728000000003E-4</v>
      </c>
      <c r="Y891" s="1"/>
    </row>
    <row r="892" spans="2:25" x14ac:dyDescent="0.25">
      <c r="B892">
        <v>1.2289399999999999</v>
      </c>
      <c r="C892">
        <v>-9.3493679999999998E-4</v>
      </c>
      <c r="K892" s="1"/>
      <c r="L892" s="1">
        <v>1.22864</v>
      </c>
      <c r="M892" s="1">
        <v>-8.2702600000000002E-4</v>
      </c>
      <c r="Q892">
        <v>1.2289399999999999</v>
      </c>
      <c r="R892">
        <v>-9.1461199999999998E-4</v>
      </c>
      <c r="W892" s="1">
        <v>1.22864</v>
      </c>
      <c r="X892" s="1">
        <v>-9.1127357999999995E-4</v>
      </c>
      <c r="Y892" s="1"/>
    </row>
    <row r="893" spans="2:25" x14ac:dyDescent="0.25">
      <c r="B893">
        <v>1.2262</v>
      </c>
      <c r="C893">
        <v>-9.5507759999999991E-4</v>
      </c>
      <c r="K893" s="1"/>
      <c r="L893" s="1">
        <v>1.2258899999999999</v>
      </c>
      <c r="M893" s="1">
        <v>-8.4472699999999998E-4</v>
      </c>
      <c r="Q893">
        <v>1.2262</v>
      </c>
      <c r="R893">
        <v>-9.22546E-4</v>
      </c>
      <c r="W893" s="1">
        <v>1.2264999999999999</v>
      </c>
      <c r="X893" s="1">
        <v>-9.1874999999999997E-4</v>
      </c>
      <c r="Y893" s="1"/>
    </row>
    <row r="894" spans="2:25" x14ac:dyDescent="0.25">
      <c r="B894">
        <v>1.2237499999999999</v>
      </c>
      <c r="C894">
        <v>-9.7521960000000003E-4</v>
      </c>
      <c r="K894" s="1"/>
      <c r="L894" s="1">
        <v>1.2234499999999999</v>
      </c>
      <c r="M894" s="1">
        <v>-8.6334200000000002E-4</v>
      </c>
      <c r="Q894">
        <v>1.2237499999999999</v>
      </c>
      <c r="R894">
        <v>-9.3017600000000001E-4</v>
      </c>
      <c r="W894" s="1">
        <v>1.2234499999999999</v>
      </c>
      <c r="X894" s="1">
        <v>-9.2652629999999999E-4</v>
      </c>
      <c r="Y894" s="1"/>
    </row>
    <row r="895" spans="2:25" x14ac:dyDescent="0.25">
      <c r="B895">
        <v>1.2210099999999999</v>
      </c>
      <c r="C895">
        <v>-9.9572760000000006E-4</v>
      </c>
      <c r="K895" s="1"/>
      <c r="L895" s="1">
        <v>1.2213099999999999</v>
      </c>
      <c r="M895" s="1">
        <v>-8.7951700000000002E-4</v>
      </c>
      <c r="Q895">
        <v>1.2213099999999999</v>
      </c>
      <c r="R895">
        <v>-9.3811000000000003E-4</v>
      </c>
      <c r="W895" s="1">
        <v>1.2216199999999999</v>
      </c>
      <c r="X895" s="1">
        <v>-9.3400272000000002E-4</v>
      </c>
      <c r="Y895" s="1"/>
    </row>
    <row r="896" spans="2:25" x14ac:dyDescent="0.25">
      <c r="B896">
        <v>1.2188699999999999</v>
      </c>
      <c r="C896">
        <v>-1.0162355999999999E-3</v>
      </c>
      <c r="K896" s="1"/>
      <c r="L896" s="1">
        <v>1.2191799999999999</v>
      </c>
      <c r="M896" s="1">
        <v>-8.9660599999999999E-4</v>
      </c>
      <c r="Q896">
        <v>1.2188699999999999</v>
      </c>
      <c r="R896">
        <v>-9.4574000000000004E-4</v>
      </c>
      <c r="W896" s="1">
        <v>1.2188699999999999</v>
      </c>
      <c r="X896" s="1">
        <v>-9.4177902000000004E-4</v>
      </c>
      <c r="Y896" s="1"/>
    </row>
    <row r="897" spans="2:25" x14ac:dyDescent="0.25">
      <c r="B897">
        <v>1.2161299999999999</v>
      </c>
      <c r="C897">
        <v>-1.0360103999999999E-3</v>
      </c>
      <c r="K897" s="1"/>
      <c r="L897" s="1">
        <v>1.2167399999999999</v>
      </c>
      <c r="M897" s="1">
        <v>-9.1308600000000002E-4</v>
      </c>
      <c r="Q897">
        <v>1.2164299999999999</v>
      </c>
      <c r="R897">
        <v>-9.5336900000000003E-4</v>
      </c>
      <c r="W897" s="1">
        <v>1.2164299999999999</v>
      </c>
      <c r="X897" s="1">
        <v>-9.4925543999999995E-4</v>
      </c>
      <c r="Y897" s="1"/>
    </row>
    <row r="898" spans="2:25" x14ac:dyDescent="0.25">
      <c r="B898">
        <v>1.2139899999999999</v>
      </c>
      <c r="C898">
        <v>-1.0565183999999999E-3</v>
      </c>
      <c r="K898" s="1"/>
      <c r="L898" s="1">
        <v>1.2136800000000001</v>
      </c>
      <c r="M898" s="1">
        <v>-9.2956500000000004E-4</v>
      </c>
      <c r="Q898">
        <v>1.2145999999999999</v>
      </c>
      <c r="R898">
        <v>-9.6130399999999996E-4</v>
      </c>
      <c r="W898" s="1">
        <v>1.2136800000000001</v>
      </c>
      <c r="X898" s="1">
        <v>-9.5673185999999998E-4</v>
      </c>
      <c r="Y898" s="1"/>
    </row>
    <row r="899" spans="2:25" x14ac:dyDescent="0.25">
      <c r="B899">
        <v>1.2115499999999999</v>
      </c>
      <c r="C899">
        <v>-1.0766603999999998E-3</v>
      </c>
      <c r="K899" s="1"/>
      <c r="L899" s="1">
        <v>1.2112400000000001</v>
      </c>
      <c r="M899" s="1">
        <v>-9.4634999999999999E-4</v>
      </c>
      <c r="Q899">
        <v>1.2118500000000001</v>
      </c>
      <c r="R899">
        <v>-9.6893299999999995E-4</v>
      </c>
      <c r="W899" s="1">
        <v>1.2115499999999999</v>
      </c>
      <c r="X899" s="1">
        <v>-9.6420925999999988E-4</v>
      </c>
      <c r="Y899" s="1"/>
    </row>
    <row r="900" spans="2:25" x14ac:dyDescent="0.25">
      <c r="B900">
        <v>1.2091099999999999</v>
      </c>
      <c r="C900">
        <v>-1.0971684000000001E-3</v>
      </c>
      <c r="K900" s="1"/>
      <c r="L900" s="1">
        <v>1.2091099999999999</v>
      </c>
      <c r="M900" s="1">
        <v>-9.6283000000000002E-4</v>
      </c>
      <c r="Q900">
        <v>1.2091099999999999</v>
      </c>
      <c r="R900">
        <v>-9.7656299999999995E-4</v>
      </c>
      <c r="W900" s="1">
        <v>1.2091099999999999</v>
      </c>
      <c r="X900" s="1">
        <v>-9.7168568000000001E-4</v>
      </c>
      <c r="Y900" s="1"/>
    </row>
    <row r="901" spans="2:25" x14ac:dyDescent="0.25">
      <c r="B901">
        <v>1.2063600000000001</v>
      </c>
      <c r="C901">
        <v>-1.1173092E-3</v>
      </c>
      <c r="K901" s="1"/>
      <c r="L901" s="1">
        <v>1.2069700000000001</v>
      </c>
      <c r="M901" s="1">
        <v>-9.799190000000001E-4</v>
      </c>
      <c r="Q901">
        <v>1.2066699999999999</v>
      </c>
      <c r="R901">
        <v>-9.8419200000000005E-4</v>
      </c>
      <c r="W901" s="1">
        <v>1.2069700000000001</v>
      </c>
      <c r="X901" s="1">
        <v>-9.7916308000000002E-4</v>
      </c>
      <c r="Y901" s="1"/>
    </row>
    <row r="902" spans="2:25" x14ac:dyDescent="0.25">
      <c r="B902">
        <v>1.2045300000000001</v>
      </c>
      <c r="C902">
        <v>-1.1370852E-3</v>
      </c>
      <c r="K902" s="1"/>
      <c r="L902" s="1">
        <v>1.2036100000000001</v>
      </c>
      <c r="M902" s="1">
        <v>-9.9578899999999996E-4</v>
      </c>
      <c r="Q902">
        <v>1.2042200000000001</v>
      </c>
      <c r="R902">
        <v>-9.9151600000000001E-4</v>
      </c>
      <c r="W902" s="1">
        <v>1.2045300000000001</v>
      </c>
      <c r="X902" s="1">
        <v>-9.8663459999999989E-4</v>
      </c>
      <c r="Y902" s="1"/>
    </row>
    <row r="903" spans="2:25" x14ac:dyDescent="0.25">
      <c r="B903">
        <v>1.2014800000000001</v>
      </c>
      <c r="C903">
        <v>-1.1575932E-3</v>
      </c>
      <c r="K903" s="1"/>
      <c r="L903" s="1">
        <v>1.2017800000000001</v>
      </c>
      <c r="M903" s="1">
        <v>-1.0119599999999999E-3</v>
      </c>
      <c r="Q903">
        <v>1.2017800000000001</v>
      </c>
      <c r="R903">
        <v>-9.9914600000000002E-4</v>
      </c>
      <c r="W903" s="1">
        <v>1.2017800000000001</v>
      </c>
      <c r="X903" s="1">
        <v>-9.941119999999999E-4</v>
      </c>
      <c r="Y903" s="1"/>
    </row>
    <row r="904" spans="2:25" x14ac:dyDescent="0.25">
      <c r="B904">
        <v>1.1990400000000001</v>
      </c>
      <c r="C904">
        <v>-1.1777339999999999E-3</v>
      </c>
      <c r="K904" s="1"/>
      <c r="L904" s="1">
        <v>1.1990400000000001</v>
      </c>
      <c r="M904" s="1">
        <v>-1.0287499999999999E-3</v>
      </c>
      <c r="Q904">
        <v>1.1990400000000001</v>
      </c>
      <c r="R904">
        <v>-1.00647E-3</v>
      </c>
      <c r="W904" s="1">
        <v>1.1993400000000001</v>
      </c>
      <c r="X904" s="1">
        <v>-1.0012954000000001E-3</v>
      </c>
      <c r="Y904" s="1"/>
    </row>
    <row r="905" spans="2:25" x14ac:dyDescent="0.25">
      <c r="B905">
        <v>1.1969000000000001</v>
      </c>
      <c r="C905">
        <v>-1.197144E-3</v>
      </c>
      <c r="K905" s="1"/>
      <c r="L905" s="1">
        <v>1.1969000000000001</v>
      </c>
      <c r="M905" s="1">
        <v>-1.0458399999999999E-3</v>
      </c>
      <c r="Q905">
        <v>1.1969000000000001</v>
      </c>
      <c r="R905">
        <v>-1.0141E-3</v>
      </c>
      <c r="W905" s="1">
        <v>1.19659</v>
      </c>
      <c r="X905" s="1">
        <v>-1.0087728000000001E-3</v>
      </c>
      <c r="Y905" s="1"/>
    </row>
    <row r="906" spans="2:25" x14ac:dyDescent="0.25">
      <c r="B906">
        <v>1.1944600000000001</v>
      </c>
      <c r="C906">
        <v>-1.2161879999999998E-3</v>
      </c>
      <c r="K906" s="1"/>
      <c r="L906" s="1">
        <v>1.1944600000000001</v>
      </c>
      <c r="M906" s="1">
        <v>-1.06171E-3</v>
      </c>
      <c r="Q906">
        <v>1.1944600000000001</v>
      </c>
      <c r="R906">
        <v>-1.0214200000000001E-3</v>
      </c>
      <c r="W906" s="1">
        <v>1.1944600000000001</v>
      </c>
      <c r="X906" s="1">
        <v>-1.0159463999999999E-3</v>
      </c>
      <c r="Y906" s="1"/>
    </row>
    <row r="907" spans="2:25" x14ac:dyDescent="0.25">
      <c r="B907">
        <v>1.1920200000000001</v>
      </c>
      <c r="C907">
        <v>-1.235592E-3</v>
      </c>
      <c r="K907" s="1"/>
      <c r="L907" s="1">
        <v>1.19171</v>
      </c>
      <c r="M907" s="1">
        <v>-1.0775800000000001E-3</v>
      </c>
      <c r="Q907">
        <v>1.19232</v>
      </c>
      <c r="R907">
        <v>-1.0290500000000001E-3</v>
      </c>
      <c r="W907" s="1">
        <v>1.19171</v>
      </c>
      <c r="X907" s="1">
        <v>-1.0231297999999998E-3</v>
      </c>
      <c r="Y907" s="1"/>
    </row>
    <row r="908" spans="2:25" x14ac:dyDescent="0.25">
      <c r="B908">
        <v>1.1895800000000001</v>
      </c>
      <c r="C908">
        <v>-1.2550079999999999E-3</v>
      </c>
      <c r="K908" s="1"/>
      <c r="L908" s="1">
        <v>1.1895800000000001</v>
      </c>
      <c r="M908" s="1">
        <v>-1.09314E-3</v>
      </c>
      <c r="Q908">
        <v>1.1895800000000001</v>
      </c>
      <c r="R908">
        <v>-1.0363799999999999E-3</v>
      </c>
      <c r="W908" s="1">
        <v>1.1895800000000001</v>
      </c>
      <c r="X908" s="1">
        <v>-1.0306071999999999E-3</v>
      </c>
      <c r="Y908" s="1"/>
    </row>
    <row r="909" spans="2:25" x14ac:dyDescent="0.25">
      <c r="B909">
        <v>1.18713</v>
      </c>
      <c r="C909">
        <v>-1.2740519999999999E-3</v>
      </c>
      <c r="K909" s="1"/>
      <c r="L909" s="1">
        <v>1.18652</v>
      </c>
      <c r="M909" s="1">
        <v>-1.1093100000000001E-3</v>
      </c>
      <c r="Q909">
        <v>1.18713</v>
      </c>
      <c r="R909">
        <v>-1.0437000000000001E-3</v>
      </c>
      <c r="W909" s="1">
        <v>1.18652</v>
      </c>
      <c r="X909" s="1">
        <v>-1.0377808000000001E-3</v>
      </c>
      <c r="Y909" s="1"/>
    </row>
    <row r="910" spans="2:25" x14ac:dyDescent="0.25">
      <c r="B910">
        <v>1.18469</v>
      </c>
      <c r="C910">
        <v>-1.2930960000000001E-3</v>
      </c>
      <c r="K910" s="1"/>
      <c r="L910" s="1">
        <v>1.1843900000000001</v>
      </c>
      <c r="M910" s="1">
        <v>-1.1261000000000001E-3</v>
      </c>
      <c r="Q910">
        <v>1.18469</v>
      </c>
      <c r="R910">
        <v>-1.0510300000000001E-3</v>
      </c>
      <c r="W910" s="1">
        <v>1.18469</v>
      </c>
      <c r="X910" s="1">
        <v>-1.0449544E-3</v>
      </c>
      <c r="Y910" s="1"/>
    </row>
    <row r="911" spans="2:25" x14ac:dyDescent="0.25">
      <c r="B911">
        <v>1.18225</v>
      </c>
      <c r="C911">
        <v>-1.3113959999999998E-3</v>
      </c>
      <c r="K911" s="1"/>
      <c r="L911" s="1">
        <v>1.18225</v>
      </c>
      <c r="M911" s="1">
        <v>-1.14197E-3</v>
      </c>
      <c r="Q911">
        <v>1.18225</v>
      </c>
      <c r="R911">
        <v>-1.05835E-3</v>
      </c>
      <c r="W911" s="1">
        <v>1.1825600000000001</v>
      </c>
      <c r="X911" s="1">
        <v>-1.0521377999999999E-3</v>
      </c>
      <c r="Y911" s="1"/>
    </row>
    <row r="912" spans="2:25" x14ac:dyDescent="0.25">
      <c r="B912">
        <v>1.1795</v>
      </c>
      <c r="C912">
        <v>-1.33008E-3</v>
      </c>
      <c r="K912" s="1"/>
      <c r="L912" s="1">
        <v>1.17981</v>
      </c>
      <c r="M912" s="1">
        <v>-1.1569200000000001E-3</v>
      </c>
      <c r="Q912">
        <v>1.18011</v>
      </c>
      <c r="R912">
        <v>-1.0656699999999999E-3</v>
      </c>
      <c r="W912" s="1">
        <v>1.18011</v>
      </c>
      <c r="X912" s="1">
        <v>-1.0590173999999999E-3</v>
      </c>
      <c r="Y912" s="1"/>
    </row>
    <row r="913" spans="2:25" x14ac:dyDescent="0.25">
      <c r="B913">
        <v>1.17706</v>
      </c>
      <c r="C913">
        <v>-1.3483920000000001E-3</v>
      </c>
      <c r="K913" s="1"/>
      <c r="L913" s="1">
        <v>1.17676</v>
      </c>
      <c r="M913" s="1">
        <v>-1.17493E-3</v>
      </c>
      <c r="Q913">
        <v>1.17706</v>
      </c>
      <c r="R913">
        <v>-1.0726900000000001E-3</v>
      </c>
      <c r="W913" s="1">
        <v>1.17737</v>
      </c>
      <c r="X913" s="1">
        <v>-1.066191E-3</v>
      </c>
      <c r="Y913" s="1"/>
    </row>
    <row r="914" spans="2:25" x14ac:dyDescent="0.25">
      <c r="B914">
        <v>1.17462</v>
      </c>
      <c r="C914">
        <v>-1.3663319999999998E-3</v>
      </c>
      <c r="K914" s="1"/>
      <c r="L914" s="1">
        <v>1.17462</v>
      </c>
      <c r="M914" s="1">
        <v>-1.19019E-3</v>
      </c>
      <c r="Q914">
        <v>1.17523</v>
      </c>
      <c r="R914">
        <v>-1.0800199999999999E-3</v>
      </c>
      <c r="W914" s="1">
        <v>1.17523</v>
      </c>
      <c r="X914" s="1">
        <v>-1.0733743999999999E-3</v>
      </c>
      <c r="Y914" s="1"/>
    </row>
    <row r="915" spans="2:25" x14ac:dyDescent="0.25">
      <c r="B915">
        <v>1.17249</v>
      </c>
      <c r="C915">
        <v>-1.384644E-3</v>
      </c>
      <c r="K915" s="1"/>
      <c r="L915" s="1">
        <v>1.17279</v>
      </c>
      <c r="M915" s="1">
        <v>-1.2054399999999999E-3</v>
      </c>
      <c r="Q915">
        <v>1.17249</v>
      </c>
      <c r="R915">
        <v>-1.08734E-3</v>
      </c>
      <c r="W915" s="1">
        <v>1.17249</v>
      </c>
      <c r="X915" s="1">
        <v>-1.0802441999999998E-3</v>
      </c>
      <c r="Y915" s="1"/>
    </row>
    <row r="916" spans="2:25" x14ac:dyDescent="0.25">
      <c r="B916">
        <v>1.17035</v>
      </c>
      <c r="C916">
        <v>-1.4029559999999999E-3</v>
      </c>
      <c r="K916" s="1"/>
      <c r="L916" s="1">
        <v>1.17004</v>
      </c>
      <c r="M916" s="1">
        <v>-1.2206999999999999E-3</v>
      </c>
      <c r="Q916">
        <v>1.16974</v>
      </c>
      <c r="R916">
        <v>-1.09436E-3</v>
      </c>
      <c r="W916" s="1">
        <v>1.16943</v>
      </c>
      <c r="X916" s="1">
        <v>-1.0874276E-3</v>
      </c>
      <c r="Y916" s="1"/>
    </row>
    <row r="917" spans="2:25" x14ac:dyDescent="0.25">
      <c r="B917">
        <v>1.1676</v>
      </c>
      <c r="C917">
        <v>-1.4212680000000001E-3</v>
      </c>
      <c r="K917" s="1"/>
      <c r="L917" s="1">
        <v>1.1676</v>
      </c>
      <c r="M917" s="1">
        <v>-1.23566E-3</v>
      </c>
      <c r="Q917">
        <v>1.1676</v>
      </c>
      <c r="R917">
        <v>-1.1016800000000001E-3</v>
      </c>
      <c r="W917" s="1">
        <v>1.16791</v>
      </c>
      <c r="X917" s="1">
        <v>-1.0943071999999999E-3</v>
      </c>
      <c r="Y917" s="1"/>
    </row>
    <row r="918" spans="2:25" x14ac:dyDescent="0.25">
      <c r="B918">
        <v>1.16486</v>
      </c>
      <c r="C918">
        <v>-1.4384759999999999E-3</v>
      </c>
      <c r="K918" s="1"/>
      <c r="L918" s="1">
        <v>1.16516</v>
      </c>
      <c r="M918" s="1">
        <v>-1.25092E-3</v>
      </c>
      <c r="Q918">
        <v>1.16455</v>
      </c>
      <c r="R918">
        <v>-1.1087E-3</v>
      </c>
      <c r="W918" s="1">
        <v>1.16516</v>
      </c>
      <c r="X918" s="1">
        <v>-1.1011868000000001E-3</v>
      </c>
      <c r="Y918" s="1"/>
    </row>
    <row r="919" spans="2:25" x14ac:dyDescent="0.25">
      <c r="B919">
        <v>1.16211</v>
      </c>
      <c r="C919">
        <v>-1.4567880000000001E-3</v>
      </c>
      <c r="K919" s="1"/>
      <c r="L919" s="1">
        <v>1.16272</v>
      </c>
      <c r="M919" s="1">
        <v>-1.2664799999999999E-3</v>
      </c>
      <c r="Q919">
        <v>1.16272</v>
      </c>
      <c r="R919">
        <v>-1.1157199999999999E-3</v>
      </c>
      <c r="W919" s="1">
        <v>1.16272</v>
      </c>
      <c r="X919" s="1">
        <v>-1.1080663999999999E-3</v>
      </c>
      <c r="Y919" s="1"/>
    </row>
    <row r="920" spans="2:25" x14ac:dyDescent="0.25">
      <c r="B920">
        <v>1.15967</v>
      </c>
      <c r="C920">
        <v>-1.474728E-3</v>
      </c>
      <c r="K920" s="1"/>
      <c r="L920" s="1">
        <v>1.15967</v>
      </c>
      <c r="M920" s="1">
        <v>-1.28235E-3</v>
      </c>
      <c r="Q920">
        <v>1.1605799999999999</v>
      </c>
      <c r="R920">
        <v>-1.1227399999999999E-3</v>
      </c>
      <c r="W920" s="1">
        <v>1.16028</v>
      </c>
      <c r="X920" s="1">
        <v>-1.11524E-3</v>
      </c>
      <c r="Y920" s="1"/>
    </row>
    <row r="921" spans="2:25" x14ac:dyDescent="0.25">
      <c r="B921">
        <v>1.15784</v>
      </c>
      <c r="C921">
        <v>-1.4923079999999999E-3</v>
      </c>
      <c r="K921" s="1"/>
      <c r="L921" s="1">
        <v>1.15723</v>
      </c>
      <c r="M921" s="1">
        <v>-1.2966900000000001E-3</v>
      </c>
      <c r="Q921">
        <v>1.15784</v>
      </c>
      <c r="R921">
        <v>-1.1297600000000001E-3</v>
      </c>
      <c r="W921" s="1">
        <v>1.1581399999999999</v>
      </c>
      <c r="X921" s="1">
        <v>-1.1221196E-3</v>
      </c>
      <c r="Y921" s="1"/>
    </row>
    <row r="922" spans="2:25" x14ac:dyDescent="0.25">
      <c r="B922">
        <v>1.1554</v>
      </c>
      <c r="C922">
        <v>-1.5102480000000001E-3</v>
      </c>
      <c r="K922" s="1"/>
      <c r="L922" s="1">
        <v>1.15509</v>
      </c>
      <c r="M922" s="1">
        <v>-1.3110400000000001E-3</v>
      </c>
      <c r="Q922">
        <v>1.15509</v>
      </c>
      <c r="R922">
        <v>-1.13678E-3</v>
      </c>
      <c r="W922" s="1">
        <v>1.1556999999999999</v>
      </c>
      <c r="X922" s="1">
        <v>-1.1286953999999998E-3</v>
      </c>
      <c r="Y922" s="1"/>
    </row>
    <row r="923" spans="2:25" x14ac:dyDescent="0.25">
      <c r="B923">
        <v>1.1523399999999999</v>
      </c>
      <c r="C923">
        <v>-1.5274679999999999E-3</v>
      </c>
      <c r="K923" s="1"/>
      <c r="L923" s="1">
        <v>1.1529499999999999</v>
      </c>
      <c r="M923" s="1">
        <v>-1.3253799999999999E-3</v>
      </c>
      <c r="Q923">
        <v>1.15326</v>
      </c>
      <c r="R923">
        <v>-1.1437999999999999E-3</v>
      </c>
      <c r="W923" s="1">
        <v>1.15265</v>
      </c>
      <c r="X923" s="1">
        <v>-1.135575E-3</v>
      </c>
      <c r="Y923" s="1"/>
    </row>
    <row r="924" spans="2:25" x14ac:dyDescent="0.25">
      <c r="B924">
        <v>1.1505099999999999</v>
      </c>
      <c r="C924">
        <v>-1.545048E-3</v>
      </c>
      <c r="K924" s="1"/>
      <c r="L924" s="1">
        <v>1.1505099999999999</v>
      </c>
      <c r="M924" s="1">
        <v>-1.33942E-3</v>
      </c>
      <c r="Q924">
        <v>1.15082</v>
      </c>
      <c r="R924">
        <v>-1.15051E-3</v>
      </c>
      <c r="W924" s="1">
        <v>1.15082</v>
      </c>
      <c r="X924" s="1">
        <v>-1.1424546E-3</v>
      </c>
      <c r="Y924" s="1"/>
    </row>
    <row r="925" spans="2:25" x14ac:dyDescent="0.25">
      <c r="B925">
        <v>1.14838</v>
      </c>
      <c r="C925">
        <v>-1.5626279999999999E-3</v>
      </c>
      <c r="K925" s="1"/>
      <c r="L925" s="1">
        <v>1.14838</v>
      </c>
      <c r="M925" s="1">
        <v>-1.3537600000000001E-3</v>
      </c>
      <c r="Q925">
        <v>1.1480699999999999</v>
      </c>
      <c r="R925">
        <v>-1.1575299999999999E-3</v>
      </c>
      <c r="W925" s="1">
        <v>1.14838</v>
      </c>
      <c r="X925" s="1">
        <v>-1.1493342E-3</v>
      </c>
      <c r="Y925" s="1"/>
    </row>
    <row r="926" spans="2:25" x14ac:dyDescent="0.25">
      <c r="B926">
        <v>1.1456299999999999</v>
      </c>
      <c r="C926">
        <v>-1.5805680000000001E-3</v>
      </c>
      <c r="K926" s="1"/>
      <c r="L926" s="1">
        <v>1.1453199999999999</v>
      </c>
      <c r="M926" s="1">
        <v>-1.3678E-3</v>
      </c>
      <c r="Q926">
        <v>1.14594</v>
      </c>
      <c r="R926">
        <v>-1.1645500000000001E-3</v>
      </c>
      <c r="W926" s="1">
        <v>1.1453199999999999</v>
      </c>
      <c r="X926" s="1">
        <v>-1.15591E-3</v>
      </c>
      <c r="Y926" s="1"/>
    </row>
    <row r="927" spans="2:25" x14ac:dyDescent="0.25">
      <c r="B927">
        <v>1.1431899999999999</v>
      </c>
      <c r="C927">
        <v>-1.5974159999999999E-3</v>
      </c>
      <c r="K927" s="1"/>
      <c r="L927" s="1">
        <v>1.1431899999999999</v>
      </c>
      <c r="M927" s="1">
        <v>-1.38153E-3</v>
      </c>
      <c r="Q927">
        <v>1.1431899999999999</v>
      </c>
      <c r="R927">
        <v>-1.1712599999999999E-3</v>
      </c>
      <c r="W927" s="1">
        <v>1.1431899999999999</v>
      </c>
      <c r="X927" s="1">
        <v>-1.1624955999999999E-3</v>
      </c>
      <c r="Y927" s="1"/>
    </row>
    <row r="928" spans="2:25" x14ac:dyDescent="0.25">
      <c r="B928">
        <v>1.1404399999999999</v>
      </c>
      <c r="C928">
        <v>-1.6157279999999999E-3</v>
      </c>
      <c r="K928" s="1"/>
      <c r="L928" s="1">
        <v>1.1401399999999999</v>
      </c>
      <c r="M928" s="1">
        <v>-1.3955700000000001E-3</v>
      </c>
      <c r="Q928">
        <v>1.1407499999999999</v>
      </c>
      <c r="R928">
        <v>-1.1779799999999999E-3</v>
      </c>
      <c r="W928" s="1">
        <v>1.1413599999999999</v>
      </c>
      <c r="X928" s="1">
        <v>-1.1693751999999999E-3</v>
      </c>
      <c r="Y928" s="1"/>
    </row>
    <row r="929" spans="2:25" x14ac:dyDescent="0.25">
      <c r="B929">
        <v>1.1379999999999999</v>
      </c>
      <c r="C929">
        <v>-1.634028E-3</v>
      </c>
      <c r="K929" s="1"/>
      <c r="L929" s="1">
        <v>1.1373899999999999</v>
      </c>
      <c r="M929" s="1">
        <v>-1.4093E-3</v>
      </c>
      <c r="Q929">
        <v>1.1386099999999999</v>
      </c>
      <c r="R929">
        <v>-1.1850000000000001E-3</v>
      </c>
      <c r="W929" s="1">
        <v>1.1379999999999999</v>
      </c>
      <c r="X929" s="1">
        <v>-1.1759509999999999E-3</v>
      </c>
      <c r="Y929" s="1"/>
    </row>
    <row r="930" spans="2:25" x14ac:dyDescent="0.25">
      <c r="B930">
        <v>1.1358600000000001</v>
      </c>
      <c r="C930">
        <v>-1.6512479999999999E-3</v>
      </c>
      <c r="K930" s="1"/>
      <c r="L930" s="1">
        <v>1.1355599999999999</v>
      </c>
      <c r="M930" s="1">
        <v>-1.4233399999999999E-3</v>
      </c>
      <c r="Q930">
        <v>1.1361699999999999</v>
      </c>
      <c r="R930">
        <v>-1.1917099999999999E-3</v>
      </c>
      <c r="W930" s="1">
        <v>1.1358600000000001</v>
      </c>
      <c r="X930" s="1">
        <v>-1.1825365999999999E-3</v>
      </c>
      <c r="Y930" s="1"/>
    </row>
    <row r="931" spans="2:25" x14ac:dyDescent="0.25">
      <c r="B931">
        <v>1.1337299999999999</v>
      </c>
      <c r="C931">
        <v>-1.667724E-3</v>
      </c>
      <c r="K931" s="1"/>
      <c r="L931" s="1">
        <v>1.1331199999999999</v>
      </c>
      <c r="M931" s="1">
        <v>-1.43738E-3</v>
      </c>
      <c r="Q931">
        <v>1.1331199999999999</v>
      </c>
      <c r="R931">
        <v>-1.1984299999999999E-3</v>
      </c>
      <c r="W931" s="1">
        <v>1.1334200000000001</v>
      </c>
      <c r="X931" s="1">
        <v>-1.1891123999999999E-3</v>
      </c>
      <c r="Y931" s="1"/>
    </row>
    <row r="932" spans="2:25" x14ac:dyDescent="0.25">
      <c r="B932">
        <v>1.1306799999999999</v>
      </c>
      <c r="C932">
        <v>-1.6845719999999998E-3</v>
      </c>
      <c r="K932" s="1"/>
      <c r="L932" s="1">
        <v>1.1312899999999999</v>
      </c>
      <c r="M932" s="1">
        <v>-1.4502E-3</v>
      </c>
      <c r="Q932">
        <v>1.1303700000000001</v>
      </c>
      <c r="R932">
        <v>-1.2051399999999999E-3</v>
      </c>
      <c r="W932" s="1">
        <v>1.1312899999999999</v>
      </c>
      <c r="X932" s="1">
        <v>-1.1956881999999999E-3</v>
      </c>
      <c r="Y932" s="1"/>
    </row>
    <row r="933" spans="2:25" x14ac:dyDescent="0.25">
      <c r="B933">
        <v>1.1282300000000001</v>
      </c>
      <c r="C933">
        <v>-1.7014199999999999E-3</v>
      </c>
      <c r="K933" s="1"/>
      <c r="L933" s="1">
        <v>1.1285400000000001</v>
      </c>
      <c r="M933" s="1">
        <v>-1.46393E-3</v>
      </c>
      <c r="Q933">
        <v>1.1285400000000001</v>
      </c>
      <c r="R933">
        <v>-1.21185E-3</v>
      </c>
      <c r="W933" s="1">
        <v>1.1285400000000001</v>
      </c>
      <c r="X933" s="1">
        <v>-1.2022738000000001E-3</v>
      </c>
      <c r="Y933" s="1"/>
    </row>
    <row r="934" spans="2:25" x14ac:dyDescent="0.25">
      <c r="B934">
        <v>1.1261000000000001</v>
      </c>
      <c r="C934">
        <v>-1.7182559999999998E-3</v>
      </c>
      <c r="K934" s="1"/>
      <c r="L934" s="1">
        <v>1.1257900000000001</v>
      </c>
      <c r="M934" s="1">
        <v>-1.47675E-3</v>
      </c>
      <c r="Q934">
        <v>1.1264000000000001</v>
      </c>
      <c r="R934">
        <v>-1.21857E-3</v>
      </c>
      <c r="W934" s="1">
        <v>1.1261000000000001</v>
      </c>
      <c r="X934" s="1">
        <v>-1.2088496000000001E-3</v>
      </c>
      <c r="Y934" s="1"/>
    </row>
    <row r="935" spans="2:25" x14ac:dyDescent="0.25">
      <c r="B935">
        <v>1.1227400000000001</v>
      </c>
      <c r="C935">
        <v>-1.7347440000000001E-3</v>
      </c>
      <c r="K935" s="1"/>
      <c r="L935" s="1">
        <v>1.1233500000000001</v>
      </c>
      <c r="M935" s="1">
        <v>-1.4898699999999999E-3</v>
      </c>
      <c r="Q935">
        <v>1.1236600000000001</v>
      </c>
      <c r="R935">
        <v>-1.2249800000000001E-3</v>
      </c>
      <c r="W935" s="1">
        <v>1.1236600000000001</v>
      </c>
      <c r="X935" s="1">
        <v>-1.2154253999999999E-3</v>
      </c>
      <c r="Y935" s="1"/>
    </row>
    <row r="936" spans="2:25" x14ac:dyDescent="0.25">
      <c r="B936">
        <v>1.1212200000000001</v>
      </c>
      <c r="C936">
        <v>-1.7512200000000002E-3</v>
      </c>
      <c r="K936" s="1"/>
      <c r="L936" s="1">
        <v>1.1209100000000001</v>
      </c>
      <c r="M936" s="1">
        <v>-1.5032999999999999E-3</v>
      </c>
      <c r="Q936">
        <v>1.1212200000000001</v>
      </c>
      <c r="R936">
        <v>-1.2316899999999999E-3</v>
      </c>
      <c r="W936" s="1">
        <v>1.1209100000000001</v>
      </c>
      <c r="X936" s="1">
        <v>-1.2217072000000001E-3</v>
      </c>
      <c r="Y936" s="1"/>
    </row>
    <row r="937" spans="2:25" x14ac:dyDescent="0.25">
      <c r="B937">
        <v>1.1184700000000001</v>
      </c>
      <c r="C937">
        <v>-1.7673359999999998E-3</v>
      </c>
      <c r="K937" s="1"/>
      <c r="L937" s="1">
        <v>1.11877</v>
      </c>
      <c r="M937" s="1">
        <v>-1.5164200000000001E-3</v>
      </c>
      <c r="Q937">
        <v>1.1184700000000001</v>
      </c>
      <c r="R937">
        <v>-1.2384E-3</v>
      </c>
      <c r="W937" s="1">
        <v>1.1190800000000001</v>
      </c>
      <c r="X937" s="1">
        <v>-1.2282928E-3</v>
      </c>
      <c r="Y937" s="1"/>
    </row>
    <row r="938" spans="2:25" x14ac:dyDescent="0.25">
      <c r="B938">
        <v>1.1160300000000001</v>
      </c>
      <c r="C938">
        <v>-1.7827199999999998E-3</v>
      </c>
      <c r="K938" s="1"/>
      <c r="L938" s="1">
        <v>1.11633</v>
      </c>
      <c r="M938" s="1">
        <v>-1.5292400000000001E-3</v>
      </c>
      <c r="Q938">
        <v>1.1166400000000001</v>
      </c>
      <c r="R938">
        <v>-1.2448100000000001E-3</v>
      </c>
      <c r="W938" s="1">
        <v>1.11633</v>
      </c>
      <c r="X938" s="1">
        <v>-1.2348686000000001E-3</v>
      </c>
      <c r="Y938" s="1"/>
    </row>
    <row r="939" spans="2:25" x14ac:dyDescent="0.25">
      <c r="B939">
        <v>1.1135900000000001</v>
      </c>
      <c r="C939">
        <v>-1.7984640000000001E-3</v>
      </c>
      <c r="K939" s="1"/>
      <c r="L939" s="1">
        <v>1.1142000000000001</v>
      </c>
      <c r="M939" s="1">
        <v>-1.5420500000000001E-3</v>
      </c>
      <c r="Q939">
        <v>1.11389</v>
      </c>
      <c r="R939">
        <v>-1.25153E-3</v>
      </c>
      <c r="W939" s="1">
        <v>1.1145</v>
      </c>
      <c r="X939" s="1">
        <v>-1.2411504E-3</v>
      </c>
      <c r="Y939" s="1"/>
    </row>
    <row r="940" spans="2:25" x14ac:dyDescent="0.25">
      <c r="B940">
        <v>1.1111500000000001</v>
      </c>
      <c r="C940">
        <v>-1.8145800000000001E-3</v>
      </c>
      <c r="K940" s="1"/>
      <c r="L940" s="1">
        <v>1.11084</v>
      </c>
      <c r="M940" s="1">
        <v>-1.5545699999999999E-3</v>
      </c>
      <c r="Q940">
        <v>1.11145</v>
      </c>
      <c r="R940">
        <v>-1.25793E-3</v>
      </c>
      <c r="W940" s="1">
        <v>1.1117600000000001</v>
      </c>
      <c r="X940" s="1">
        <v>-1.2474322E-3</v>
      </c>
      <c r="Y940" s="1"/>
    </row>
    <row r="941" spans="2:25" x14ac:dyDescent="0.25">
      <c r="B941">
        <v>1.1087</v>
      </c>
      <c r="C941">
        <v>-1.8299519999999997E-3</v>
      </c>
      <c r="K941" s="1"/>
      <c r="L941" s="1">
        <v>1.1087</v>
      </c>
      <c r="M941" s="1">
        <v>-1.5673799999999999E-3</v>
      </c>
      <c r="Q941">
        <v>1.1090100000000001</v>
      </c>
      <c r="R941">
        <v>-1.2643400000000001E-3</v>
      </c>
      <c r="W941" s="1">
        <v>1.1090100000000001</v>
      </c>
      <c r="X941" s="1">
        <v>-1.253714E-3</v>
      </c>
      <c r="Y941" s="1"/>
    </row>
    <row r="942" spans="2:25" x14ac:dyDescent="0.25">
      <c r="B942">
        <v>1.1059600000000001</v>
      </c>
      <c r="C942">
        <v>-1.8457079999999999E-3</v>
      </c>
      <c r="K942" s="1"/>
      <c r="L942" s="1">
        <v>1.1059600000000001</v>
      </c>
      <c r="M942" s="1">
        <v>-1.5799E-3</v>
      </c>
      <c r="Q942">
        <v>1.10626</v>
      </c>
      <c r="R942">
        <v>-1.2710600000000001E-3</v>
      </c>
      <c r="W942" s="1">
        <v>1.1065700000000001</v>
      </c>
      <c r="X942" s="1">
        <v>-1.2602898E-3</v>
      </c>
      <c r="Y942" s="1"/>
    </row>
    <row r="943" spans="2:25" x14ac:dyDescent="0.25">
      <c r="B943">
        <v>1.1047400000000001</v>
      </c>
      <c r="C943">
        <v>-1.8603479999999999E-3</v>
      </c>
      <c r="K943" s="1"/>
      <c r="L943" s="1">
        <v>1.10443</v>
      </c>
      <c r="M943" s="1">
        <v>-1.59241E-3</v>
      </c>
      <c r="Q943">
        <v>1.10382</v>
      </c>
      <c r="R943">
        <v>-1.2771600000000001E-3</v>
      </c>
      <c r="W943" s="1">
        <v>1.10382</v>
      </c>
      <c r="X943" s="1">
        <v>-1.2665716E-3</v>
      </c>
      <c r="Y943" s="1"/>
    </row>
    <row r="944" spans="2:25" x14ac:dyDescent="0.25">
      <c r="B944">
        <v>1.10138</v>
      </c>
      <c r="C944">
        <v>-1.8757319999999997E-3</v>
      </c>
      <c r="K944" s="1"/>
      <c r="L944" s="1">
        <v>1.10229</v>
      </c>
      <c r="M944" s="1">
        <v>-1.6052200000000001E-3</v>
      </c>
      <c r="Q944">
        <v>1.10199</v>
      </c>
      <c r="R944">
        <v>-1.2838700000000001E-3</v>
      </c>
      <c r="W944" s="1">
        <v>1.10229</v>
      </c>
      <c r="X944" s="1">
        <v>-1.2728533999999999E-3</v>
      </c>
      <c r="Y944" s="1"/>
    </row>
    <row r="945" spans="2:25" x14ac:dyDescent="0.25">
      <c r="B945">
        <v>1.09894</v>
      </c>
      <c r="C945">
        <v>-1.8911159999999998E-3</v>
      </c>
      <c r="K945" s="1"/>
      <c r="L945" s="1">
        <v>1.09894</v>
      </c>
      <c r="M945" s="1">
        <v>-1.6180400000000001E-3</v>
      </c>
      <c r="Q945">
        <v>1.09955</v>
      </c>
      <c r="R945">
        <v>-1.29028E-3</v>
      </c>
      <c r="W945" s="1">
        <v>1.09924</v>
      </c>
      <c r="X945" s="1">
        <v>-1.2788313999999999E-3</v>
      </c>
      <c r="Y945" s="1"/>
    </row>
    <row r="946" spans="2:25" x14ac:dyDescent="0.25">
      <c r="B946">
        <v>1.0965</v>
      </c>
      <c r="C946">
        <v>-1.9065E-3</v>
      </c>
      <c r="K946" s="1"/>
      <c r="L946" s="1">
        <v>1.09619</v>
      </c>
      <c r="M946" s="1">
        <v>-1.63025E-3</v>
      </c>
      <c r="Q946">
        <v>1.0968</v>
      </c>
      <c r="R946">
        <v>-1.2966900000000001E-3</v>
      </c>
      <c r="W946" s="1">
        <v>1.09711</v>
      </c>
      <c r="X946" s="1">
        <v>-1.2851131999999999E-3</v>
      </c>
      <c r="Y946" s="1"/>
    </row>
    <row r="947" spans="2:25" x14ac:dyDescent="0.25">
      <c r="B947">
        <v>1.09436</v>
      </c>
      <c r="C947">
        <v>-1.9215119999999998E-3</v>
      </c>
      <c r="K947" s="1"/>
      <c r="L947" s="1">
        <v>1.09467</v>
      </c>
      <c r="M947" s="1">
        <v>-1.6424600000000001E-3</v>
      </c>
      <c r="Q947">
        <v>1.09436</v>
      </c>
      <c r="R947">
        <v>-1.3028E-3</v>
      </c>
      <c r="W947" s="1">
        <v>1.09406</v>
      </c>
      <c r="X947" s="1">
        <v>-1.2913949999999999E-3</v>
      </c>
      <c r="Y947" s="1"/>
    </row>
    <row r="948" spans="2:25" x14ac:dyDescent="0.25">
      <c r="B948">
        <v>1.09161</v>
      </c>
      <c r="C948">
        <v>-1.9361519999999998E-3</v>
      </c>
      <c r="K948" s="1"/>
      <c r="L948" s="1">
        <v>1.09192</v>
      </c>
      <c r="M948" s="1">
        <v>-1.6543599999999999E-3</v>
      </c>
      <c r="Q948">
        <v>1.09192</v>
      </c>
      <c r="R948">
        <v>-1.3091999999999999E-3</v>
      </c>
      <c r="W948" s="1">
        <v>1.09161</v>
      </c>
      <c r="X948" s="1">
        <v>-1.2976768000000001E-3</v>
      </c>
      <c r="Y948" s="1"/>
    </row>
    <row r="949" spans="2:25" x14ac:dyDescent="0.25">
      <c r="B949">
        <v>1.08917</v>
      </c>
      <c r="C949">
        <v>-1.950804E-3</v>
      </c>
      <c r="K949" s="1"/>
      <c r="L949" s="1">
        <v>1.08948</v>
      </c>
      <c r="M949" s="1">
        <v>-1.6665600000000001E-3</v>
      </c>
      <c r="Q949">
        <v>1.08948</v>
      </c>
      <c r="R949">
        <v>-1.3153100000000001E-3</v>
      </c>
      <c r="W949" s="1">
        <v>1.08917</v>
      </c>
      <c r="X949" s="1">
        <v>-1.3036548000000001E-3</v>
      </c>
      <c r="Y949" s="1"/>
    </row>
    <row r="950" spans="2:25" x14ac:dyDescent="0.25">
      <c r="B950">
        <v>1.08734</v>
      </c>
      <c r="C950">
        <v>-1.9650840000000002E-3</v>
      </c>
      <c r="K950" s="1"/>
      <c r="L950" s="1">
        <v>1.08704</v>
      </c>
      <c r="M950" s="1">
        <v>-1.6781599999999999E-3</v>
      </c>
      <c r="Q950">
        <v>1.08673</v>
      </c>
      <c r="R950">
        <v>-1.32172E-3</v>
      </c>
      <c r="W950" s="1">
        <v>1.08704</v>
      </c>
      <c r="X950" s="1">
        <v>-1.3096327999999999E-3</v>
      </c>
      <c r="Y950" s="1"/>
    </row>
    <row r="951" spans="2:25" x14ac:dyDescent="0.25">
      <c r="B951">
        <v>1.08429</v>
      </c>
      <c r="C951">
        <v>-1.9797359999999997E-3</v>
      </c>
      <c r="K951" s="1"/>
      <c r="L951" s="1">
        <v>1.0849</v>
      </c>
      <c r="M951" s="1">
        <v>-1.68976E-3</v>
      </c>
      <c r="Q951">
        <v>1.0845899999999999</v>
      </c>
      <c r="R951">
        <v>-1.32782E-3</v>
      </c>
      <c r="W951" s="1">
        <v>1.0845899999999999</v>
      </c>
      <c r="X951" s="1">
        <v>-1.3159146E-3</v>
      </c>
      <c r="Y951" s="1"/>
    </row>
    <row r="952" spans="2:25" x14ac:dyDescent="0.25">
      <c r="B952">
        <v>1.0821499999999999</v>
      </c>
      <c r="C952">
        <v>-1.9943879999999997E-3</v>
      </c>
      <c r="K952" s="1"/>
      <c r="L952" s="1">
        <v>1.0815399999999999</v>
      </c>
      <c r="M952" s="1">
        <v>-1.7019699999999999E-3</v>
      </c>
      <c r="Q952">
        <v>1.08246</v>
      </c>
      <c r="R952">
        <v>-1.3342300000000001E-3</v>
      </c>
      <c r="W952" s="1">
        <v>1.08246</v>
      </c>
      <c r="X952" s="1">
        <v>-1.3219023999999999E-3</v>
      </c>
      <c r="Y952" s="1"/>
    </row>
    <row r="953" spans="2:25" x14ac:dyDescent="0.25">
      <c r="B953">
        <v>1.07941</v>
      </c>
      <c r="C953">
        <v>-2.0090279999999999E-3</v>
      </c>
      <c r="K953" s="1"/>
      <c r="L953" s="1">
        <v>1.0797099999999999</v>
      </c>
      <c r="M953" s="1">
        <v>-1.71356E-3</v>
      </c>
      <c r="Q953">
        <v>1.0797099999999999</v>
      </c>
      <c r="R953">
        <v>-1.34033E-3</v>
      </c>
      <c r="W953" s="1">
        <v>1.0797099999999999</v>
      </c>
      <c r="X953" s="1">
        <v>-1.3278804E-3</v>
      </c>
      <c r="Y953" s="1"/>
    </row>
    <row r="954" spans="2:25" x14ac:dyDescent="0.25">
      <c r="B954">
        <v>1.0778799999999999</v>
      </c>
      <c r="C954">
        <v>-2.0229479999999997E-3</v>
      </c>
      <c r="K954" s="1"/>
      <c r="L954" s="1">
        <v>1.07697</v>
      </c>
      <c r="M954" s="1">
        <v>-1.7254600000000001E-3</v>
      </c>
      <c r="Q954">
        <v>1.07758</v>
      </c>
      <c r="R954">
        <v>-1.34644E-3</v>
      </c>
      <c r="W954" s="1">
        <v>1.07758</v>
      </c>
      <c r="X954" s="1">
        <v>-1.3338584E-3</v>
      </c>
      <c r="Y954" s="1"/>
    </row>
    <row r="955" spans="2:25" x14ac:dyDescent="0.25">
      <c r="B955">
        <v>1.07422</v>
      </c>
      <c r="C955">
        <v>-2.0368679999999998E-3</v>
      </c>
      <c r="K955" s="1"/>
      <c r="L955" s="1">
        <v>1.0745199999999999</v>
      </c>
      <c r="M955" s="1">
        <v>-1.73737E-3</v>
      </c>
      <c r="Q955">
        <v>1.07483</v>
      </c>
      <c r="R955">
        <v>-1.3525399999999999E-3</v>
      </c>
      <c r="W955" s="1">
        <v>1.07483</v>
      </c>
      <c r="X955" s="1">
        <v>-1.3401402000000001E-3</v>
      </c>
      <c r="Y955" s="1"/>
    </row>
    <row r="956" spans="2:25" x14ac:dyDescent="0.25">
      <c r="B956">
        <v>1.0720799999999999</v>
      </c>
      <c r="C956">
        <v>-2.051148E-3</v>
      </c>
      <c r="K956" s="1"/>
      <c r="L956" s="1">
        <v>1.07239</v>
      </c>
      <c r="M956" s="1">
        <v>-1.7483500000000001E-3</v>
      </c>
      <c r="Q956">
        <v>1.07178</v>
      </c>
      <c r="R956">
        <v>-1.3586399999999999E-3</v>
      </c>
      <c r="W956" s="1">
        <v>1.073</v>
      </c>
      <c r="X956" s="1">
        <v>-1.346128E-3</v>
      </c>
      <c r="Y956" s="1"/>
    </row>
    <row r="957" spans="2:25" x14ac:dyDescent="0.25">
      <c r="B957">
        <v>1.0696399999999999</v>
      </c>
      <c r="C957">
        <v>-2.064696E-3</v>
      </c>
      <c r="K957" s="1"/>
      <c r="L957" s="1">
        <v>1.06934</v>
      </c>
      <c r="M957" s="1">
        <v>-1.75964E-3</v>
      </c>
      <c r="Q957">
        <v>1.06995</v>
      </c>
      <c r="R957">
        <v>-1.3647500000000001E-3</v>
      </c>
      <c r="W957" s="1">
        <v>1.06995</v>
      </c>
      <c r="X957" s="1">
        <v>-1.3521060000000001E-3</v>
      </c>
      <c r="Y957" s="1"/>
    </row>
    <row r="958" spans="2:25" x14ac:dyDescent="0.25">
      <c r="B958">
        <v>1.0671999999999999</v>
      </c>
      <c r="C958">
        <v>-2.0786160000000001E-3</v>
      </c>
      <c r="K958" s="1"/>
      <c r="L958" s="1">
        <v>1.0674999999999999</v>
      </c>
      <c r="M958" s="1">
        <v>-1.77063E-3</v>
      </c>
      <c r="Q958">
        <v>1.0674999999999999</v>
      </c>
      <c r="R958">
        <v>-1.3708500000000001E-3</v>
      </c>
      <c r="W958" s="1">
        <v>1.0678099999999999</v>
      </c>
      <c r="X958" s="1">
        <v>-1.35779E-3</v>
      </c>
      <c r="Y958" s="1"/>
    </row>
    <row r="959" spans="2:25" x14ac:dyDescent="0.25">
      <c r="B959">
        <v>1.0647599999999999</v>
      </c>
      <c r="C959">
        <v>-2.0925239999999997E-3</v>
      </c>
      <c r="K959" s="1"/>
      <c r="L959" s="1">
        <v>1.0650599999999999</v>
      </c>
      <c r="M959" s="1">
        <v>-1.78162E-3</v>
      </c>
      <c r="Q959">
        <v>1.0650599999999999</v>
      </c>
      <c r="R959">
        <v>-1.37695E-3</v>
      </c>
      <c r="W959" s="1">
        <v>1.0653699999999999</v>
      </c>
      <c r="X959" s="1">
        <v>-1.363768E-3</v>
      </c>
      <c r="Y959" s="1"/>
    </row>
    <row r="960" spans="2:25" x14ac:dyDescent="0.25">
      <c r="B960">
        <v>1.0626199999999999</v>
      </c>
      <c r="C960">
        <v>-2.1064439999999999E-3</v>
      </c>
      <c r="K960" s="1"/>
      <c r="L960" s="1">
        <v>1.0626199999999999</v>
      </c>
      <c r="M960" s="1">
        <v>-1.79291E-3</v>
      </c>
      <c r="Q960">
        <v>1.0626199999999999</v>
      </c>
      <c r="R960">
        <v>-1.3827500000000001E-3</v>
      </c>
      <c r="W960" s="1">
        <v>1.0626199999999999</v>
      </c>
      <c r="X960" s="1">
        <v>-1.3697557999999999E-3</v>
      </c>
      <c r="Y960" s="1"/>
    </row>
    <row r="961" spans="2:25" x14ac:dyDescent="0.25">
      <c r="B961">
        <v>1.0601799999999999</v>
      </c>
      <c r="C961">
        <v>-2.120364E-3</v>
      </c>
      <c r="K961" s="1"/>
      <c r="L961" s="1">
        <v>1.0601799999999999</v>
      </c>
      <c r="M961" s="1">
        <v>-1.8038900000000001E-3</v>
      </c>
      <c r="Q961">
        <v>1.0604899999999999</v>
      </c>
      <c r="R961">
        <v>-1.3888500000000001E-3</v>
      </c>
      <c r="W961" s="1">
        <v>1.0607899999999999</v>
      </c>
      <c r="X961" s="1">
        <v>-1.37543E-3</v>
      </c>
      <c r="Y961" s="1"/>
    </row>
    <row r="962" spans="2:25" x14ac:dyDescent="0.25">
      <c r="B962">
        <v>1.0574300000000001</v>
      </c>
      <c r="C962">
        <v>-2.134272E-3</v>
      </c>
      <c r="K962" s="1"/>
      <c r="L962" s="1">
        <v>1.0571299999999999</v>
      </c>
      <c r="M962" s="1">
        <v>-1.8145800000000001E-3</v>
      </c>
      <c r="Q962">
        <v>1.0574300000000001</v>
      </c>
      <c r="R962">
        <v>-1.39496E-3</v>
      </c>
      <c r="W962" s="1">
        <v>1.0580400000000001</v>
      </c>
      <c r="X962" s="1">
        <v>-1.3814177999999999E-3</v>
      </c>
      <c r="Y962" s="1"/>
    </row>
    <row r="963" spans="2:25" x14ac:dyDescent="0.25">
      <c r="B963">
        <v>1.0556000000000001</v>
      </c>
      <c r="C963">
        <v>-2.1478320000000001E-3</v>
      </c>
      <c r="K963" s="1"/>
      <c r="L963" s="1">
        <v>1.0552999999999999</v>
      </c>
      <c r="M963" s="1">
        <v>-1.8255599999999999E-3</v>
      </c>
      <c r="Q963">
        <v>1.0552999999999999</v>
      </c>
      <c r="R963">
        <v>-1.40076E-3</v>
      </c>
      <c r="W963" s="1">
        <v>1.0552999999999999</v>
      </c>
      <c r="X963" s="1">
        <v>-1.3871018E-3</v>
      </c>
      <c r="Y963" s="1"/>
    </row>
    <row r="964" spans="2:25" x14ac:dyDescent="0.25">
      <c r="B964">
        <v>1.0525500000000001</v>
      </c>
      <c r="C964">
        <v>-2.1617400000000001E-3</v>
      </c>
      <c r="K964" s="1"/>
      <c r="L964" s="1">
        <v>1.0525500000000001</v>
      </c>
      <c r="M964" s="1">
        <v>-1.8362400000000001E-3</v>
      </c>
      <c r="Q964">
        <v>1.0531600000000001</v>
      </c>
      <c r="R964">
        <v>-1.4065600000000001E-3</v>
      </c>
      <c r="W964" s="1">
        <v>1.0528599999999999</v>
      </c>
      <c r="X964" s="1">
        <v>-1.3930798E-3</v>
      </c>
      <c r="Y964" s="1"/>
    </row>
    <row r="965" spans="2:25" x14ac:dyDescent="0.25">
      <c r="B965">
        <v>1.0498000000000001</v>
      </c>
      <c r="C965">
        <v>-2.1745559999999998E-3</v>
      </c>
      <c r="K965" s="1"/>
      <c r="L965" s="1">
        <v>1.0507200000000001</v>
      </c>
      <c r="M965" s="1">
        <v>-1.84662E-3</v>
      </c>
      <c r="Q965">
        <v>1.0504199999999999</v>
      </c>
      <c r="R965">
        <v>-1.41266E-3</v>
      </c>
      <c r="W965" s="1">
        <v>1.0504199999999999</v>
      </c>
      <c r="X965" s="1">
        <v>-1.3987638E-3</v>
      </c>
      <c r="Y965" s="1"/>
    </row>
    <row r="966" spans="2:25" x14ac:dyDescent="0.25">
      <c r="B966">
        <v>1.0476700000000001</v>
      </c>
      <c r="C966">
        <v>-2.1881159999999999E-3</v>
      </c>
      <c r="K966" s="1"/>
      <c r="L966" s="1">
        <v>1.0479700000000001</v>
      </c>
      <c r="M966" s="1">
        <v>-1.85699E-3</v>
      </c>
      <c r="Q966">
        <v>1.0482800000000001</v>
      </c>
      <c r="R966">
        <v>-1.4184600000000001E-3</v>
      </c>
      <c r="W966" s="1">
        <v>1.0479700000000001</v>
      </c>
      <c r="X966" s="1">
        <v>-1.4044477999999999E-3</v>
      </c>
      <c r="Y966" s="1"/>
    </row>
    <row r="967" spans="2:25" x14ac:dyDescent="0.25">
      <c r="B967">
        <v>1.0455300000000001</v>
      </c>
      <c r="C967">
        <v>-2.2012920000000001E-3</v>
      </c>
      <c r="K967" s="1"/>
      <c r="L967" s="1">
        <v>1.0452300000000001</v>
      </c>
      <c r="M967" s="1">
        <v>-1.86707E-3</v>
      </c>
      <c r="Q967">
        <v>1.0455300000000001</v>
      </c>
      <c r="R967">
        <v>-1.4242599999999999E-3</v>
      </c>
      <c r="W967" s="1">
        <v>1.0455300000000001</v>
      </c>
      <c r="X967" s="1">
        <v>-1.410122E-3</v>
      </c>
      <c r="Y967" s="1"/>
    </row>
    <row r="968" spans="2:25" x14ac:dyDescent="0.25">
      <c r="B968">
        <v>1.0427900000000001</v>
      </c>
      <c r="C968">
        <v>-2.2141079999999998E-3</v>
      </c>
      <c r="K968" s="1"/>
      <c r="L968" s="1">
        <v>1.0427900000000001</v>
      </c>
      <c r="M968" s="1">
        <v>-1.87714E-3</v>
      </c>
      <c r="Q968">
        <v>1.0430900000000001</v>
      </c>
      <c r="R968">
        <v>-1.43005E-3</v>
      </c>
      <c r="W968" s="1">
        <v>1.0424800000000001</v>
      </c>
      <c r="X968" s="1">
        <v>-1.4158059999999999E-3</v>
      </c>
      <c r="Y968" s="1"/>
    </row>
    <row r="969" spans="2:25" x14ac:dyDescent="0.25">
      <c r="B969">
        <v>1.0400400000000001</v>
      </c>
      <c r="C969">
        <v>-2.2269239999999999E-3</v>
      </c>
      <c r="K969" s="1"/>
      <c r="L969" s="1">
        <v>1.04034</v>
      </c>
      <c r="M969" s="1">
        <v>-1.8868999999999999E-3</v>
      </c>
      <c r="Q969">
        <v>1.0406500000000001</v>
      </c>
      <c r="R969">
        <v>-1.43585E-3</v>
      </c>
      <c r="W969" s="1">
        <v>1.0406500000000001</v>
      </c>
      <c r="X969" s="1">
        <v>-1.4214899999999999E-3</v>
      </c>
      <c r="Y969" s="1"/>
    </row>
    <row r="970" spans="2:25" x14ac:dyDescent="0.25">
      <c r="B970">
        <v>1.0382100000000001</v>
      </c>
      <c r="C970">
        <v>-2.23938E-3</v>
      </c>
      <c r="K970" s="1"/>
      <c r="L970" s="1">
        <v>1.0382100000000001</v>
      </c>
      <c r="M970" s="1">
        <v>-1.89667E-3</v>
      </c>
      <c r="Q970">
        <v>1.0382100000000001</v>
      </c>
      <c r="R970">
        <v>-1.44165E-3</v>
      </c>
      <c r="W970" s="1">
        <v>1.0382100000000001</v>
      </c>
      <c r="X970" s="1">
        <v>-1.427174E-3</v>
      </c>
      <c r="Y970" s="1"/>
    </row>
    <row r="971" spans="2:25" x14ac:dyDescent="0.25">
      <c r="B971">
        <v>1.0357700000000001</v>
      </c>
      <c r="C971">
        <v>-2.2514639999999999E-3</v>
      </c>
      <c r="K971" s="1"/>
      <c r="L971" s="1">
        <v>1.0357700000000001</v>
      </c>
      <c r="M971" s="1">
        <v>-1.9067400000000001E-3</v>
      </c>
      <c r="Q971">
        <v>1.0357700000000001</v>
      </c>
      <c r="R971">
        <v>-1.4474500000000001E-3</v>
      </c>
      <c r="W971" s="1">
        <v>1.03607</v>
      </c>
      <c r="X971" s="1">
        <v>-1.432858E-3</v>
      </c>
      <c r="Y971" s="1"/>
    </row>
    <row r="972" spans="2:25" x14ac:dyDescent="0.25">
      <c r="B972">
        <v>1.03363</v>
      </c>
      <c r="C972">
        <v>-2.2635480000000002E-3</v>
      </c>
      <c r="K972" s="1"/>
      <c r="L972" s="1">
        <v>1.0333300000000001</v>
      </c>
      <c r="M972" s="1">
        <v>-1.9177199999999999E-3</v>
      </c>
      <c r="Q972">
        <v>1.03302</v>
      </c>
      <c r="R972">
        <v>-1.4532499999999999E-3</v>
      </c>
      <c r="W972" s="1">
        <v>1.0333300000000001</v>
      </c>
      <c r="X972" s="1">
        <v>-1.4385420000000001E-3</v>
      </c>
      <c r="Y972" s="1"/>
    </row>
    <row r="973" spans="2:25" x14ac:dyDescent="0.25">
      <c r="B973">
        <v>1.03088</v>
      </c>
      <c r="C973">
        <v>-2.2752720000000001E-3</v>
      </c>
      <c r="K973" s="1"/>
      <c r="L973" s="1">
        <v>1.0305800000000001</v>
      </c>
      <c r="M973" s="1">
        <v>-1.9277999999999999E-3</v>
      </c>
      <c r="Q973">
        <v>1.0311900000000001</v>
      </c>
      <c r="R973">
        <v>-1.4590499999999999E-3</v>
      </c>
      <c r="W973" s="1">
        <v>1.0311900000000001</v>
      </c>
      <c r="X973" s="1">
        <v>-1.4439221999999999E-3</v>
      </c>
      <c r="Y973" s="1"/>
    </row>
    <row r="974" spans="2:25" x14ac:dyDescent="0.25">
      <c r="B974">
        <v>1.0287500000000001</v>
      </c>
      <c r="C974">
        <v>-2.2880880000000002E-3</v>
      </c>
      <c r="K974" s="1"/>
      <c r="L974" s="1">
        <v>1.02844</v>
      </c>
      <c r="M974" s="1">
        <v>-1.93787E-3</v>
      </c>
      <c r="Q974">
        <v>1.0287500000000001</v>
      </c>
      <c r="R974">
        <v>-1.4645400000000001E-3</v>
      </c>
      <c r="W974" s="1">
        <v>1.0287500000000001</v>
      </c>
      <c r="X974" s="1">
        <v>-1.4496062000000001E-3</v>
      </c>
      <c r="Y974" s="1"/>
    </row>
    <row r="975" spans="2:25" x14ac:dyDescent="0.25">
      <c r="B975">
        <v>1.026</v>
      </c>
      <c r="C975">
        <v>-2.3009039999999999E-3</v>
      </c>
      <c r="K975" s="1"/>
      <c r="L975" s="1">
        <v>1.026</v>
      </c>
      <c r="M975" s="1">
        <v>-1.9473299999999999E-3</v>
      </c>
      <c r="Q975">
        <v>1.026</v>
      </c>
      <c r="R975">
        <v>-1.4703400000000001E-3</v>
      </c>
      <c r="W975" s="1">
        <v>1.026</v>
      </c>
      <c r="X975" s="1">
        <v>-1.4549863999999998E-3</v>
      </c>
      <c r="Y975" s="1"/>
    </row>
    <row r="976" spans="2:25" x14ac:dyDescent="0.25">
      <c r="B976">
        <v>1.02356</v>
      </c>
      <c r="C976">
        <v>-2.31372E-3</v>
      </c>
      <c r="K976" s="1"/>
      <c r="L976" s="1">
        <v>1.02356</v>
      </c>
      <c r="M976" s="1">
        <v>-1.9567899999999999E-3</v>
      </c>
      <c r="Q976">
        <v>1.02417</v>
      </c>
      <c r="R976">
        <v>-1.47583E-3</v>
      </c>
      <c r="W976" s="1">
        <v>1.02325</v>
      </c>
      <c r="X976" s="1">
        <v>-1.4606704E-3</v>
      </c>
      <c r="Y976" s="1"/>
    </row>
    <row r="977" spans="2:25" x14ac:dyDescent="0.25">
      <c r="B977">
        <v>1.02142</v>
      </c>
      <c r="C977">
        <v>-2.3258039999999999E-3</v>
      </c>
      <c r="K977" s="1"/>
      <c r="L977" s="1">
        <v>1.02081</v>
      </c>
      <c r="M977" s="1">
        <v>-1.9659399999999998E-3</v>
      </c>
      <c r="Q977">
        <v>1.02142</v>
      </c>
      <c r="R977">
        <v>-1.4816300000000001E-3</v>
      </c>
      <c r="W977" s="1">
        <v>1.02142</v>
      </c>
      <c r="X977" s="1">
        <v>-1.4660505999999998E-3</v>
      </c>
      <c r="Y977" s="1"/>
    </row>
    <row r="978" spans="2:25" x14ac:dyDescent="0.25">
      <c r="B978">
        <v>1.01837</v>
      </c>
      <c r="C978">
        <v>-2.337156E-3</v>
      </c>
      <c r="K978" s="1"/>
      <c r="L978" s="1">
        <v>1.01837</v>
      </c>
      <c r="M978" s="1">
        <v>-1.9757099999999999E-3</v>
      </c>
      <c r="Q978">
        <v>1.01837</v>
      </c>
      <c r="R978">
        <v>-1.48712E-3</v>
      </c>
      <c r="W978" s="1">
        <v>1.01868</v>
      </c>
      <c r="X978" s="1">
        <v>-1.4714308E-3</v>
      </c>
      <c r="Y978" s="1"/>
    </row>
    <row r="979" spans="2:25" x14ac:dyDescent="0.25">
      <c r="B979">
        <v>1.01593</v>
      </c>
      <c r="C979">
        <v>-2.3485079999999996E-3</v>
      </c>
      <c r="K979" s="1"/>
      <c r="L979" s="1">
        <v>1.01593</v>
      </c>
      <c r="M979" s="1">
        <v>-1.9848600000000002E-3</v>
      </c>
      <c r="Q979">
        <v>1.01654</v>
      </c>
      <c r="R979">
        <v>-1.49292E-3</v>
      </c>
      <c r="W979" s="1">
        <v>1.01624</v>
      </c>
      <c r="X979" s="1">
        <v>-1.4771148000000001E-3</v>
      </c>
      <c r="Y979" s="1"/>
    </row>
    <row r="980" spans="2:25" x14ac:dyDescent="0.25">
      <c r="B980">
        <v>1.01349</v>
      </c>
      <c r="C980">
        <v>-2.3602319999999999E-3</v>
      </c>
      <c r="K980" s="1"/>
      <c r="L980" s="1">
        <v>1.01349</v>
      </c>
      <c r="M980" s="1">
        <v>-1.99402E-3</v>
      </c>
      <c r="Q980">
        <v>1.01349</v>
      </c>
      <c r="R980">
        <v>-1.4984099999999999E-3</v>
      </c>
      <c r="W980" s="1">
        <v>1.01349</v>
      </c>
      <c r="X980" s="1">
        <v>-1.4825048E-3</v>
      </c>
      <c r="Y980" s="1"/>
    </row>
    <row r="981" spans="2:25" x14ac:dyDescent="0.25">
      <c r="B981">
        <v>1.01105</v>
      </c>
      <c r="C981">
        <v>-2.3715839999999999E-3</v>
      </c>
      <c r="K981" s="1"/>
      <c r="L981" s="1">
        <v>1.01166</v>
      </c>
      <c r="M981" s="1">
        <v>-2.0031699999999999E-3</v>
      </c>
      <c r="Q981">
        <v>1.01135</v>
      </c>
      <c r="R981">
        <v>-1.50391E-3</v>
      </c>
      <c r="W981" s="1">
        <v>1.01105</v>
      </c>
      <c r="X981" s="1">
        <v>-1.487885E-3</v>
      </c>
      <c r="Y981" s="1"/>
    </row>
    <row r="982" spans="2:25" x14ac:dyDescent="0.25">
      <c r="B982">
        <v>1.00861</v>
      </c>
      <c r="C982">
        <v>-2.3832959999999996E-3</v>
      </c>
      <c r="K982" s="1"/>
      <c r="L982" s="1">
        <v>1.00891</v>
      </c>
      <c r="M982" s="1">
        <v>-2.0120200000000002E-3</v>
      </c>
      <c r="Q982">
        <v>1.00861</v>
      </c>
      <c r="R982">
        <v>-1.5093999999999999E-3</v>
      </c>
      <c r="W982" s="1">
        <v>1.00891</v>
      </c>
      <c r="X982" s="1">
        <v>-1.4932652E-3</v>
      </c>
      <c r="Y982" s="1"/>
    </row>
    <row r="983" spans="2:25" x14ac:dyDescent="0.25">
      <c r="B983">
        <v>1.00647</v>
      </c>
      <c r="C983">
        <v>-2.3946480000000001E-3</v>
      </c>
      <c r="K983" s="1"/>
      <c r="L983" s="1">
        <v>1.0061599999999999</v>
      </c>
      <c r="M983" s="1">
        <v>-2.0208700000000001E-3</v>
      </c>
      <c r="Q983">
        <v>1.0067699999999999</v>
      </c>
      <c r="R983">
        <v>-1.5148900000000001E-3</v>
      </c>
      <c r="W983" s="1">
        <v>1.00647</v>
      </c>
      <c r="X983" s="1">
        <v>-1.4986552000000001E-3</v>
      </c>
      <c r="Y983" s="1"/>
    </row>
    <row r="984" spans="2:25" x14ac:dyDescent="0.25">
      <c r="B984">
        <v>1.0037199999999999</v>
      </c>
      <c r="C984">
        <v>-2.4059999999999997E-3</v>
      </c>
      <c r="K984" s="1"/>
      <c r="L984" s="1">
        <v>1.0043299999999999</v>
      </c>
      <c r="M984" s="1">
        <v>-2.0300299999999999E-3</v>
      </c>
      <c r="Q984">
        <v>1.0043299999999999</v>
      </c>
      <c r="R984">
        <v>-1.5203899999999999E-3</v>
      </c>
      <c r="W984" s="1">
        <v>1.00403</v>
      </c>
      <c r="X984" s="1">
        <v>-1.5040354000000001E-3</v>
      </c>
      <c r="Y984" s="1"/>
    </row>
    <row r="985" spans="2:25" x14ac:dyDescent="0.25">
      <c r="B985">
        <v>1.0018899999999999</v>
      </c>
      <c r="C985">
        <v>-2.4169920000000002E-3</v>
      </c>
      <c r="K985" s="1"/>
      <c r="L985" s="1">
        <v>1.00159</v>
      </c>
      <c r="M985" s="1">
        <v>-2.0388799999999999E-3</v>
      </c>
      <c r="Q985">
        <v>1.00159</v>
      </c>
      <c r="R985">
        <v>-1.5258800000000001E-3</v>
      </c>
      <c r="W985" s="1">
        <v>1.00159</v>
      </c>
      <c r="X985" s="1">
        <v>-1.5094155999999998E-3</v>
      </c>
      <c r="Y985" s="1"/>
    </row>
    <row r="986" spans="2:25" x14ac:dyDescent="0.25">
      <c r="B986">
        <v>0.99853499999999995</v>
      </c>
      <c r="C986">
        <v>-2.4279839999999998E-3</v>
      </c>
      <c r="K986" s="1"/>
      <c r="L986" s="1">
        <v>0.99883999999999995</v>
      </c>
      <c r="M986" s="1">
        <v>-2.0477300000000002E-3</v>
      </c>
      <c r="Q986">
        <v>0.99945099999999998</v>
      </c>
      <c r="R986">
        <v>-1.53137E-3</v>
      </c>
      <c r="W986" s="1">
        <v>0.99914599999999998</v>
      </c>
      <c r="X986" s="1">
        <v>-1.5145018E-3</v>
      </c>
      <c r="Y986" s="1"/>
    </row>
    <row r="987" spans="2:25" x14ac:dyDescent="0.25">
      <c r="B987">
        <v>0.99670400000000003</v>
      </c>
      <c r="C987">
        <v>-2.4389640000000001E-3</v>
      </c>
      <c r="K987" s="1"/>
      <c r="L987" s="1">
        <v>0.99670400000000003</v>
      </c>
      <c r="M987" s="1">
        <v>-2.0565800000000001E-3</v>
      </c>
      <c r="Q987">
        <v>0.99670400000000003</v>
      </c>
      <c r="R987">
        <v>-1.53656E-3</v>
      </c>
      <c r="W987" s="1">
        <v>0.99639900000000003</v>
      </c>
      <c r="X987" s="1">
        <v>-1.519882E-3</v>
      </c>
      <c r="Y987" s="1"/>
    </row>
    <row r="988" spans="2:25" x14ac:dyDescent="0.25">
      <c r="B988">
        <v>0.99395800000000001</v>
      </c>
      <c r="C988">
        <v>-2.4499560000000001E-3</v>
      </c>
      <c r="K988" s="1"/>
      <c r="L988" s="1">
        <v>0.99426300000000001</v>
      </c>
      <c r="M988" s="1">
        <v>-2.0651200000000001E-3</v>
      </c>
      <c r="Q988">
        <v>0.99487300000000001</v>
      </c>
      <c r="R988">
        <v>-1.5420500000000001E-3</v>
      </c>
      <c r="W988" s="1">
        <v>0.99487300000000001</v>
      </c>
      <c r="X988" s="1">
        <v>-1.525272E-3</v>
      </c>
      <c r="Y988" s="1"/>
    </row>
    <row r="989" spans="2:25" x14ac:dyDescent="0.25">
      <c r="B989">
        <v>0.99182099999999995</v>
      </c>
      <c r="C989">
        <v>-2.4602040000000001E-3</v>
      </c>
      <c r="K989" s="1"/>
      <c r="L989" s="1">
        <v>0.99182099999999995</v>
      </c>
      <c r="M989" s="1">
        <v>-2.0739700000000001E-3</v>
      </c>
      <c r="Q989">
        <v>0.99182099999999995</v>
      </c>
      <c r="R989">
        <v>-1.54755E-3</v>
      </c>
      <c r="W989" s="1">
        <v>0.99182099999999995</v>
      </c>
      <c r="X989" s="1">
        <v>-1.5303483999999999E-3</v>
      </c>
      <c r="Y989" s="1"/>
    </row>
    <row r="990" spans="2:25" x14ac:dyDescent="0.25">
      <c r="B990">
        <v>0.98938000000000004</v>
      </c>
      <c r="C990">
        <v>-2.4708239999999999E-3</v>
      </c>
      <c r="K990" s="1"/>
      <c r="L990" s="1">
        <v>0.98877000000000004</v>
      </c>
      <c r="M990" s="1">
        <v>-2.08282E-3</v>
      </c>
      <c r="Q990">
        <v>0.98968500000000004</v>
      </c>
      <c r="R990">
        <v>-1.55273E-3</v>
      </c>
      <c r="W990" s="1">
        <v>0.98938000000000004</v>
      </c>
      <c r="X990" s="1">
        <v>-1.5357384E-3</v>
      </c>
      <c r="Y990" s="1"/>
    </row>
    <row r="991" spans="2:25" x14ac:dyDescent="0.25">
      <c r="B991">
        <v>0.98693799999999998</v>
      </c>
      <c r="C991">
        <v>-2.4814439999999998E-3</v>
      </c>
      <c r="K991" s="1"/>
      <c r="L991" s="1">
        <v>0.98663299999999998</v>
      </c>
      <c r="M991" s="1">
        <v>-2.0910600000000001E-3</v>
      </c>
      <c r="Q991">
        <v>0.98693799999999998</v>
      </c>
      <c r="R991">
        <v>-1.55792E-3</v>
      </c>
      <c r="W991" s="1">
        <v>0.98724400000000001</v>
      </c>
      <c r="X991" s="1">
        <v>-1.5408245999999999E-3</v>
      </c>
      <c r="Y991" s="1"/>
    </row>
    <row r="992" spans="2:25" x14ac:dyDescent="0.25">
      <c r="B992">
        <v>0.98388699999999996</v>
      </c>
      <c r="C992">
        <v>-2.4917039999999995E-3</v>
      </c>
      <c r="K992" s="1"/>
      <c r="L992" s="1">
        <v>0.98449699999999996</v>
      </c>
      <c r="M992" s="1">
        <v>-2.0993000000000001E-3</v>
      </c>
      <c r="Q992">
        <v>0.98388699999999996</v>
      </c>
      <c r="R992">
        <v>-1.56342E-3</v>
      </c>
      <c r="W992" s="1">
        <v>0.98449699999999996</v>
      </c>
      <c r="X992" s="1">
        <v>-1.5459009999999999E-3</v>
      </c>
      <c r="Y992" s="1"/>
    </row>
    <row r="993" spans="2:25" x14ac:dyDescent="0.25">
      <c r="B993">
        <v>0.98175000000000001</v>
      </c>
      <c r="C993">
        <v>-2.5023240000000002E-3</v>
      </c>
      <c r="K993" s="1"/>
      <c r="L993" s="1">
        <v>0.98175000000000001</v>
      </c>
      <c r="M993" s="1">
        <v>-2.1075400000000002E-3</v>
      </c>
      <c r="Q993">
        <v>0.98205600000000004</v>
      </c>
      <c r="R993">
        <v>-1.5686000000000001E-3</v>
      </c>
      <c r="W993" s="1">
        <v>0.98266600000000004</v>
      </c>
      <c r="X993" s="1">
        <v>-1.551291E-3</v>
      </c>
      <c r="Y993" s="1"/>
    </row>
    <row r="994" spans="2:25" x14ac:dyDescent="0.25">
      <c r="B994">
        <v>0.97961399999999998</v>
      </c>
      <c r="C994">
        <v>-2.5122119999999998E-3</v>
      </c>
      <c r="K994" s="1"/>
      <c r="L994" s="1">
        <v>0.97930899999999999</v>
      </c>
      <c r="M994" s="1">
        <v>-2.1160900000000002E-3</v>
      </c>
      <c r="Q994">
        <v>0.97991899999999998</v>
      </c>
      <c r="R994">
        <v>-1.5740999999999999E-3</v>
      </c>
      <c r="W994" s="1">
        <v>0.97961399999999998</v>
      </c>
      <c r="X994" s="1">
        <v>-1.5563674E-3</v>
      </c>
      <c r="Y994" s="1"/>
    </row>
    <row r="995" spans="2:25" x14ac:dyDescent="0.25">
      <c r="B995">
        <v>0.97717299999999996</v>
      </c>
      <c r="C995">
        <v>-2.5220999999999998E-3</v>
      </c>
      <c r="K995" s="1"/>
      <c r="L995" s="1">
        <v>0.97717299999999996</v>
      </c>
      <c r="M995" s="1">
        <v>-2.1240199999999999E-3</v>
      </c>
      <c r="Q995">
        <v>0.97686799999999996</v>
      </c>
      <c r="R995">
        <v>-1.57928E-3</v>
      </c>
      <c r="W995" s="1">
        <v>0.97686799999999996</v>
      </c>
      <c r="X995" s="1">
        <v>-1.5614536E-3</v>
      </c>
      <c r="Y995" s="1"/>
    </row>
    <row r="996" spans="2:25" x14ac:dyDescent="0.25">
      <c r="B996">
        <v>0.97412100000000001</v>
      </c>
      <c r="C996">
        <v>-2.5319879999999998E-3</v>
      </c>
      <c r="K996" s="1"/>
      <c r="L996" s="1">
        <v>0.97473100000000001</v>
      </c>
      <c r="M996" s="1">
        <v>-2.13196E-3</v>
      </c>
      <c r="Q996">
        <v>0.97473100000000001</v>
      </c>
      <c r="R996">
        <v>-1.5844699999999999E-3</v>
      </c>
      <c r="W996" s="1">
        <v>0.97473100000000001</v>
      </c>
      <c r="X996" s="1">
        <v>-1.5665398000000001E-3</v>
      </c>
      <c r="Y996" s="1"/>
    </row>
    <row r="997" spans="2:25" x14ac:dyDescent="0.25">
      <c r="B997">
        <v>0.97167999999999999</v>
      </c>
      <c r="C997">
        <v>-2.5418759999999998E-3</v>
      </c>
      <c r="K997" s="1"/>
      <c r="L997" s="1">
        <v>0.97228999999999999</v>
      </c>
      <c r="M997" s="1">
        <v>-2.1398900000000002E-3</v>
      </c>
      <c r="Q997">
        <v>0.97228999999999999</v>
      </c>
      <c r="R997">
        <v>-1.5896599999999999E-3</v>
      </c>
      <c r="W997" s="1">
        <v>0.97198499999999999</v>
      </c>
      <c r="X997" s="1">
        <v>-1.571626E-3</v>
      </c>
      <c r="Y997" s="1"/>
    </row>
    <row r="998" spans="2:25" x14ac:dyDescent="0.25">
      <c r="B998">
        <v>0.97015399999999996</v>
      </c>
      <c r="C998">
        <v>-2.551752E-3</v>
      </c>
      <c r="K998" s="1"/>
      <c r="L998" s="1">
        <v>0.96954300000000004</v>
      </c>
      <c r="M998" s="1">
        <v>-2.1478299999999999E-3</v>
      </c>
      <c r="Q998">
        <v>0.96984899999999996</v>
      </c>
      <c r="R998">
        <v>-1.5948500000000001E-3</v>
      </c>
      <c r="W998" s="1">
        <v>0.96984899999999996</v>
      </c>
      <c r="X998" s="1">
        <v>-1.5767121999999999E-3</v>
      </c>
      <c r="Y998" s="1"/>
    </row>
    <row r="999" spans="2:25" x14ac:dyDescent="0.25">
      <c r="B999">
        <v>0.96771200000000002</v>
      </c>
      <c r="C999">
        <v>-2.5612799999999995E-3</v>
      </c>
      <c r="K999" s="1"/>
      <c r="L999" s="1">
        <v>0.96710200000000002</v>
      </c>
      <c r="M999" s="1">
        <v>-2.1554600000000001E-3</v>
      </c>
      <c r="Q999">
        <v>0.96801800000000005</v>
      </c>
      <c r="R999">
        <v>-1.6000400000000001E-3</v>
      </c>
      <c r="W999" s="1">
        <v>0.96710200000000002</v>
      </c>
      <c r="X999" s="1">
        <v>-1.5814946000000001E-3</v>
      </c>
      <c r="Y999" s="1"/>
    </row>
    <row r="1000" spans="2:25" x14ac:dyDescent="0.25">
      <c r="B1000">
        <v>0.96496599999999999</v>
      </c>
      <c r="C1000">
        <v>-2.5707959999999998E-3</v>
      </c>
      <c r="K1000" s="1"/>
      <c r="L1000" s="1">
        <v>0.96496599999999999</v>
      </c>
      <c r="M1000" s="1">
        <v>-2.1633899999999998E-3</v>
      </c>
      <c r="Q1000">
        <v>0.96466099999999999</v>
      </c>
      <c r="R1000">
        <v>-1.6049199999999999E-3</v>
      </c>
      <c r="W1000" s="1">
        <v>0.96527099999999999</v>
      </c>
      <c r="X1000" s="1">
        <v>-1.5865808E-3</v>
      </c>
      <c r="Y1000" s="1"/>
    </row>
    <row r="1001" spans="2:25" x14ac:dyDescent="0.25">
      <c r="B1001">
        <v>0.96252400000000005</v>
      </c>
      <c r="C1001">
        <v>-2.5803240000000002E-3</v>
      </c>
      <c r="K1001" s="1"/>
      <c r="L1001" s="1">
        <v>0.96282999999999996</v>
      </c>
      <c r="M1001" s="1">
        <v>-2.1710200000000001E-3</v>
      </c>
      <c r="Q1001">
        <v>0.96252400000000005</v>
      </c>
      <c r="R1001">
        <v>-1.6101100000000001E-3</v>
      </c>
      <c r="W1001" s="1">
        <v>0.96221900000000005</v>
      </c>
      <c r="X1001" s="1">
        <v>-1.591667E-3</v>
      </c>
      <c r="Y1001" s="1"/>
    </row>
    <row r="1002" spans="2:25" x14ac:dyDescent="0.25">
      <c r="B1002">
        <v>0.96008300000000002</v>
      </c>
      <c r="C1002">
        <v>-2.5898399999999999E-3</v>
      </c>
      <c r="K1002" s="1"/>
      <c r="L1002" s="1">
        <v>0.95947300000000002</v>
      </c>
      <c r="M1002" s="1">
        <v>-2.1786499999999999E-3</v>
      </c>
      <c r="Q1002">
        <v>0.96008300000000002</v>
      </c>
      <c r="R1002">
        <v>-1.6153000000000001E-3</v>
      </c>
      <c r="W1002" s="1">
        <v>0.96038800000000002</v>
      </c>
      <c r="X1002" s="1">
        <v>-1.5964494000000001E-3</v>
      </c>
      <c r="Y1002" s="1"/>
    </row>
    <row r="1003" spans="2:25" x14ac:dyDescent="0.25">
      <c r="B1003">
        <v>0.95764199999999999</v>
      </c>
      <c r="C1003">
        <v>-2.5993679999999999E-3</v>
      </c>
      <c r="K1003" s="1"/>
      <c r="L1003" s="1">
        <v>0.95794699999999999</v>
      </c>
      <c r="M1003" s="1">
        <v>-2.1862800000000001E-3</v>
      </c>
      <c r="Q1003">
        <v>0.95794699999999999</v>
      </c>
      <c r="R1003">
        <v>-1.6204800000000001E-3</v>
      </c>
      <c r="W1003" s="1">
        <v>0.95794699999999999</v>
      </c>
      <c r="X1003" s="1">
        <v>-1.6015356000000001E-3</v>
      </c>
      <c r="Y1003" s="1"/>
    </row>
    <row r="1004" spans="2:25" x14ac:dyDescent="0.25">
      <c r="B1004">
        <v>0.95489500000000005</v>
      </c>
      <c r="C1004">
        <v>-2.6092559999999999E-3</v>
      </c>
      <c r="K1004" s="1"/>
      <c r="L1004" s="1">
        <v>0.95520000000000005</v>
      </c>
      <c r="M1004" s="1">
        <v>-2.1939099999999999E-3</v>
      </c>
      <c r="Q1004">
        <v>0.95489500000000005</v>
      </c>
      <c r="R1004">
        <v>-1.6253699999999999E-3</v>
      </c>
      <c r="W1004" s="1">
        <v>0.95581099999999997</v>
      </c>
      <c r="X1004" s="1">
        <v>-1.606318E-3</v>
      </c>
      <c r="Y1004" s="1"/>
    </row>
    <row r="1005" spans="2:25" x14ac:dyDescent="0.25">
      <c r="B1005">
        <v>0.95275900000000002</v>
      </c>
      <c r="C1005">
        <v>-2.6187719999999997E-3</v>
      </c>
      <c r="K1005" s="1"/>
      <c r="L1005" s="1">
        <v>0.95214799999999999</v>
      </c>
      <c r="M1005" s="1">
        <v>-2.2015400000000001E-3</v>
      </c>
      <c r="Q1005">
        <v>0.95245400000000002</v>
      </c>
      <c r="R1005">
        <v>-1.63025E-3</v>
      </c>
      <c r="W1005" s="1">
        <v>0.95275900000000002</v>
      </c>
      <c r="X1005" s="1">
        <v>-1.6114041999999999E-3</v>
      </c>
      <c r="Y1005" s="1"/>
    </row>
    <row r="1006" spans="2:25" x14ac:dyDescent="0.25">
      <c r="B1006">
        <v>0.95001199999999997</v>
      </c>
      <c r="C1006">
        <v>-2.6279279999999999E-3</v>
      </c>
      <c r="K1006" s="1"/>
      <c r="L1006" s="1">
        <v>0.95001199999999997</v>
      </c>
      <c r="M1006" s="1">
        <v>-2.20886E-3</v>
      </c>
      <c r="Q1006">
        <v>0.95001199999999997</v>
      </c>
      <c r="R1006">
        <v>-1.6354399999999999E-3</v>
      </c>
      <c r="W1006" s="1">
        <v>0.95031699999999997</v>
      </c>
      <c r="X1006" s="1">
        <v>-1.6161865999999999E-3</v>
      </c>
      <c r="Y1006" s="1"/>
    </row>
    <row r="1007" spans="2:25" x14ac:dyDescent="0.25">
      <c r="B1007">
        <v>0.94787600000000005</v>
      </c>
      <c r="C1007">
        <v>-2.6367239999999996E-3</v>
      </c>
      <c r="K1007" s="1"/>
      <c r="L1007" s="1">
        <v>0.94818100000000005</v>
      </c>
      <c r="M1007" s="1">
        <v>-2.2161899999999998E-3</v>
      </c>
      <c r="Q1007">
        <v>0.94787600000000005</v>
      </c>
      <c r="R1007">
        <v>-1.64032E-3</v>
      </c>
      <c r="W1007" s="1">
        <v>0.94787600000000005</v>
      </c>
      <c r="X1007" s="1">
        <v>-1.6212727999999998E-3</v>
      </c>
      <c r="Y1007" s="1"/>
    </row>
    <row r="1008" spans="2:25" x14ac:dyDescent="0.25">
      <c r="B1008">
        <v>0.94543500000000003</v>
      </c>
      <c r="C1008">
        <v>-2.6458800000000002E-3</v>
      </c>
      <c r="K1008" s="1"/>
      <c r="L1008" s="1">
        <v>0.945129</v>
      </c>
      <c r="M1008" s="1">
        <v>-2.2232100000000002E-3</v>
      </c>
      <c r="Q1008">
        <v>0.945129</v>
      </c>
      <c r="R1008">
        <v>-1.64551E-3</v>
      </c>
      <c r="W1008" s="1">
        <v>0.94543500000000003</v>
      </c>
      <c r="X1008" s="1">
        <v>-1.6260552E-3</v>
      </c>
      <c r="Y1008" s="1"/>
    </row>
    <row r="1009" spans="2:25" x14ac:dyDescent="0.25">
      <c r="B1009">
        <v>0.94329799999999997</v>
      </c>
      <c r="C1009">
        <v>-2.6546639999999997E-3</v>
      </c>
      <c r="K1009" s="1"/>
      <c r="L1009" s="1">
        <v>0.94268799999999997</v>
      </c>
      <c r="M1009" s="1">
        <v>-2.2305300000000001E-3</v>
      </c>
      <c r="Q1009">
        <v>0.94299299999999997</v>
      </c>
      <c r="R1009">
        <v>-1.6503900000000001E-3</v>
      </c>
      <c r="W1009" s="1">
        <v>0.94329799999999997</v>
      </c>
      <c r="X1009" s="1">
        <v>-1.6308376E-3</v>
      </c>
      <c r="Y1009" s="1"/>
    </row>
    <row r="1010" spans="2:25" x14ac:dyDescent="0.25">
      <c r="B1010">
        <v>0.94085700000000005</v>
      </c>
      <c r="C1010">
        <v>-2.6638200000000003E-3</v>
      </c>
      <c r="K1010" s="1"/>
      <c r="L1010" s="1">
        <v>0.93994100000000003</v>
      </c>
      <c r="M1010" s="1">
        <v>-2.23755E-3</v>
      </c>
      <c r="Q1010">
        <v>0.94055200000000005</v>
      </c>
      <c r="R1010">
        <v>-1.6552699999999999E-3</v>
      </c>
      <c r="W1010" s="1">
        <v>0.94055200000000005</v>
      </c>
      <c r="X1010" s="1">
        <v>-1.6356298E-3</v>
      </c>
      <c r="Y1010" s="1"/>
    </row>
    <row r="1011" spans="2:25" x14ac:dyDescent="0.25">
      <c r="B1011">
        <v>0.93811</v>
      </c>
      <c r="C1011">
        <v>-2.6726039999999999E-3</v>
      </c>
      <c r="K1011" s="1"/>
      <c r="L1011" s="1">
        <v>0.93811</v>
      </c>
      <c r="M1011" s="1">
        <v>-2.2448699999999999E-3</v>
      </c>
      <c r="Q1011">
        <v>0.93841600000000003</v>
      </c>
      <c r="R1011">
        <v>-1.6604600000000001E-3</v>
      </c>
      <c r="W1011" s="1">
        <v>0.9375</v>
      </c>
      <c r="X1011" s="1">
        <v>-1.6407062000000001E-3</v>
      </c>
      <c r="Y1011" s="1"/>
    </row>
    <row r="1012" spans="2:25" x14ac:dyDescent="0.25">
      <c r="B1012">
        <v>0.93536399999999997</v>
      </c>
      <c r="C1012">
        <v>-2.6814E-3</v>
      </c>
      <c r="K1012" s="1"/>
      <c r="L1012" s="1">
        <v>0.93566899999999997</v>
      </c>
      <c r="M1012" s="1">
        <v>-2.2515899999999999E-3</v>
      </c>
      <c r="Q1012">
        <v>0.93566899999999997</v>
      </c>
      <c r="R1012">
        <v>-1.66534E-3</v>
      </c>
      <c r="W1012" s="1">
        <v>0.93597399999999997</v>
      </c>
      <c r="X1012" s="1">
        <v>-1.6454983999999999E-3</v>
      </c>
      <c r="Y1012" s="1"/>
    </row>
    <row r="1013" spans="2:25" x14ac:dyDescent="0.25">
      <c r="B1013">
        <v>0.93353299999999995</v>
      </c>
      <c r="C1013">
        <v>-2.6898239999999999E-3</v>
      </c>
      <c r="K1013" s="1"/>
      <c r="L1013" s="1">
        <v>0.93322799999999995</v>
      </c>
      <c r="M1013" s="1">
        <v>-2.2583E-3</v>
      </c>
      <c r="Q1013">
        <v>0.93322799999999995</v>
      </c>
      <c r="R1013">
        <v>-1.67023E-3</v>
      </c>
      <c r="W1013" s="1">
        <v>0.93292200000000003</v>
      </c>
      <c r="X1013" s="1">
        <v>-1.6502807999999999E-3</v>
      </c>
      <c r="Y1013" s="1"/>
    </row>
    <row r="1014" spans="2:25" x14ac:dyDescent="0.25">
      <c r="B1014">
        <v>0.930786</v>
      </c>
      <c r="C1014">
        <v>-2.6982479999999999E-3</v>
      </c>
      <c r="K1014" s="1"/>
      <c r="L1014" s="1">
        <v>0.930176</v>
      </c>
      <c r="M1014" s="1">
        <v>-2.2653199999999999E-3</v>
      </c>
      <c r="Q1014">
        <v>0.931091</v>
      </c>
      <c r="R1014">
        <v>-1.6747999999999999E-3</v>
      </c>
      <c r="W1014" s="1">
        <v>0.930786</v>
      </c>
      <c r="X1014" s="1">
        <v>-1.6547692E-3</v>
      </c>
      <c r="Y1014" s="1"/>
    </row>
    <row r="1015" spans="2:25" x14ac:dyDescent="0.25">
      <c r="B1015">
        <v>0.92803999999999998</v>
      </c>
      <c r="C1015">
        <v>-2.7066599999999996E-3</v>
      </c>
      <c r="K1015" s="1"/>
      <c r="L1015" s="1">
        <v>0.92864999999999998</v>
      </c>
      <c r="M1015" s="1">
        <v>-2.27203E-3</v>
      </c>
      <c r="Q1015">
        <v>0.92834499999999998</v>
      </c>
      <c r="R1015">
        <v>-1.67969E-3</v>
      </c>
      <c r="W1015" s="1">
        <v>0.92895499999999998</v>
      </c>
      <c r="X1015" s="1">
        <v>-1.6595516E-3</v>
      </c>
      <c r="Y1015" s="1"/>
    </row>
    <row r="1016" spans="2:25" x14ac:dyDescent="0.25">
      <c r="B1016">
        <v>0.92529300000000003</v>
      </c>
      <c r="C1016">
        <v>-2.7147239999999995E-3</v>
      </c>
      <c r="K1016" s="1"/>
      <c r="L1016" s="1">
        <v>0.92590300000000003</v>
      </c>
      <c r="M1016" s="1">
        <v>-2.27875E-3</v>
      </c>
      <c r="Q1016">
        <v>0.92590300000000003</v>
      </c>
      <c r="R1016">
        <v>-1.68457E-3</v>
      </c>
      <c r="W1016" s="1">
        <v>0.92559800000000003</v>
      </c>
      <c r="X1016" s="1">
        <v>-1.664334E-3</v>
      </c>
      <c r="Y1016" s="1"/>
    </row>
    <row r="1017" spans="2:25" x14ac:dyDescent="0.25">
      <c r="B1017">
        <v>0.92346200000000001</v>
      </c>
      <c r="C1017">
        <v>-2.7231480000000003E-3</v>
      </c>
      <c r="K1017" s="1"/>
      <c r="L1017" s="1">
        <v>0.92346200000000001</v>
      </c>
      <c r="M1017" s="1">
        <v>-2.2851600000000001E-3</v>
      </c>
      <c r="Q1017">
        <v>0.923767</v>
      </c>
      <c r="R1017">
        <v>-1.6894499999999999E-3</v>
      </c>
      <c r="W1017" s="1">
        <v>0.92315700000000001</v>
      </c>
      <c r="X1017" s="1">
        <v>-1.6688223999999998E-3</v>
      </c>
      <c r="Y1017" s="1"/>
    </row>
    <row r="1018" spans="2:25" x14ac:dyDescent="0.25">
      <c r="B1018">
        <v>0.92132599999999998</v>
      </c>
      <c r="C1018">
        <v>-2.7311999999999996E-3</v>
      </c>
      <c r="K1018" s="1"/>
      <c r="L1018" s="1">
        <v>0.92102099999999998</v>
      </c>
      <c r="M1018" s="1">
        <v>-2.2912599999999998E-3</v>
      </c>
      <c r="Q1018">
        <v>0.92071499999999995</v>
      </c>
      <c r="R1018">
        <v>-1.69403E-3</v>
      </c>
      <c r="W1018" s="1">
        <v>0.92132599999999998</v>
      </c>
      <c r="X1018" s="1">
        <v>-1.6736048E-3</v>
      </c>
      <c r="Y1018" s="1"/>
    </row>
    <row r="1019" spans="2:25" x14ac:dyDescent="0.25">
      <c r="B1019">
        <v>0.91827400000000003</v>
      </c>
      <c r="C1019">
        <v>-2.7388919999999997E-3</v>
      </c>
      <c r="K1019" s="1"/>
      <c r="L1019" s="1">
        <v>0.91827400000000003</v>
      </c>
      <c r="M1019" s="1">
        <v>-2.29736E-3</v>
      </c>
      <c r="Q1019">
        <v>0.91888400000000003</v>
      </c>
      <c r="R1019">
        <v>-1.6989100000000001E-3</v>
      </c>
      <c r="W1019" s="1">
        <v>0.91888400000000003</v>
      </c>
      <c r="X1019" s="1">
        <v>-1.6780931999999999E-3</v>
      </c>
      <c r="Y1019" s="1"/>
    </row>
    <row r="1020" spans="2:25" x14ac:dyDescent="0.25">
      <c r="B1020">
        <v>0.91583300000000001</v>
      </c>
      <c r="C1020">
        <v>-2.7465839999999998E-3</v>
      </c>
      <c r="K1020" s="1"/>
      <c r="L1020" s="1">
        <v>0.91583300000000001</v>
      </c>
      <c r="M1020" s="1">
        <v>-2.3037700000000001E-3</v>
      </c>
      <c r="Q1020">
        <v>0.91644300000000001</v>
      </c>
      <c r="R1020">
        <v>-1.70349E-3</v>
      </c>
      <c r="W1020" s="1">
        <v>0.91583300000000001</v>
      </c>
      <c r="X1020" s="1">
        <v>-1.6828755999999999E-3</v>
      </c>
      <c r="Y1020" s="1"/>
    </row>
    <row r="1021" spans="2:25" x14ac:dyDescent="0.25">
      <c r="B1021">
        <v>0.91369599999999995</v>
      </c>
      <c r="C1021">
        <v>-2.7542759999999999E-3</v>
      </c>
      <c r="K1021" s="1"/>
      <c r="L1021" s="1">
        <v>0.91369599999999995</v>
      </c>
      <c r="M1021" s="1">
        <v>-2.3101799999999998E-3</v>
      </c>
      <c r="Q1021">
        <v>0.91400099999999995</v>
      </c>
      <c r="R1021">
        <v>-1.7083700000000001E-3</v>
      </c>
      <c r="W1021" s="1">
        <v>0.91369599999999995</v>
      </c>
      <c r="X1021" s="1">
        <v>-1.6873639999999998E-3</v>
      </c>
      <c r="Y1021" s="1"/>
    </row>
    <row r="1022" spans="2:25" x14ac:dyDescent="0.25">
      <c r="B1022">
        <v>0.91064500000000004</v>
      </c>
      <c r="C1022">
        <v>-2.7626999999999999E-3</v>
      </c>
      <c r="K1022" s="1"/>
      <c r="L1022" s="1">
        <v>0.91095000000000004</v>
      </c>
      <c r="M1022" s="1">
        <v>-2.3165899999999999E-3</v>
      </c>
      <c r="Q1022">
        <v>0.91125500000000004</v>
      </c>
      <c r="R1022">
        <v>-1.71295E-3</v>
      </c>
      <c r="W1022" s="1">
        <v>0.91186500000000004</v>
      </c>
      <c r="X1022" s="1">
        <v>-1.6918523999999999E-3</v>
      </c>
      <c r="Y1022" s="1"/>
    </row>
    <row r="1023" spans="2:25" x14ac:dyDescent="0.25">
      <c r="B1023">
        <v>0.90850799999999998</v>
      </c>
      <c r="C1023">
        <v>-2.7703800000000002E-3</v>
      </c>
      <c r="K1023" s="1"/>
      <c r="L1023" s="1">
        <v>0.90820299999999998</v>
      </c>
      <c r="M1023" s="1">
        <v>-2.3226900000000001E-3</v>
      </c>
      <c r="Q1023">
        <v>0.90850799999999998</v>
      </c>
      <c r="R1023">
        <v>-1.7175300000000001E-3</v>
      </c>
      <c r="W1023" s="1">
        <v>0.90850799999999998</v>
      </c>
      <c r="X1023" s="1">
        <v>-1.6963407999999998E-3</v>
      </c>
      <c r="Y1023" s="1"/>
    </row>
    <row r="1024" spans="2:25" x14ac:dyDescent="0.25">
      <c r="B1024">
        <v>0.90637199999999996</v>
      </c>
      <c r="C1024">
        <v>-2.7780719999999999E-3</v>
      </c>
      <c r="K1024" s="1"/>
      <c r="L1024" s="1">
        <v>0.90637199999999996</v>
      </c>
      <c r="M1024" s="1">
        <v>-2.3291000000000002E-3</v>
      </c>
      <c r="Q1024">
        <v>0.90698199999999995</v>
      </c>
      <c r="R1024">
        <v>-1.72211E-3</v>
      </c>
      <c r="W1024" s="1">
        <v>0.90606699999999996</v>
      </c>
      <c r="X1024" s="1">
        <v>-1.7011232E-3</v>
      </c>
      <c r="Y1024" s="1"/>
    </row>
    <row r="1025" spans="2:25" x14ac:dyDescent="0.25">
      <c r="B1025">
        <v>0.90393100000000004</v>
      </c>
      <c r="C1025">
        <v>-2.785404E-3</v>
      </c>
      <c r="K1025" s="1"/>
      <c r="L1025" s="1">
        <v>0.90393100000000004</v>
      </c>
      <c r="M1025" s="1">
        <v>-2.3355099999999998E-3</v>
      </c>
      <c r="Q1025">
        <v>0.90393100000000004</v>
      </c>
      <c r="R1025">
        <v>-1.7269900000000001E-3</v>
      </c>
      <c r="W1025" s="1">
        <v>0.90423600000000004</v>
      </c>
      <c r="X1025" s="1">
        <v>-1.7056115999999999E-3</v>
      </c>
      <c r="Y1025" s="1"/>
    </row>
    <row r="1026" spans="2:25" x14ac:dyDescent="0.25">
      <c r="B1026">
        <v>0.90118399999999999</v>
      </c>
      <c r="C1026">
        <v>-2.7934560000000002E-3</v>
      </c>
      <c r="K1026" s="1"/>
      <c r="L1026" s="1">
        <v>0.90179399999999998</v>
      </c>
      <c r="M1026" s="1">
        <v>-2.34161E-3</v>
      </c>
      <c r="Q1026">
        <v>0.90148899999999998</v>
      </c>
      <c r="R1026">
        <v>-1.73157E-3</v>
      </c>
      <c r="W1026" s="1">
        <v>0.90148899999999998</v>
      </c>
      <c r="X1026" s="1">
        <v>-1.7101E-3</v>
      </c>
      <c r="Y1026" s="1"/>
    </row>
    <row r="1027" spans="2:25" x14ac:dyDescent="0.25">
      <c r="B1027">
        <v>0.89904799999999996</v>
      </c>
      <c r="C1027">
        <v>-2.8007759999999996E-3</v>
      </c>
      <c r="K1027" s="1"/>
      <c r="L1027" s="1">
        <v>0.89904799999999996</v>
      </c>
      <c r="M1027" s="1">
        <v>-2.3477200000000002E-3</v>
      </c>
      <c r="Q1027">
        <v>0.89935299999999996</v>
      </c>
      <c r="R1027">
        <v>-1.7361500000000001E-3</v>
      </c>
      <c r="W1027" s="1">
        <v>0.89904799999999996</v>
      </c>
      <c r="X1027" s="1">
        <v>-1.7145786E-3</v>
      </c>
      <c r="Y1027" s="1"/>
    </row>
    <row r="1028" spans="2:25" x14ac:dyDescent="0.25">
      <c r="B1028">
        <v>0.89660600000000001</v>
      </c>
      <c r="C1028">
        <v>-2.8081079999999997E-3</v>
      </c>
      <c r="K1028" s="1"/>
      <c r="L1028" s="1">
        <v>0.89630100000000001</v>
      </c>
      <c r="M1028" s="1">
        <v>-2.35352E-3</v>
      </c>
      <c r="Q1028">
        <v>0.89691200000000004</v>
      </c>
      <c r="R1028">
        <v>-1.7407200000000001E-3</v>
      </c>
      <c r="W1028" s="1">
        <v>0.89630100000000001</v>
      </c>
      <c r="X1028" s="1">
        <v>-1.7190669999999999E-3</v>
      </c>
      <c r="Y1028" s="1"/>
    </row>
    <row r="1029" spans="2:25" x14ac:dyDescent="0.25">
      <c r="B1029">
        <v>0.89416499999999999</v>
      </c>
      <c r="C1029">
        <v>-2.815428E-3</v>
      </c>
      <c r="K1029" s="1"/>
      <c r="L1029" s="1">
        <v>0.89385999999999999</v>
      </c>
      <c r="M1029" s="1">
        <v>-2.3593099999999999E-3</v>
      </c>
      <c r="Q1029">
        <v>0.89446999999999999</v>
      </c>
      <c r="R1029">
        <v>-1.7453E-3</v>
      </c>
      <c r="W1029" s="1">
        <v>0.89477499999999999</v>
      </c>
      <c r="X1029" s="1">
        <v>-1.7235554E-3</v>
      </c>
      <c r="Y1029" s="1"/>
    </row>
    <row r="1030" spans="2:25" x14ac:dyDescent="0.25">
      <c r="B1030">
        <v>0.89111300000000004</v>
      </c>
      <c r="C1030">
        <v>-2.8227479999999999E-3</v>
      </c>
      <c r="K1030" s="1"/>
      <c r="L1030" s="1">
        <v>0.89141800000000004</v>
      </c>
      <c r="M1030" s="1">
        <v>-2.3651100000000001E-3</v>
      </c>
      <c r="Q1030">
        <v>0.89202899999999996</v>
      </c>
      <c r="R1030">
        <v>-1.7498800000000001E-3</v>
      </c>
      <c r="W1030" s="1">
        <v>0.89202899999999996</v>
      </c>
      <c r="X1030" s="1">
        <v>-1.72774E-3</v>
      </c>
      <c r="Y1030" s="1"/>
    </row>
    <row r="1031" spans="2:25" x14ac:dyDescent="0.25">
      <c r="B1031">
        <v>0.88928200000000002</v>
      </c>
      <c r="C1031">
        <v>-2.8297080000000002E-3</v>
      </c>
      <c r="K1031" s="1"/>
      <c r="L1031" s="1">
        <v>0.88928200000000002</v>
      </c>
      <c r="M1031" s="1">
        <v>-2.37061E-3</v>
      </c>
      <c r="Q1031">
        <v>0.88897700000000002</v>
      </c>
      <c r="R1031">
        <v>-1.7541499999999999E-3</v>
      </c>
      <c r="W1031" s="1">
        <v>0.88958700000000002</v>
      </c>
      <c r="X1031" s="1">
        <v>-1.7322283999999999E-3</v>
      </c>
      <c r="Y1031" s="1"/>
    </row>
    <row r="1032" spans="2:25" x14ac:dyDescent="0.25">
      <c r="B1032">
        <v>0.88653599999999999</v>
      </c>
      <c r="C1032">
        <v>-2.8370399999999999E-3</v>
      </c>
      <c r="K1032" s="1"/>
      <c r="L1032" s="1">
        <v>0.88684099999999999</v>
      </c>
      <c r="M1032" s="1">
        <v>-2.3763999999999999E-3</v>
      </c>
      <c r="Q1032">
        <v>0.88653599999999999</v>
      </c>
      <c r="R1032">
        <v>-1.75873E-3</v>
      </c>
      <c r="W1032" s="1">
        <v>0.88714599999999999</v>
      </c>
      <c r="X1032" s="1">
        <v>-1.7367168E-3</v>
      </c>
      <c r="Y1032" s="1"/>
    </row>
    <row r="1033" spans="2:25" x14ac:dyDescent="0.25">
      <c r="B1033">
        <v>0.88470499999999996</v>
      </c>
      <c r="C1033">
        <v>-2.8436279999999995E-3</v>
      </c>
      <c r="K1033" s="1"/>
      <c r="L1033" s="1">
        <v>0.88439900000000005</v>
      </c>
      <c r="M1033" s="1">
        <v>-2.3819000000000002E-3</v>
      </c>
      <c r="Q1033">
        <v>0.88470499999999996</v>
      </c>
      <c r="R1033">
        <v>-1.7633099999999999E-3</v>
      </c>
      <c r="W1033" s="1">
        <v>0.88439900000000005</v>
      </c>
      <c r="X1033" s="1">
        <v>-1.7409014000000001E-3</v>
      </c>
      <c r="Y1033" s="1"/>
    </row>
    <row r="1034" spans="2:25" x14ac:dyDescent="0.25">
      <c r="B1034">
        <v>0.88195800000000002</v>
      </c>
      <c r="C1034">
        <v>-2.8505879999999998E-3</v>
      </c>
      <c r="K1034" s="1"/>
      <c r="L1034" s="1">
        <v>0.88195800000000002</v>
      </c>
      <c r="M1034" s="1">
        <v>-2.3873900000000001E-3</v>
      </c>
      <c r="Q1034">
        <v>0.88165300000000002</v>
      </c>
      <c r="R1034">
        <v>-1.7675799999999999E-3</v>
      </c>
      <c r="W1034" s="1">
        <v>0.88195800000000002</v>
      </c>
      <c r="X1034" s="1">
        <v>-1.7453898E-3</v>
      </c>
      <c r="Y1034" s="1"/>
    </row>
    <row r="1035" spans="2:25" x14ac:dyDescent="0.25">
      <c r="B1035">
        <v>0.87982199999999999</v>
      </c>
      <c r="C1035">
        <v>-2.8571759999999999E-3</v>
      </c>
      <c r="K1035" s="1"/>
      <c r="L1035" s="1">
        <v>0.87921099999999996</v>
      </c>
      <c r="M1035" s="1">
        <v>-2.39288E-3</v>
      </c>
      <c r="Q1035">
        <v>0.87982199999999999</v>
      </c>
      <c r="R1035">
        <v>-1.7721600000000001E-3</v>
      </c>
      <c r="W1035" s="1">
        <v>0.88012699999999999</v>
      </c>
      <c r="X1035" s="1">
        <v>-1.7495744E-3</v>
      </c>
      <c r="Y1035" s="1"/>
    </row>
    <row r="1036" spans="2:25" x14ac:dyDescent="0.25">
      <c r="B1036">
        <v>0.87707500000000005</v>
      </c>
      <c r="C1036">
        <v>-2.863764E-3</v>
      </c>
      <c r="K1036" s="1"/>
      <c r="L1036" s="1">
        <v>0.87646500000000005</v>
      </c>
      <c r="M1036" s="1">
        <v>-2.3983799999999999E-3</v>
      </c>
      <c r="Q1036">
        <v>0.87738000000000005</v>
      </c>
      <c r="R1036">
        <v>-1.7764300000000001E-3</v>
      </c>
      <c r="W1036" s="1">
        <v>0.87799099999999997</v>
      </c>
      <c r="X1036" s="1">
        <v>-1.7540628000000001E-3</v>
      </c>
      <c r="Y1036" s="1"/>
    </row>
    <row r="1037" spans="2:25" x14ac:dyDescent="0.25">
      <c r="B1037">
        <v>0.87432900000000002</v>
      </c>
      <c r="C1037">
        <v>-2.8703640000000002E-3</v>
      </c>
      <c r="K1037" s="1"/>
      <c r="L1037" s="1">
        <v>0.87463400000000002</v>
      </c>
      <c r="M1037" s="1">
        <v>-2.4035599999999999E-3</v>
      </c>
      <c r="Q1037">
        <v>0.87493900000000002</v>
      </c>
      <c r="R1037">
        <v>-1.78101E-3</v>
      </c>
      <c r="W1037" s="1">
        <v>0.87463400000000002</v>
      </c>
      <c r="X1037" s="1">
        <v>-1.7582473999999998E-3</v>
      </c>
      <c r="Y1037" s="1"/>
    </row>
    <row r="1038" spans="2:25" x14ac:dyDescent="0.25">
      <c r="B1038">
        <v>0.87219199999999997</v>
      </c>
      <c r="C1038">
        <v>-2.8769519999999999E-3</v>
      </c>
      <c r="K1038" s="1"/>
      <c r="L1038" s="1">
        <v>0.87219199999999997</v>
      </c>
      <c r="M1038" s="1">
        <v>-2.4087499999999999E-3</v>
      </c>
      <c r="Q1038">
        <v>0.87219199999999997</v>
      </c>
      <c r="R1038">
        <v>-1.78528E-3</v>
      </c>
      <c r="W1038" s="1">
        <v>0.87219199999999997</v>
      </c>
      <c r="X1038" s="1">
        <v>-1.7627357999999999E-3</v>
      </c>
      <c r="Y1038" s="1"/>
    </row>
    <row r="1039" spans="2:25" x14ac:dyDescent="0.25">
      <c r="B1039">
        <v>0.86975100000000005</v>
      </c>
      <c r="C1039">
        <v>-2.88354E-3</v>
      </c>
      <c r="K1039" s="1"/>
      <c r="L1039" s="1">
        <v>0.86975100000000005</v>
      </c>
      <c r="M1039" s="1">
        <v>-2.4139399999999998E-3</v>
      </c>
      <c r="Q1039">
        <v>0.87005600000000005</v>
      </c>
      <c r="R1039">
        <v>-1.7898600000000001E-3</v>
      </c>
      <c r="W1039" s="1">
        <v>0.86975100000000005</v>
      </c>
      <c r="X1039" s="1">
        <v>-1.7669204000000001E-3</v>
      </c>
      <c r="Y1039" s="1"/>
    </row>
    <row r="1040" spans="2:25" x14ac:dyDescent="0.25">
      <c r="B1040">
        <v>0.86731000000000003</v>
      </c>
      <c r="C1040">
        <v>-2.8901399999999998E-3</v>
      </c>
      <c r="K1040" s="1"/>
      <c r="L1040" s="1">
        <v>0.867004</v>
      </c>
      <c r="M1040" s="1">
        <v>-2.4191299999999998E-3</v>
      </c>
      <c r="Q1040">
        <v>0.86731000000000003</v>
      </c>
      <c r="R1040">
        <v>-1.7941299999999999E-3</v>
      </c>
      <c r="W1040" s="1">
        <v>0.86761500000000003</v>
      </c>
      <c r="X1040" s="1">
        <v>-1.771105E-3</v>
      </c>
      <c r="Y1040" s="1"/>
    </row>
    <row r="1041" spans="2:25" x14ac:dyDescent="0.25">
      <c r="B1041">
        <v>0.865479</v>
      </c>
      <c r="C1041">
        <v>-2.8967279999999999E-3</v>
      </c>
      <c r="K1041" s="1"/>
      <c r="L1041" s="1">
        <v>0.86517299999999997</v>
      </c>
      <c r="M1041" s="1">
        <v>-2.4243200000000002E-3</v>
      </c>
      <c r="Q1041">
        <v>0.86456299999999997</v>
      </c>
      <c r="R1041">
        <v>-1.7983999999999999E-3</v>
      </c>
      <c r="W1041" s="1">
        <v>0.86486799999999997</v>
      </c>
      <c r="X1041" s="1">
        <v>-1.7752896E-3</v>
      </c>
      <c r="Y1041" s="1"/>
    </row>
    <row r="1042" spans="2:25" x14ac:dyDescent="0.25">
      <c r="B1042">
        <v>0.86334200000000005</v>
      </c>
      <c r="C1042">
        <v>-2.9029559999999995E-3</v>
      </c>
      <c r="K1042" s="1"/>
      <c r="L1042" s="1">
        <v>0.86212200000000005</v>
      </c>
      <c r="M1042" s="1">
        <v>-2.4294999999999998E-3</v>
      </c>
      <c r="Q1042">
        <v>0.86212200000000005</v>
      </c>
      <c r="R1042">
        <v>-1.8026699999999999E-3</v>
      </c>
      <c r="W1042" s="1">
        <v>0.86242700000000005</v>
      </c>
      <c r="X1042" s="1">
        <v>-1.779484E-3</v>
      </c>
      <c r="Y1042" s="1"/>
    </row>
    <row r="1043" spans="2:25" x14ac:dyDescent="0.25">
      <c r="B1043">
        <v>0.86059600000000003</v>
      </c>
      <c r="C1043">
        <v>-2.909544E-3</v>
      </c>
      <c r="K1043" s="1"/>
      <c r="L1043" s="1">
        <v>0.86029100000000003</v>
      </c>
      <c r="M1043" s="1">
        <v>-2.4346900000000002E-3</v>
      </c>
      <c r="Q1043">
        <v>0.85968</v>
      </c>
      <c r="R1043">
        <v>-1.80725E-3</v>
      </c>
      <c r="W1043" s="1">
        <v>0.86029100000000003</v>
      </c>
      <c r="X1043" s="1">
        <v>-1.7836686E-3</v>
      </c>
      <c r="Y1043" s="1"/>
    </row>
    <row r="1044" spans="2:25" x14ac:dyDescent="0.25">
      <c r="B1044">
        <v>0.85754399999999997</v>
      </c>
      <c r="C1044">
        <v>-2.9157720000000001E-3</v>
      </c>
      <c r="K1044" s="1"/>
      <c r="L1044" s="1">
        <v>0.85815399999999997</v>
      </c>
      <c r="M1044" s="1">
        <v>-2.4398800000000002E-3</v>
      </c>
      <c r="Q1044">
        <v>0.85754399999999997</v>
      </c>
      <c r="R1044">
        <v>-1.8115200000000001E-3</v>
      </c>
      <c r="W1044" s="1">
        <v>0.85754399999999997</v>
      </c>
      <c r="X1044" s="1">
        <v>-1.7878531999999999E-3</v>
      </c>
      <c r="Y1044" s="1"/>
    </row>
    <row r="1045" spans="2:25" x14ac:dyDescent="0.25">
      <c r="B1045">
        <v>0.85479700000000003</v>
      </c>
      <c r="C1045">
        <v>-2.9220000000000001E-3</v>
      </c>
      <c r="K1045" s="1"/>
      <c r="L1045" s="1">
        <v>0.85510299999999995</v>
      </c>
      <c r="M1045" s="1">
        <v>-2.4447599999999998E-3</v>
      </c>
      <c r="Q1045">
        <v>0.85540799999999995</v>
      </c>
      <c r="R1045">
        <v>-1.8158E-3</v>
      </c>
      <c r="W1045" s="1">
        <v>0.85510299999999995</v>
      </c>
      <c r="X1045" s="1">
        <v>-1.7920378000000001E-3</v>
      </c>
      <c r="Y1045" s="1"/>
    </row>
    <row r="1046" spans="2:25" x14ac:dyDescent="0.25">
      <c r="B1046">
        <v>0.852356</v>
      </c>
      <c r="C1046">
        <v>-2.9282280000000002E-3</v>
      </c>
      <c r="K1046" s="1"/>
      <c r="L1046" s="1">
        <v>0.852661</v>
      </c>
      <c r="M1046" s="1">
        <v>-2.4499499999999998E-3</v>
      </c>
      <c r="Q1046">
        <v>0.852661</v>
      </c>
      <c r="R1046">
        <v>-1.8197599999999999E-3</v>
      </c>
      <c r="W1046" s="1">
        <v>0.852051</v>
      </c>
      <c r="X1046" s="1">
        <v>-1.7962321999999999E-3</v>
      </c>
      <c r="Y1046" s="1"/>
    </row>
    <row r="1047" spans="2:25" x14ac:dyDescent="0.25">
      <c r="B1047">
        <v>0.85021999999999998</v>
      </c>
      <c r="C1047">
        <v>-2.934444E-3</v>
      </c>
      <c r="K1047" s="1"/>
      <c r="L1047" s="1">
        <v>0.84991499999999998</v>
      </c>
      <c r="M1047" s="1">
        <v>-2.4545299999999999E-3</v>
      </c>
      <c r="Q1047">
        <v>0.84960899999999995</v>
      </c>
      <c r="R1047">
        <v>-1.8240400000000001E-3</v>
      </c>
      <c r="W1047" s="1">
        <v>0.85052499999999998</v>
      </c>
      <c r="X1047" s="1">
        <v>-1.8004168000000001E-3</v>
      </c>
      <c r="Y1047" s="1"/>
    </row>
    <row r="1048" spans="2:25" x14ac:dyDescent="0.25">
      <c r="B1048">
        <v>0.84777800000000003</v>
      </c>
      <c r="C1048">
        <v>-2.9406720000000001E-3</v>
      </c>
      <c r="K1048" s="1"/>
      <c r="L1048" s="1">
        <v>0.84838899999999995</v>
      </c>
      <c r="M1048" s="1">
        <v>-2.45911E-3</v>
      </c>
      <c r="Q1048">
        <v>0.84808300000000003</v>
      </c>
      <c r="R1048">
        <v>-1.8283100000000001E-3</v>
      </c>
      <c r="W1048" s="1">
        <v>0.84777800000000003</v>
      </c>
      <c r="X1048" s="1">
        <v>-1.8046014E-3</v>
      </c>
      <c r="Y1048" s="1"/>
    </row>
    <row r="1049" spans="2:25" x14ac:dyDescent="0.25">
      <c r="B1049">
        <v>0.84503200000000001</v>
      </c>
      <c r="C1049">
        <v>-2.9465279999999999E-3</v>
      </c>
      <c r="K1049" s="1"/>
      <c r="L1049" s="1">
        <v>0.84503200000000001</v>
      </c>
      <c r="M1049" s="1">
        <v>-2.4639900000000001E-3</v>
      </c>
      <c r="Q1049">
        <v>0.845642</v>
      </c>
      <c r="R1049">
        <v>-1.8325800000000001E-3</v>
      </c>
      <c r="W1049" s="1">
        <v>0.84533700000000001</v>
      </c>
      <c r="X1049" s="1">
        <v>-1.8084920000000001E-3</v>
      </c>
      <c r="Y1049" s="1"/>
    </row>
    <row r="1050" spans="2:25" x14ac:dyDescent="0.25">
      <c r="B1050">
        <v>0.84258999999999995</v>
      </c>
      <c r="C1050">
        <v>-2.952756E-3</v>
      </c>
      <c r="K1050" s="1"/>
      <c r="L1050" s="1">
        <v>0.84289599999999998</v>
      </c>
      <c r="M1050" s="1">
        <v>-2.4688700000000002E-3</v>
      </c>
      <c r="Q1050">
        <v>0.84258999999999995</v>
      </c>
      <c r="R1050">
        <v>-1.8368499999999999E-3</v>
      </c>
      <c r="W1050" s="1">
        <v>0.84228499999999995</v>
      </c>
      <c r="X1050" s="1">
        <v>-1.8126766E-3</v>
      </c>
      <c r="Y1050" s="1"/>
    </row>
    <row r="1051" spans="2:25" x14ac:dyDescent="0.25">
      <c r="B1051">
        <v>0.83953900000000004</v>
      </c>
      <c r="C1051">
        <v>-2.958984E-3</v>
      </c>
      <c r="K1051" s="1"/>
      <c r="L1051" s="1">
        <v>0.84014900000000003</v>
      </c>
      <c r="M1051" s="1">
        <v>-2.4734499999999999E-3</v>
      </c>
      <c r="Q1051">
        <v>0.84014900000000003</v>
      </c>
      <c r="R1051">
        <v>-1.84082E-3</v>
      </c>
      <c r="W1051" s="1">
        <v>0.84045400000000003</v>
      </c>
      <c r="X1051" s="1">
        <v>-1.8165671999999999E-3</v>
      </c>
      <c r="Y1051" s="1"/>
    </row>
    <row r="1052" spans="2:25" x14ac:dyDescent="0.25">
      <c r="B1052">
        <v>0.83801300000000001</v>
      </c>
      <c r="C1052">
        <v>-2.9644800000000002E-3</v>
      </c>
      <c r="K1052" s="1"/>
      <c r="L1052" s="1">
        <v>0.83770800000000001</v>
      </c>
      <c r="M1052" s="1">
        <v>-2.47803E-3</v>
      </c>
      <c r="Q1052">
        <v>0.83801300000000001</v>
      </c>
      <c r="R1052">
        <v>-1.84509E-3</v>
      </c>
      <c r="W1052" s="1">
        <v>0.83801300000000001</v>
      </c>
      <c r="X1052" s="1">
        <v>-1.8207517999999998E-3</v>
      </c>
      <c r="Y1052" s="1"/>
    </row>
    <row r="1053" spans="2:25" x14ac:dyDescent="0.25">
      <c r="B1053">
        <v>0.83526599999999995</v>
      </c>
      <c r="C1053">
        <v>-2.9703359999999996E-3</v>
      </c>
      <c r="K1053" s="1"/>
      <c r="L1053" s="1">
        <v>0.83557099999999995</v>
      </c>
      <c r="M1053" s="1">
        <v>-2.4826000000000002E-3</v>
      </c>
      <c r="Q1053">
        <v>0.83587599999999995</v>
      </c>
      <c r="R1053">
        <v>-1.84906E-3</v>
      </c>
      <c r="W1053" s="1">
        <v>0.83587599999999995</v>
      </c>
      <c r="X1053" s="1">
        <v>-1.8246423999999999E-3</v>
      </c>
      <c r="Y1053" s="1"/>
    </row>
    <row r="1054" spans="2:25" x14ac:dyDescent="0.25">
      <c r="B1054">
        <v>0.83282500000000004</v>
      </c>
      <c r="C1054">
        <v>-2.9758319999999999E-3</v>
      </c>
      <c r="K1054" s="1"/>
      <c r="L1054" s="1">
        <v>0.83343500000000004</v>
      </c>
      <c r="M1054" s="1">
        <v>-2.4868799999999999E-3</v>
      </c>
      <c r="Q1054">
        <v>0.83313000000000004</v>
      </c>
      <c r="R1054">
        <v>-1.85333E-3</v>
      </c>
      <c r="W1054" s="1">
        <v>0.83343500000000004</v>
      </c>
      <c r="X1054" s="1">
        <v>-1.8288269999999999E-3</v>
      </c>
      <c r="Y1054" s="1"/>
    </row>
    <row r="1055" spans="2:25" x14ac:dyDescent="0.25">
      <c r="B1055">
        <v>0.83068799999999998</v>
      </c>
      <c r="C1055">
        <v>-2.9813280000000001E-3</v>
      </c>
      <c r="K1055" s="1"/>
      <c r="L1055" s="1">
        <v>0.83038299999999998</v>
      </c>
      <c r="M1055" s="1">
        <v>-2.49146E-3</v>
      </c>
      <c r="Q1055">
        <v>0.83129900000000001</v>
      </c>
      <c r="R1055">
        <v>-1.8573000000000001E-3</v>
      </c>
      <c r="W1055" s="1">
        <v>0.83068799999999998</v>
      </c>
      <c r="X1055" s="1">
        <v>-1.8327176E-3</v>
      </c>
      <c r="Y1055" s="1"/>
    </row>
    <row r="1056" spans="2:25" x14ac:dyDescent="0.25">
      <c r="B1056">
        <v>0.82794199999999996</v>
      </c>
      <c r="C1056">
        <v>-2.9868119999999997E-3</v>
      </c>
      <c r="K1056" s="1"/>
      <c r="L1056" s="1">
        <v>0.82794199999999996</v>
      </c>
      <c r="M1056" s="1">
        <v>-2.4957299999999998E-3</v>
      </c>
      <c r="Q1056">
        <v>0.82855199999999996</v>
      </c>
      <c r="R1056">
        <v>-1.8615700000000001E-3</v>
      </c>
      <c r="W1056" s="1">
        <v>0.82855199999999996</v>
      </c>
      <c r="X1056" s="1">
        <v>-1.8365984E-3</v>
      </c>
      <c r="Y1056" s="1"/>
    </row>
    <row r="1057" spans="2:25" x14ac:dyDescent="0.25">
      <c r="B1057">
        <v>0.82611100000000004</v>
      </c>
      <c r="C1057">
        <v>-2.9923079999999999E-3</v>
      </c>
      <c r="K1057" s="1"/>
      <c r="L1057" s="1">
        <v>0.82550000000000001</v>
      </c>
      <c r="M1057" s="1">
        <v>-2.5000000000000001E-3</v>
      </c>
      <c r="Q1057">
        <v>0.82641600000000004</v>
      </c>
      <c r="R1057">
        <v>-1.86554E-3</v>
      </c>
      <c r="W1057" s="1">
        <v>0.82641600000000004</v>
      </c>
      <c r="X1057" s="1">
        <v>-1.8404890000000001E-3</v>
      </c>
      <c r="Y1057" s="1"/>
    </row>
    <row r="1058" spans="2:25" x14ac:dyDescent="0.25">
      <c r="B1058">
        <v>0.82305899999999999</v>
      </c>
      <c r="C1058">
        <v>-2.997432E-3</v>
      </c>
      <c r="K1058" s="1"/>
      <c r="L1058" s="1">
        <v>0.82336399999999998</v>
      </c>
      <c r="M1058" s="1">
        <v>-2.5039699999999999E-3</v>
      </c>
      <c r="Q1058">
        <v>0.82305899999999999</v>
      </c>
      <c r="R1058">
        <v>-1.86951E-3</v>
      </c>
      <c r="W1058" s="1">
        <v>0.82366899999999998</v>
      </c>
      <c r="X1058" s="1">
        <v>-1.8443796000000001E-3</v>
      </c>
      <c r="Y1058" s="1"/>
    </row>
    <row r="1059" spans="2:25" x14ac:dyDescent="0.25">
      <c r="B1059">
        <v>0.82000700000000004</v>
      </c>
      <c r="C1059">
        <v>-3.0025679999999997E-3</v>
      </c>
      <c r="K1059" s="1"/>
      <c r="L1059" s="1">
        <v>0.82092299999999996</v>
      </c>
      <c r="M1059" s="1">
        <v>-2.50885E-3</v>
      </c>
      <c r="Q1059">
        <v>0.82153299999999996</v>
      </c>
      <c r="R1059">
        <v>-1.8734699999999999E-3</v>
      </c>
      <c r="W1059" s="1">
        <v>0.82092299999999996</v>
      </c>
      <c r="X1059" s="1">
        <v>-1.8485642000000001E-3</v>
      </c>
      <c r="Y1059" s="1"/>
    </row>
    <row r="1060" spans="2:25" x14ac:dyDescent="0.25">
      <c r="B1060">
        <v>0.81787100000000001</v>
      </c>
      <c r="C1060">
        <v>-3.0076920000000002E-3</v>
      </c>
      <c r="K1060" s="1"/>
      <c r="L1060" s="1">
        <v>0.81878700000000004</v>
      </c>
      <c r="M1060" s="1">
        <v>-2.5134300000000001E-3</v>
      </c>
      <c r="Q1060">
        <v>0.81878700000000004</v>
      </c>
      <c r="R1060">
        <v>-1.87744E-3</v>
      </c>
      <c r="W1060" s="1">
        <v>0.81878700000000004</v>
      </c>
      <c r="X1060" s="1">
        <v>-1.8524548E-3</v>
      </c>
      <c r="Y1060" s="1"/>
    </row>
    <row r="1061" spans="2:25" x14ac:dyDescent="0.25">
      <c r="B1061">
        <v>0.81603999999999999</v>
      </c>
      <c r="C1061">
        <v>-3.0131879999999995E-3</v>
      </c>
      <c r="K1061" s="1"/>
      <c r="L1061" s="1">
        <v>0.81603999999999999</v>
      </c>
      <c r="M1061" s="1">
        <v>-2.5176999999999999E-3</v>
      </c>
      <c r="Q1061">
        <v>0.81603999999999999</v>
      </c>
      <c r="R1061">
        <v>-1.88141E-3</v>
      </c>
      <c r="W1061" s="1">
        <v>0.81634499999999999</v>
      </c>
      <c r="X1061" s="1">
        <v>-1.8563454E-3</v>
      </c>
      <c r="Y1061" s="1"/>
    </row>
    <row r="1062" spans="2:25" x14ac:dyDescent="0.25">
      <c r="B1062">
        <v>0.81298800000000004</v>
      </c>
      <c r="C1062">
        <v>-3.018312E-3</v>
      </c>
      <c r="K1062" s="1"/>
      <c r="L1062" s="1">
        <v>0.81298800000000004</v>
      </c>
      <c r="M1062" s="1">
        <v>-2.5216700000000002E-3</v>
      </c>
      <c r="Q1062">
        <v>0.81329300000000004</v>
      </c>
      <c r="R1062">
        <v>-1.8853800000000001E-3</v>
      </c>
      <c r="W1062" s="1">
        <v>0.81359899999999996</v>
      </c>
      <c r="X1062" s="1">
        <v>-1.8599322E-3</v>
      </c>
      <c r="Y1062" s="1"/>
    </row>
    <row r="1063" spans="2:25" x14ac:dyDescent="0.25">
      <c r="B1063">
        <v>0.81146200000000002</v>
      </c>
      <c r="C1063">
        <v>-3.023076E-3</v>
      </c>
      <c r="K1063" s="1"/>
      <c r="L1063" s="1">
        <v>0.81024200000000002</v>
      </c>
      <c r="M1063" s="1">
        <v>-2.5256300000000001E-3</v>
      </c>
      <c r="Q1063">
        <v>0.81146200000000002</v>
      </c>
      <c r="R1063">
        <v>-1.88934E-3</v>
      </c>
      <c r="W1063" s="1">
        <v>0.81146200000000002</v>
      </c>
      <c r="X1063" s="1">
        <v>-1.8638228000000001E-3</v>
      </c>
      <c r="Y1063" s="1"/>
    </row>
    <row r="1064" spans="2:25" x14ac:dyDescent="0.25">
      <c r="B1064">
        <v>0.80841099999999999</v>
      </c>
      <c r="C1064">
        <v>-3.0282E-3</v>
      </c>
      <c r="K1064" s="1"/>
      <c r="L1064" s="1">
        <v>0.80902099999999999</v>
      </c>
      <c r="M1064" s="1">
        <v>-2.5293E-3</v>
      </c>
      <c r="Q1064">
        <v>0.80871599999999999</v>
      </c>
      <c r="R1064">
        <v>-1.89331E-3</v>
      </c>
      <c r="W1064" s="1">
        <v>0.80902099999999999</v>
      </c>
      <c r="X1064" s="1">
        <v>-1.8677035999999998E-3</v>
      </c>
      <c r="Y1064" s="1"/>
    </row>
    <row r="1065" spans="2:25" x14ac:dyDescent="0.25">
      <c r="B1065">
        <v>0.80566400000000005</v>
      </c>
      <c r="C1065">
        <v>-3.033324E-3</v>
      </c>
      <c r="K1065" s="1"/>
      <c r="L1065" s="1">
        <v>0.80596900000000005</v>
      </c>
      <c r="M1065" s="1">
        <v>-2.5335700000000002E-3</v>
      </c>
      <c r="Q1065">
        <v>0.80657999999999996</v>
      </c>
      <c r="R1065">
        <v>-1.8972800000000001E-3</v>
      </c>
      <c r="W1065" s="1">
        <v>0.80627400000000005</v>
      </c>
      <c r="X1065" s="1">
        <v>-1.8715941999999999E-3</v>
      </c>
      <c r="Y1065" s="1"/>
    </row>
    <row r="1066" spans="2:25" x14ac:dyDescent="0.25">
      <c r="B1066">
        <v>0.80383300000000002</v>
      </c>
      <c r="C1066">
        <v>-3.038448E-3</v>
      </c>
      <c r="K1066" s="1"/>
      <c r="L1066" s="1">
        <v>0.80383300000000002</v>
      </c>
      <c r="M1066" s="1">
        <v>-2.5372300000000001E-3</v>
      </c>
      <c r="Q1066">
        <v>0.80383300000000002</v>
      </c>
      <c r="R1066">
        <v>-1.9012499999999999E-3</v>
      </c>
      <c r="W1066" s="1">
        <v>0.80413800000000002</v>
      </c>
      <c r="X1066" s="1">
        <v>-1.8754848E-3</v>
      </c>
      <c r="Y1066" s="1"/>
    </row>
    <row r="1067" spans="2:25" x14ac:dyDescent="0.25">
      <c r="B1067">
        <v>0.80108599999999996</v>
      </c>
      <c r="C1067">
        <v>-3.0435839999999998E-3</v>
      </c>
      <c r="K1067" s="1"/>
      <c r="L1067" s="1">
        <v>0.80108599999999996</v>
      </c>
      <c r="M1067" s="1">
        <v>-2.5414999999999999E-3</v>
      </c>
      <c r="Q1067">
        <v>0.80139199999999999</v>
      </c>
      <c r="R1067">
        <v>-1.9049099999999999E-3</v>
      </c>
      <c r="W1067" s="1">
        <v>0.80169699999999999</v>
      </c>
      <c r="X1067" s="1">
        <v>-1.8790715999999999E-3</v>
      </c>
      <c r="Y1067" s="1"/>
    </row>
    <row r="1068" spans="2:25" x14ac:dyDescent="0.25">
      <c r="B1068">
        <v>0.79864500000000005</v>
      </c>
      <c r="C1068">
        <v>-3.0483359999999996E-3</v>
      </c>
      <c r="K1068" s="1"/>
      <c r="L1068" s="1">
        <v>0.79895000000000005</v>
      </c>
      <c r="M1068" s="1">
        <v>-2.5454700000000002E-3</v>
      </c>
      <c r="Q1068">
        <v>0.79864500000000005</v>
      </c>
      <c r="R1068">
        <v>-1.90887E-3</v>
      </c>
      <c r="W1068" s="1">
        <v>0.79895000000000005</v>
      </c>
      <c r="X1068" s="1">
        <v>-1.8829622E-3</v>
      </c>
      <c r="Y1068" s="1"/>
    </row>
    <row r="1069" spans="2:25" x14ac:dyDescent="0.25">
      <c r="B1069">
        <v>0.79681400000000002</v>
      </c>
      <c r="C1069">
        <v>-3.0534719999999998E-3</v>
      </c>
      <c r="K1069" s="1"/>
      <c r="L1069" s="1">
        <v>0.79681400000000002</v>
      </c>
      <c r="M1069" s="1">
        <v>-2.5491300000000001E-3</v>
      </c>
      <c r="Q1069">
        <v>0.79681400000000002</v>
      </c>
      <c r="R1069">
        <v>-1.9128400000000001E-3</v>
      </c>
      <c r="W1069" s="1">
        <v>0.79650900000000002</v>
      </c>
      <c r="X1069" s="1">
        <v>-1.8868429999999998E-3</v>
      </c>
      <c r="Y1069" s="1"/>
    </row>
    <row r="1070" spans="2:25" x14ac:dyDescent="0.25">
      <c r="B1070">
        <v>0.79406699999999997</v>
      </c>
      <c r="C1070">
        <v>-3.0582239999999996E-3</v>
      </c>
      <c r="K1070" s="1"/>
      <c r="L1070" s="1">
        <v>0.79345699999999997</v>
      </c>
      <c r="M1070" s="1">
        <v>-2.5531E-3</v>
      </c>
      <c r="Q1070">
        <v>0.794373</v>
      </c>
      <c r="R1070">
        <v>-1.9168099999999999E-3</v>
      </c>
      <c r="W1070" s="1">
        <v>0.79406699999999997</v>
      </c>
      <c r="X1070" s="1">
        <v>-1.8904396E-3</v>
      </c>
      <c r="Y1070" s="1"/>
    </row>
    <row r="1071" spans="2:25" x14ac:dyDescent="0.25">
      <c r="B1071">
        <v>0.79132100000000005</v>
      </c>
      <c r="C1071">
        <v>-3.062628E-3</v>
      </c>
      <c r="K1071" s="1"/>
      <c r="L1071" s="1">
        <v>0.79162600000000005</v>
      </c>
      <c r="M1071" s="1">
        <v>-2.55646E-3</v>
      </c>
      <c r="Q1071">
        <v>0.79132100000000005</v>
      </c>
      <c r="R1071">
        <v>-1.9204700000000001E-3</v>
      </c>
      <c r="W1071" s="1">
        <v>0.79162600000000005</v>
      </c>
      <c r="X1071" s="1">
        <v>-1.8943203999999998E-3</v>
      </c>
      <c r="Y1071" s="1"/>
    </row>
    <row r="1072" spans="2:25" x14ac:dyDescent="0.25">
      <c r="B1072">
        <v>0.78949000000000003</v>
      </c>
      <c r="C1072">
        <v>-3.0670200000000002E-3</v>
      </c>
      <c r="K1072" s="1"/>
      <c r="L1072" s="1">
        <v>0.788879</v>
      </c>
      <c r="M1072" s="1">
        <v>-2.55981E-3</v>
      </c>
      <c r="Q1072">
        <v>0.78918500000000003</v>
      </c>
      <c r="R1072">
        <v>-1.92413E-3</v>
      </c>
      <c r="W1072" s="1">
        <v>0.78949000000000003</v>
      </c>
      <c r="X1072" s="1">
        <v>-1.8979170000000001E-3</v>
      </c>
      <c r="Y1072" s="1"/>
    </row>
    <row r="1073" spans="2:25" x14ac:dyDescent="0.25">
      <c r="B1073">
        <v>0.78674299999999997</v>
      </c>
      <c r="C1073">
        <v>-3.071772E-3</v>
      </c>
      <c r="K1073" s="1"/>
      <c r="L1073" s="1">
        <v>0.78643799999999997</v>
      </c>
      <c r="M1073" s="1">
        <v>-2.56317E-3</v>
      </c>
      <c r="Q1073">
        <v>0.78674299999999997</v>
      </c>
      <c r="R1073">
        <v>-1.9281000000000001E-3</v>
      </c>
      <c r="W1073" s="1">
        <v>0.78674299999999997</v>
      </c>
      <c r="X1073" s="1">
        <v>-1.9015038E-3</v>
      </c>
      <c r="Y1073" s="1"/>
    </row>
    <row r="1074" spans="2:25" x14ac:dyDescent="0.25">
      <c r="B1074">
        <v>0.78430200000000005</v>
      </c>
      <c r="C1074">
        <v>-3.0765359999999999E-3</v>
      </c>
      <c r="K1074" s="1"/>
      <c r="L1074" s="1">
        <v>0.78460700000000005</v>
      </c>
      <c r="M1074" s="1">
        <v>-2.56653E-3</v>
      </c>
      <c r="Q1074">
        <v>0.78430200000000005</v>
      </c>
      <c r="R1074">
        <v>-1.93176E-3</v>
      </c>
      <c r="W1074" s="1">
        <v>0.78491200000000005</v>
      </c>
      <c r="X1074" s="1">
        <v>-1.9053846E-3</v>
      </c>
      <c r="Y1074" s="1"/>
    </row>
    <row r="1075" spans="2:25" x14ac:dyDescent="0.25">
      <c r="B1075">
        <v>0.78216600000000003</v>
      </c>
      <c r="C1075">
        <v>-3.0805679999999997E-3</v>
      </c>
      <c r="K1075" s="1"/>
      <c r="L1075" s="1">
        <v>0.781555</v>
      </c>
      <c r="M1075" s="1">
        <v>-2.57019E-3</v>
      </c>
      <c r="Q1075">
        <v>0.78186</v>
      </c>
      <c r="R1075">
        <v>-1.9357300000000001E-3</v>
      </c>
      <c r="W1075" s="1">
        <v>0.78186</v>
      </c>
      <c r="X1075" s="1">
        <v>-1.9089812E-3</v>
      </c>
      <c r="Y1075" s="1"/>
    </row>
    <row r="1076" spans="2:25" x14ac:dyDescent="0.25">
      <c r="B1076">
        <v>0.77972399999999997</v>
      </c>
      <c r="C1076">
        <v>-3.0853320000000001E-3</v>
      </c>
      <c r="K1076" s="1"/>
      <c r="L1076" s="1">
        <v>0.77941899999999997</v>
      </c>
      <c r="M1076" s="1">
        <v>-2.5732400000000001E-3</v>
      </c>
      <c r="Q1076">
        <v>0.78002899999999997</v>
      </c>
      <c r="R1076">
        <v>-1.93939E-3</v>
      </c>
      <c r="W1076" s="1">
        <v>0.78002899999999997</v>
      </c>
      <c r="X1076" s="1">
        <v>-1.9125679999999999E-3</v>
      </c>
      <c r="Y1076" s="1"/>
    </row>
    <row r="1077" spans="2:25" x14ac:dyDescent="0.25">
      <c r="B1077">
        <v>0.77697799999999995</v>
      </c>
      <c r="C1077">
        <v>-3.0897239999999999E-3</v>
      </c>
      <c r="K1077" s="1"/>
      <c r="L1077" s="1">
        <v>0.77697799999999995</v>
      </c>
      <c r="M1077" s="1">
        <v>-2.5766000000000001E-3</v>
      </c>
      <c r="Q1077">
        <v>0.77728299999999995</v>
      </c>
      <c r="R1077">
        <v>-1.94305E-3</v>
      </c>
      <c r="W1077" s="1">
        <v>0.77697799999999995</v>
      </c>
      <c r="X1077" s="1">
        <v>-1.9161547999999998E-3</v>
      </c>
      <c r="Y1077" s="1"/>
    </row>
    <row r="1078" spans="2:25" x14ac:dyDescent="0.25">
      <c r="B1078">
        <v>0.774536</v>
      </c>
      <c r="C1078">
        <v>-3.093756E-3</v>
      </c>
      <c r="K1078" s="1"/>
      <c r="L1078" s="1">
        <v>0.774231</v>
      </c>
      <c r="M1078" s="1">
        <v>-2.5799600000000001E-3</v>
      </c>
      <c r="Q1078">
        <v>0.774536</v>
      </c>
      <c r="R1078">
        <v>-1.9467200000000001E-3</v>
      </c>
      <c r="W1078" s="1">
        <v>0.774841</v>
      </c>
      <c r="X1078" s="1">
        <v>-1.9197415999999998E-3</v>
      </c>
      <c r="Y1078" s="1"/>
    </row>
    <row r="1079" spans="2:25" x14ac:dyDescent="0.25">
      <c r="B1079">
        <v>0.77239999999999998</v>
      </c>
      <c r="C1079">
        <v>-3.097776E-3</v>
      </c>
      <c r="K1079" s="1"/>
      <c r="L1079" s="1">
        <v>0.77209499999999998</v>
      </c>
      <c r="M1079" s="1">
        <v>-2.5830100000000002E-3</v>
      </c>
      <c r="Q1079">
        <v>0.77239999999999998</v>
      </c>
      <c r="R1079">
        <v>-1.95038E-3</v>
      </c>
      <c r="W1079" s="1">
        <v>0.77270499999999998</v>
      </c>
      <c r="X1079" s="1">
        <v>-1.9233382000000002E-3</v>
      </c>
      <c r="Y1079" s="1"/>
    </row>
    <row r="1080" spans="2:25" x14ac:dyDescent="0.25">
      <c r="B1080">
        <v>0.76965300000000003</v>
      </c>
      <c r="C1080">
        <v>-3.1021680000000002E-3</v>
      </c>
      <c r="K1080" s="1"/>
      <c r="L1080" s="1">
        <v>0.76965300000000003</v>
      </c>
      <c r="M1080" s="1">
        <v>-2.5863599999999998E-3</v>
      </c>
      <c r="Q1080">
        <v>0.76934800000000003</v>
      </c>
      <c r="R1080">
        <v>-1.9540400000000002E-3</v>
      </c>
      <c r="W1080" s="1">
        <v>0.76904300000000003</v>
      </c>
      <c r="X1080" s="1">
        <v>-1.9269250000000001E-3</v>
      </c>
      <c r="Y1080" s="1"/>
    </row>
    <row r="1081" spans="2:25" x14ac:dyDescent="0.25">
      <c r="B1081">
        <v>0.76690700000000001</v>
      </c>
      <c r="C1081">
        <v>-3.1061999999999999E-3</v>
      </c>
      <c r="K1081" s="1"/>
      <c r="L1081" s="1">
        <v>0.76721200000000001</v>
      </c>
      <c r="M1081" s="1">
        <v>-2.5894199999999998E-3</v>
      </c>
      <c r="Q1081">
        <v>0.767822</v>
      </c>
      <c r="R1081">
        <v>-1.9577000000000002E-3</v>
      </c>
      <c r="W1081" s="1">
        <v>0.76721200000000001</v>
      </c>
      <c r="X1081" s="1">
        <v>-1.9305118E-3</v>
      </c>
      <c r="Y1081" s="1"/>
    </row>
    <row r="1082" spans="2:25" x14ac:dyDescent="0.25">
      <c r="B1082">
        <v>0.76507599999999998</v>
      </c>
      <c r="C1082">
        <v>-3.1102320000000001E-3</v>
      </c>
      <c r="K1082" s="1"/>
      <c r="L1082" s="1">
        <v>0.76507599999999998</v>
      </c>
      <c r="M1082" s="1">
        <v>-2.5927699999999999E-3</v>
      </c>
      <c r="Q1082">
        <v>0.76446499999999995</v>
      </c>
      <c r="R1082">
        <v>-1.9613600000000001E-3</v>
      </c>
      <c r="W1082" s="1">
        <v>0.76477099999999998</v>
      </c>
      <c r="X1082" s="1">
        <v>-1.9340986E-3</v>
      </c>
      <c r="Y1082" s="1"/>
    </row>
    <row r="1083" spans="2:25" x14ac:dyDescent="0.25">
      <c r="B1083">
        <v>0.76232900000000003</v>
      </c>
      <c r="C1083">
        <v>-3.113892E-3</v>
      </c>
      <c r="K1083" s="1"/>
      <c r="L1083" s="1">
        <v>0.76263400000000003</v>
      </c>
      <c r="M1083" s="1">
        <v>-2.59552E-3</v>
      </c>
      <c r="Q1083">
        <v>0.76232900000000003</v>
      </c>
      <c r="R1083">
        <v>-1.96503E-3</v>
      </c>
      <c r="W1083" s="1">
        <v>0.76293900000000003</v>
      </c>
      <c r="X1083" s="1">
        <v>-1.9376853999999999E-3</v>
      </c>
      <c r="Y1083" s="1"/>
    </row>
    <row r="1084" spans="2:25" x14ac:dyDescent="0.25">
      <c r="B1084">
        <v>0.75958300000000001</v>
      </c>
      <c r="C1084">
        <v>-3.1179240000000002E-3</v>
      </c>
      <c r="K1084" s="1"/>
      <c r="L1084" s="1">
        <v>0.75988800000000001</v>
      </c>
      <c r="M1084" s="1">
        <v>-2.5985700000000001E-3</v>
      </c>
      <c r="Q1084">
        <v>0.76019300000000001</v>
      </c>
      <c r="R1084">
        <v>-1.9686899999999999E-3</v>
      </c>
      <c r="W1084" s="1">
        <v>0.75988800000000001</v>
      </c>
      <c r="X1084" s="1">
        <v>-1.9412819999999999E-3</v>
      </c>
      <c r="Y1084" s="1"/>
    </row>
    <row r="1085" spans="2:25" x14ac:dyDescent="0.25">
      <c r="B1085">
        <v>0.75775099999999995</v>
      </c>
      <c r="C1085">
        <v>-3.1215839999999997E-3</v>
      </c>
      <c r="K1085" s="1"/>
      <c r="L1085" s="1">
        <v>0.75714099999999995</v>
      </c>
      <c r="M1085" s="1">
        <v>-2.6013199999999998E-3</v>
      </c>
      <c r="Q1085">
        <v>0.75775099999999995</v>
      </c>
      <c r="R1085">
        <v>-1.9723499999999999E-3</v>
      </c>
      <c r="W1085" s="1">
        <v>0.75775099999999995</v>
      </c>
      <c r="X1085" s="1">
        <v>-1.9445649999999999E-3</v>
      </c>
      <c r="Y1085" s="1"/>
    </row>
    <row r="1086" spans="2:25" x14ac:dyDescent="0.25">
      <c r="B1086">
        <v>0.75531000000000004</v>
      </c>
      <c r="C1086">
        <v>-3.1248719999999999E-3</v>
      </c>
      <c r="K1086" s="1"/>
      <c r="L1086" s="1">
        <v>0.75470000000000004</v>
      </c>
      <c r="M1086" s="1">
        <v>-2.6040600000000001E-3</v>
      </c>
      <c r="Q1086">
        <v>0.75531000000000004</v>
      </c>
      <c r="R1086">
        <v>-1.9760099999999998E-3</v>
      </c>
      <c r="W1086" s="1">
        <v>0.75531000000000004</v>
      </c>
      <c r="X1086" s="1">
        <v>-1.9481615999999997E-3</v>
      </c>
      <c r="Y1086" s="1"/>
    </row>
    <row r="1087" spans="2:25" x14ac:dyDescent="0.25">
      <c r="B1087">
        <v>0.75225799999999998</v>
      </c>
      <c r="C1087">
        <v>-3.1289040000000001E-3</v>
      </c>
      <c r="K1087" s="1"/>
      <c r="L1087" s="1">
        <v>0.75225799999999998</v>
      </c>
      <c r="M1087" s="1">
        <v>-2.6068100000000002E-3</v>
      </c>
      <c r="Q1087">
        <v>0.75317400000000001</v>
      </c>
      <c r="R1087">
        <v>-1.9793699999999998E-3</v>
      </c>
      <c r="W1087" s="1">
        <v>0.75256299999999998</v>
      </c>
      <c r="X1087" s="1">
        <v>-1.9517484E-3</v>
      </c>
      <c r="Y1087" s="1"/>
    </row>
    <row r="1088" spans="2:25" x14ac:dyDescent="0.25">
      <c r="B1088">
        <v>0.75012199999999996</v>
      </c>
      <c r="C1088">
        <v>-3.132564E-3</v>
      </c>
      <c r="K1088" s="1"/>
      <c r="L1088" s="1">
        <v>0.75012199999999996</v>
      </c>
      <c r="M1088" s="1">
        <v>-2.6095599999999999E-3</v>
      </c>
      <c r="Q1088">
        <v>0.75073199999999995</v>
      </c>
      <c r="R1088">
        <v>-1.9830300000000002E-3</v>
      </c>
      <c r="W1088" s="1">
        <v>0.75042699999999996</v>
      </c>
      <c r="X1088" s="1">
        <v>-1.9550313999999996E-3</v>
      </c>
      <c r="Y1088" s="1"/>
    </row>
    <row r="1089" spans="2:25" x14ac:dyDescent="0.25">
      <c r="B1089">
        <v>0.748108</v>
      </c>
      <c r="C1089">
        <v>-3.1362360000000001E-3</v>
      </c>
      <c r="K1089" s="1"/>
      <c r="L1089" s="1">
        <v>0.748108</v>
      </c>
      <c r="M1089" s="1">
        <v>-2.61261E-3</v>
      </c>
      <c r="Q1089">
        <v>0.74813799999999997</v>
      </c>
      <c r="R1089">
        <v>-1.9866900000000002E-3</v>
      </c>
      <c r="W1089" s="1">
        <v>0.74807699999999999</v>
      </c>
      <c r="X1089" s="1">
        <v>-1.958628E-3</v>
      </c>
      <c r="Y1089" s="1"/>
    </row>
    <row r="1090" spans="2:25" x14ac:dyDescent="0.25">
      <c r="B1090">
        <v>0.74569700000000005</v>
      </c>
      <c r="C1090">
        <v>-3.1398959999999997E-3</v>
      </c>
      <c r="K1090" s="1"/>
      <c r="L1090" s="1">
        <v>0.74569700000000005</v>
      </c>
      <c r="M1090" s="1">
        <v>-2.6150499999999998E-3</v>
      </c>
      <c r="Q1090">
        <v>0.74557499999999999</v>
      </c>
      <c r="R1090">
        <v>-1.9900500000000002E-3</v>
      </c>
      <c r="W1090" s="1">
        <v>0.74572799999999995</v>
      </c>
      <c r="X1090" s="1">
        <v>-1.9619110000000002E-3</v>
      </c>
      <c r="Y1090" s="1"/>
    </row>
    <row r="1091" spans="2:25" x14ac:dyDescent="0.25">
      <c r="B1091">
        <v>0.74322500000000002</v>
      </c>
      <c r="C1091">
        <v>-3.1431839999999998E-3</v>
      </c>
      <c r="K1091" s="1"/>
      <c r="L1091" s="1">
        <v>0.74325600000000003</v>
      </c>
      <c r="M1091" s="1">
        <v>-2.6174900000000001E-3</v>
      </c>
      <c r="Q1091">
        <v>0.74319500000000005</v>
      </c>
      <c r="R1091">
        <v>-1.9937100000000001E-3</v>
      </c>
      <c r="W1091" s="1">
        <v>0.743286</v>
      </c>
      <c r="X1091" s="1">
        <v>-1.9655076000000002E-3</v>
      </c>
      <c r="Y1091" s="1"/>
    </row>
    <row r="1092" spans="2:25" x14ac:dyDescent="0.25">
      <c r="B1092">
        <v>0.74084499999999998</v>
      </c>
      <c r="C1092">
        <v>-3.146856E-3</v>
      </c>
      <c r="K1092" s="1"/>
      <c r="L1092" s="1">
        <v>0.74087499999999995</v>
      </c>
      <c r="M1092" s="1">
        <v>-2.6199299999999999E-3</v>
      </c>
      <c r="Q1092">
        <v>0.740784</v>
      </c>
      <c r="R1092">
        <v>-1.99738E-3</v>
      </c>
      <c r="W1092" s="1">
        <v>0.74075299999999999</v>
      </c>
      <c r="X1092" s="1">
        <v>-1.9687906E-3</v>
      </c>
      <c r="Y1092" s="1"/>
    </row>
    <row r="1093" spans="2:25" x14ac:dyDescent="0.25">
      <c r="B1093">
        <v>0.73840300000000003</v>
      </c>
      <c r="C1093">
        <v>-3.1505160000000003E-3</v>
      </c>
      <c r="K1093" s="1"/>
      <c r="L1093" s="1">
        <v>0.73837299999999995</v>
      </c>
      <c r="M1093" s="1">
        <v>-2.6223800000000001E-3</v>
      </c>
      <c r="Q1093">
        <v>0.73831199999999997</v>
      </c>
      <c r="R1093">
        <v>-2.00073E-3</v>
      </c>
      <c r="W1093" s="1">
        <v>0.73831199999999997</v>
      </c>
      <c r="X1093" s="1">
        <v>-1.9723774000000001E-3</v>
      </c>
      <c r="Y1093" s="1"/>
    </row>
    <row r="1094" spans="2:25" x14ac:dyDescent="0.25">
      <c r="B1094">
        <v>0.735931</v>
      </c>
      <c r="C1094">
        <v>-3.1538040000000001E-3</v>
      </c>
      <c r="K1094" s="1"/>
      <c r="L1094" s="1">
        <v>0.735931</v>
      </c>
      <c r="M1094" s="1">
        <v>-2.6248199999999999E-3</v>
      </c>
      <c r="Q1094">
        <v>0.73590100000000003</v>
      </c>
      <c r="R1094">
        <v>-2.00409E-3</v>
      </c>
      <c r="W1094" s="1">
        <v>0.73587000000000002</v>
      </c>
      <c r="X1094" s="1">
        <v>-1.9756702000000002E-3</v>
      </c>
      <c r="Y1094" s="1"/>
    </row>
    <row r="1095" spans="2:25" x14ac:dyDescent="0.25">
      <c r="B1095">
        <v>0.73355099999999995</v>
      </c>
      <c r="C1095">
        <v>-3.157104E-3</v>
      </c>
      <c r="K1095" s="1"/>
      <c r="L1095" s="1">
        <v>0.73339799999999999</v>
      </c>
      <c r="M1095" s="1">
        <v>-2.6269499999999999E-3</v>
      </c>
      <c r="Q1095">
        <v>0.73345899999999997</v>
      </c>
      <c r="R1095">
        <v>-2.00775E-3</v>
      </c>
      <c r="W1095" s="1">
        <v>0.73348999999999998</v>
      </c>
      <c r="X1095" s="1">
        <v>-1.9789629999999998E-3</v>
      </c>
      <c r="Y1095" s="1"/>
    </row>
    <row r="1096" spans="2:25" x14ac:dyDescent="0.25">
      <c r="B1096">
        <v>0.73104899999999995</v>
      </c>
      <c r="C1096">
        <v>-3.1604039999999999E-3</v>
      </c>
      <c r="K1096" s="1"/>
      <c r="L1096" s="1">
        <v>0.73120099999999999</v>
      </c>
      <c r="M1096" s="1">
        <v>-2.6297E-3</v>
      </c>
      <c r="Q1096">
        <v>0.73101799999999995</v>
      </c>
      <c r="R1096">
        <v>-2.01111E-3</v>
      </c>
      <c r="W1096" s="1">
        <v>0.73107900000000003</v>
      </c>
      <c r="X1096" s="1">
        <v>-1.9822557999999999E-3</v>
      </c>
      <c r="Y1096" s="1"/>
    </row>
    <row r="1097" spans="2:25" x14ac:dyDescent="0.25">
      <c r="B1097">
        <v>0.728607</v>
      </c>
      <c r="C1097">
        <v>-3.1636920000000001E-3</v>
      </c>
      <c r="K1097" s="1"/>
      <c r="L1097" s="1">
        <v>0.72863800000000001</v>
      </c>
      <c r="M1097" s="1">
        <v>-2.6318399999999999E-3</v>
      </c>
      <c r="Q1097">
        <v>0.72857700000000003</v>
      </c>
      <c r="R1097">
        <v>-2.01447E-3</v>
      </c>
      <c r="W1097" s="1">
        <v>0.728607</v>
      </c>
      <c r="X1097" s="1">
        <v>-1.9855388000000001E-3</v>
      </c>
      <c r="Y1097" s="1"/>
    </row>
    <row r="1098" spans="2:25" x14ac:dyDescent="0.25">
      <c r="B1098">
        <v>0.72619599999999995</v>
      </c>
      <c r="C1098">
        <v>-3.166992E-3</v>
      </c>
      <c r="K1098" s="1"/>
      <c r="L1098" s="1">
        <v>0.72619599999999995</v>
      </c>
      <c r="M1098" s="1">
        <v>-2.6336699999999998E-3</v>
      </c>
      <c r="Q1098">
        <v>0.72613499999999997</v>
      </c>
      <c r="R1098">
        <v>-2.01782E-3</v>
      </c>
      <c r="W1098" s="1">
        <v>0.72625700000000004</v>
      </c>
      <c r="X1098" s="1">
        <v>-1.9891256000000002E-3</v>
      </c>
      <c r="Y1098" s="1"/>
    </row>
    <row r="1099" spans="2:25" x14ac:dyDescent="0.25">
      <c r="B1099">
        <v>0.72372400000000003</v>
      </c>
      <c r="C1099">
        <v>-3.1699200000000001E-3</v>
      </c>
      <c r="K1099" s="1"/>
      <c r="L1099" s="1">
        <v>0.72378500000000001</v>
      </c>
      <c r="M1099" s="1">
        <v>-2.6358000000000002E-3</v>
      </c>
      <c r="Q1099">
        <v>0.72369399999999995</v>
      </c>
      <c r="R1099">
        <v>-2.02118E-3</v>
      </c>
      <c r="W1099" s="1">
        <v>0.72375500000000004</v>
      </c>
      <c r="X1099" s="1">
        <v>-1.9924183999999998E-3</v>
      </c>
      <c r="Y1099" s="1"/>
    </row>
    <row r="1100" spans="2:25" x14ac:dyDescent="0.25">
      <c r="B1100">
        <v>0.72128300000000001</v>
      </c>
      <c r="C1100">
        <v>-3.17322E-3</v>
      </c>
      <c r="K1100" s="1"/>
      <c r="L1100" s="1">
        <v>0.72128300000000001</v>
      </c>
      <c r="M1100" s="1">
        <v>-2.6379400000000001E-3</v>
      </c>
      <c r="Q1100">
        <v>0.72119100000000003</v>
      </c>
      <c r="R1100">
        <v>-2.02454E-3</v>
      </c>
      <c r="W1100" s="1">
        <v>0.72128300000000001</v>
      </c>
      <c r="X1100" s="1">
        <v>-1.9957111999999999E-3</v>
      </c>
      <c r="Y1100" s="1"/>
    </row>
    <row r="1101" spans="2:25" x14ac:dyDescent="0.25">
      <c r="B1101">
        <v>0.71890299999999996</v>
      </c>
      <c r="C1101">
        <v>-3.1765079999999998E-3</v>
      </c>
      <c r="K1101" s="1"/>
      <c r="L1101" s="1">
        <v>0.71881099999999998</v>
      </c>
      <c r="M1101" s="1">
        <v>-2.6397700000000001E-3</v>
      </c>
      <c r="Q1101">
        <v>0.71881099999999998</v>
      </c>
      <c r="R1101">
        <v>-2.0278900000000001E-3</v>
      </c>
      <c r="W1101" s="1">
        <v>0.71884199999999998</v>
      </c>
      <c r="X1101" s="1">
        <v>-1.9989942000000001E-3</v>
      </c>
      <c r="Y1101" s="1"/>
    </row>
    <row r="1102" spans="2:25" x14ac:dyDescent="0.25">
      <c r="B1102">
        <v>0.71636999999999995</v>
      </c>
      <c r="C1102">
        <v>-3.1794480000000001E-3</v>
      </c>
      <c r="K1102" s="1"/>
      <c r="L1102" s="1">
        <v>0.71640000000000004</v>
      </c>
      <c r="M1102" s="1">
        <v>-2.6419099999999999E-3</v>
      </c>
      <c r="Q1102">
        <v>0.71633899999999995</v>
      </c>
      <c r="R1102">
        <v>-2.03156E-3</v>
      </c>
      <c r="W1102" s="1">
        <v>0.71633899999999995</v>
      </c>
      <c r="X1102" s="1">
        <v>-2.0022870000000002E-3</v>
      </c>
      <c r="Y1102" s="1"/>
    </row>
    <row r="1103" spans="2:25" x14ac:dyDescent="0.25">
      <c r="B1103">
        <v>0.71395900000000001</v>
      </c>
      <c r="C1103">
        <v>-3.1823759999999998E-3</v>
      </c>
      <c r="K1103" s="1"/>
      <c r="L1103" s="1">
        <v>0.71392800000000001</v>
      </c>
      <c r="M1103" s="1">
        <v>-2.6437399999999999E-3</v>
      </c>
      <c r="Q1103">
        <v>0.71389800000000003</v>
      </c>
      <c r="R1103">
        <v>-2.0346100000000001E-3</v>
      </c>
      <c r="W1103" s="1">
        <v>0.71392800000000001</v>
      </c>
      <c r="X1103" s="1">
        <v>-2.0052760000000003E-3</v>
      </c>
      <c r="Y1103" s="1"/>
    </row>
    <row r="1104" spans="2:25" x14ac:dyDescent="0.25">
      <c r="B1104">
        <v>0.71151699999999996</v>
      </c>
      <c r="C1104">
        <v>-3.1849319999999997E-3</v>
      </c>
      <c r="K1104" s="1"/>
      <c r="L1104" s="1">
        <v>0.71148699999999998</v>
      </c>
      <c r="M1104" s="1">
        <v>-2.6458699999999998E-3</v>
      </c>
      <c r="Q1104">
        <v>0.71151699999999996</v>
      </c>
      <c r="R1104">
        <v>-2.0379600000000001E-3</v>
      </c>
      <c r="W1104" s="1">
        <v>0.71148699999999998</v>
      </c>
      <c r="X1104" s="1">
        <v>-2.0085688000000003E-3</v>
      </c>
      <c r="Y1104" s="1"/>
    </row>
    <row r="1105" spans="2:25" x14ac:dyDescent="0.25">
      <c r="B1105">
        <v>0.70910600000000001</v>
      </c>
      <c r="C1105">
        <v>-3.187872E-3</v>
      </c>
      <c r="K1105" s="1"/>
      <c r="L1105" s="1">
        <v>0.70907600000000004</v>
      </c>
      <c r="M1105" s="1">
        <v>-2.6477100000000002E-3</v>
      </c>
      <c r="Q1105">
        <v>0.70910600000000001</v>
      </c>
      <c r="R1105">
        <v>-2.0413200000000001E-3</v>
      </c>
      <c r="W1105" s="1">
        <v>0.70907600000000004</v>
      </c>
      <c r="X1105" s="1">
        <v>-2.0118616E-3</v>
      </c>
      <c r="Y1105" s="1"/>
    </row>
    <row r="1106" spans="2:25" x14ac:dyDescent="0.25">
      <c r="B1106">
        <v>0.70660400000000001</v>
      </c>
      <c r="C1106">
        <v>-3.1904279999999999E-3</v>
      </c>
      <c r="K1106" s="1"/>
      <c r="L1106" s="1">
        <v>0.70660400000000001</v>
      </c>
      <c r="M1106" s="1">
        <v>-2.6495400000000001E-3</v>
      </c>
      <c r="Q1106">
        <v>0.70663500000000001</v>
      </c>
      <c r="R1106">
        <v>-2.0446800000000001E-3</v>
      </c>
      <c r="W1106" s="1">
        <v>0.70660400000000001</v>
      </c>
      <c r="X1106" s="1">
        <v>-2.0151445999999997E-3</v>
      </c>
      <c r="Y1106" s="1"/>
    </row>
    <row r="1107" spans="2:25" x14ac:dyDescent="0.25">
      <c r="B1107">
        <v>0.70419299999999996</v>
      </c>
      <c r="C1107">
        <v>-3.1933559999999996E-3</v>
      </c>
      <c r="K1107" s="1"/>
      <c r="L1107" s="1">
        <v>0.70419299999999996</v>
      </c>
      <c r="M1107" s="1">
        <v>-2.6516700000000001E-3</v>
      </c>
      <c r="Q1107">
        <v>0.70416299999999998</v>
      </c>
      <c r="R1107">
        <v>-2.0480300000000002E-3</v>
      </c>
      <c r="W1107" s="1">
        <v>0.704071</v>
      </c>
      <c r="X1107" s="1">
        <v>-2.0184373999999998E-3</v>
      </c>
      <c r="Y1107" s="1"/>
    </row>
    <row r="1108" spans="2:25" x14ac:dyDescent="0.25">
      <c r="B1108">
        <v>0.70175200000000004</v>
      </c>
      <c r="C1108">
        <v>-3.1959240000000002E-3</v>
      </c>
      <c r="K1108" s="1"/>
      <c r="L1108" s="1">
        <v>0.70175200000000004</v>
      </c>
      <c r="M1108" s="1">
        <v>-2.6532000000000001E-3</v>
      </c>
      <c r="Q1108">
        <v>0.70175200000000004</v>
      </c>
      <c r="R1108">
        <v>-2.0513900000000002E-3</v>
      </c>
      <c r="W1108" s="1">
        <v>0.70175200000000004</v>
      </c>
      <c r="X1108" s="1">
        <v>-2.0214263999999999E-3</v>
      </c>
      <c r="Y1108" s="1"/>
    </row>
    <row r="1109" spans="2:25" x14ac:dyDescent="0.25">
      <c r="B1109">
        <v>0.69930999999999999</v>
      </c>
      <c r="C1109">
        <v>-3.1984919999999998E-3</v>
      </c>
      <c r="K1109" s="1"/>
      <c r="L1109" s="1">
        <v>0.69934099999999999</v>
      </c>
      <c r="M1109" s="1">
        <v>-2.6550300000000001E-3</v>
      </c>
      <c r="Q1109">
        <v>0.69928000000000001</v>
      </c>
      <c r="R1109">
        <v>-2.0544399999999998E-3</v>
      </c>
      <c r="W1109" s="1">
        <v>0.69924900000000001</v>
      </c>
      <c r="X1109" s="1">
        <v>-2.0247192E-3</v>
      </c>
      <c r="Y1109" s="1"/>
    </row>
    <row r="1110" spans="2:25" x14ac:dyDescent="0.25">
      <c r="B1110">
        <v>0.69696000000000002</v>
      </c>
      <c r="C1110">
        <v>-3.2010479999999997E-3</v>
      </c>
      <c r="K1110" s="1"/>
      <c r="L1110" s="1">
        <v>0.69686899999999996</v>
      </c>
      <c r="M1110" s="1">
        <v>-2.6565600000000001E-3</v>
      </c>
      <c r="Q1110">
        <v>0.69686899999999996</v>
      </c>
      <c r="R1110">
        <v>-2.0577999999999998E-3</v>
      </c>
      <c r="W1110" s="1">
        <v>0.69686899999999996</v>
      </c>
      <c r="X1110" s="1">
        <v>-2.028012E-3</v>
      </c>
      <c r="Y1110" s="1"/>
    </row>
    <row r="1111" spans="2:25" x14ac:dyDescent="0.25">
      <c r="B1111">
        <v>0.69442700000000002</v>
      </c>
      <c r="C1111">
        <v>-3.2032439999999996E-3</v>
      </c>
      <c r="K1111" s="1"/>
      <c r="L1111" s="1">
        <v>0.69439700000000004</v>
      </c>
      <c r="M1111" s="1">
        <v>-2.6583900000000001E-3</v>
      </c>
      <c r="Q1111">
        <v>0.69436600000000004</v>
      </c>
      <c r="R1111">
        <v>-2.0611599999999998E-3</v>
      </c>
      <c r="W1111" s="1">
        <v>0.69436600000000004</v>
      </c>
      <c r="X1111" s="1">
        <v>-2.0310010000000002E-3</v>
      </c>
      <c r="Y1111" s="1"/>
    </row>
    <row r="1112" spans="2:25" x14ac:dyDescent="0.25">
      <c r="B1112">
        <v>0.69201699999999999</v>
      </c>
      <c r="C1112">
        <v>-3.2054399999999999E-3</v>
      </c>
      <c r="K1112" s="1"/>
      <c r="L1112" s="1">
        <v>0.69198599999999999</v>
      </c>
      <c r="M1112" s="1">
        <v>-2.6599100000000001E-3</v>
      </c>
      <c r="Q1112">
        <v>0.69192500000000001</v>
      </c>
      <c r="R1112">
        <v>-2.0642099999999999E-3</v>
      </c>
      <c r="W1112" s="1">
        <v>0.69195600000000002</v>
      </c>
      <c r="X1112" s="1">
        <v>-2.0342937999999998E-3</v>
      </c>
      <c r="Y1112" s="1"/>
    </row>
    <row r="1113" spans="2:25" x14ac:dyDescent="0.25">
      <c r="B1113">
        <v>0.68960600000000005</v>
      </c>
      <c r="C1113">
        <v>-3.208008E-3</v>
      </c>
      <c r="K1113" s="1"/>
      <c r="L1113" s="1">
        <v>0.68954499999999996</v>
      </c>
      <c r="M1113" s="1">
        <v>-2.6611299999999998E-3</v>
      </c>
      <c r="Q1113">
        <v>0.68942300000000001</v>
      </c>
      <c r="R1113">
        <v>-2.06726E-3</v>
      </c>
      <c r="W1113" s="1">
        <v>0.68954499999999996</v>
      </c>
      <c r="X1113" s="1">
        <v>-2.0372827999999999E-3</v>
      </c>
      <c r="Y1113" s="1"/>
    </row>
    <row r="1114" spans="2:25" x14ac:dyDescent="0.25">
      <c r="B1114">
        <v>0.687164</v>
      </c>
      <c r="C1114">
        <v>-3.2098440000000003E-3</v>
      </c>
      <c r="K1114" s="1"/>
      <c r="L1114" s="1">
        <v>0.68713400000000002</v>
      </c>
      <c r="M1114" s="1">
        <v>-2.6626599999999999E-3</v>
      </c>
      <c r="Q1114">
        <v>0.68713400000000002</v>
      </c>
      <c r="R1114">
        <v>-2.07062E-3</v>
      </c>
      <c r="W1114" s="1">
        <v>0.68710300000000002</v>
      </c>
      <c r="X1114" s="1">
        <v>-2.0402718E-3</v>
      </c>
      <c r="Y1114" s="1"/>
    </row>
    <row r="1115" spans="2:25" x14ac:dyDescent="0.25">
      <c r="B1115">
        <v>0.68472299999999997</v>
      </c>
      <c r="C1115">
        <v>-3.2120400000000002E-3</v>
      </c>
      <c r="K1115" s="1"/>
      <c r="L1115" s="1">
        <v>0.68469199999999997</v>
      </c>
      <c r="M1115" s="1">
        <v>-2.66388E-3</v>
      </c>
      <c r="Q1115">
        <v>0.68469199999999997</v>
      </c>
      <c r="R1115">
        <v>-2.0739700000000001E-3</v>
      </c>
      <c r="W1115" s="1">
        <v>0.68460100000000002</v>
      </c>
      <c r="X1115" s="1">
        <v>-2.0435646000000001E-3</v>
      </c>
      <c r="Y1115" s="1"/>
    </row>
    <row r="1116" spans="2:25" x14ac:dyDescent="0.25">
      <c r="B1116">
        <v>0.68228100000000003</v>
      </c>
      <c r="C1116">
        <v>-3.2142360000000001E-3</v>
      </c>
      <c r="K1116" s="1"/>
      <c r="L1116" s="1">
        <v>0.68222000000000005</v>
      </c>
      <c r="M1116" s="1">
        <v>-2.66571E-3</v>
      </c>
      <c r="Q1116">
        <v>0.68222000000000005</v>
      </c>
      <c r="R1116">
        <v>-2.0770300000000001E-3</v>
      </c>
      <c r="W1116" s="1">
        <v>0.68225100000000005</v>
      </c>
      <c r="X1116" s="1">
        <v>-2.0465535999999998E-3</v>
      </c>
      <c r="Y1116" s="1"/>
    </row>
    <row r="1117" spans="2:25" x14ac:dyDescent="0.25">
      <c r="B1117">
        <v>0.67981000000000003</v>
      </c>
      <c r="C1117">
        <v>-3.2171639999999998E-3</v>
      </c>
      <c r="K1117" s="1"/>
      <c r="L1117" s="1">
        <v>0.67977900000000002</v>
      </c>
      <c r="M1117" s="1">
        <v>-2.6666300000000001E-3</v>
      </c>
      <c r="Q1117">
        <v>0.67974900000000005</v>
      </c>
      <c r="R1117">
        <v>-2.0800800000000002E-3</v>
      </c>
      <c r="W1117" s="1">
        <v>0.67977900000000002</v>
      </c>
      <c r="X1117" s="1">
        <v>-2.0495425999999999E-3</v>
      </c>
      <c r="Y1117" s="1"/>
    </row>
    <row r="1118" spans="2:25" x14ac:dyDescent="0.25">
      <c r="B1118">
        <v>0.67749000000000004</v>
      </c>
      <c r="C1118">
        <v>-3.2193599999999997E-3</v>
      </c>
      <c r="K1118" s="1"/>
      <c r="L1118" s="1">
        <v>0.67742899999999995</v>
      </c>
      <c r="M1118" s="1">
        <v>-2.6678499999999998E-3</v>
      </c>
      <c r="Q1118">
        <v>0.67736799999999997</v>
      </c>
      <c r="R1118">
        <v>-2.0831299999999999E-3</v>
      </c>
      <c r="W1118" s="1">
        <v>0.677338</v>
      </c>
      <c r="X1118" s="1">
        <v>-2.0525316E-3</v>
      </c>
      <c r="Y1118" s="1"/>
    </row>
    <row r="1119" spans="2:25" x14ac:dyDescent="0.25">
      <c r="B1119">
        <v>0.67498800000000003</v>
      </c>
      <c r="C1119">
        <v>-3.221196E-3</v>
      </c>
      <c r="K1119" s="1"/>
      <c r="L1119" s="1">
        <v>0.67486599999999997</v>
      </c>
      <c r="M1119" s="1">
        <v>-2.6690699999999999E-3</v>
      </c>
      <c r="Q1119">
        <v>0.67492700000000005</v>
      </c>
      <c r="R1119">
        <v>-2.08618E-3</v>
      </c>
      <c r="W1119" s="1">
        <v>0.67492700000000005</v>
      </c>
      <c r="X1119" s="1">
        <v>-2.0555206000000001E-3</v>
      </c>
      <c r="Y1119" s="1"/>
    </row>
    <row r="1120" spans="2:25" x14ac:dyDescent="0.25">
      <c r="B1120">
        <v>0.672516</v>
      </c>
      <c r="C1120">
        <v>-3.2233919999999998E-3</v>
      </c>
      <c r="K1120" s="1"/>
      <c r="L1120" s="1">
        <v>0.672516</v>
      </c>
      <c r="M1120" s="1">
        <v>-2.6699800000000002E-3</v>
      </c>
      <c r="Q1120">
        <v>0.67242400000000002</v>
      </c>
      <c r="R1120">
        <v>-2.08954E-3</v>
      </c>
      <c r="W1120" s="1">
        <v>0.67245500000000002</v>
      </c>
      <c r="X1120" s="1">
        <v>-2.0588134000000002E-3</v>
      </c>
      <c r="Y1120" s="1"/>
    </row>
    <row r="1121" spans="2:25" x14ac:dyDescent="0.25">
      <c r="B1121">
        <v>0.67001299999999997</v>
      </c>
      <c r="C1121">
        <v>-3.2252159999999999E-3</v>
      </c>
      <c r="K1121" s="1"/>
      <c r="L1121" s="1">
        <v>0.67007399999999995</v>
      </c>
      <c r="M1121" s="1">
        <v>-2.6715100000000002E-3</v>
      </c>
      <c r="Q1121">
        <v>0.669983</v>
      </c>
      <c r="R1121">
        <v>-2.0925900000000001E-3</v>
      </c>
      <c r="W1121" s="1">
        <v>0.67001299999999997</v>
      </c>
      <c r="X1121" s="1">
        <v>-2.0618023999999999E-3</v>
      </c>
      <c r="Y1121" s="1"/>
    </row>
    <row r="1122" spans="2:25" x14ac:dyDescent="0.25">
      <c r="B1122">
        <v>0.66763300000000003</v>
      </c>
      <c r="C1122">
        <v>-3.2270519999999998E-3</v>
      </c>
      <c r="K1122" s="1"/>
      <c r="L1122" s="1">
        <v>0.66763300000000003</v>
      </c>
      <c r="M1122" s="1">
        <v>-2.67242E-3</v>
      </c>
      <c r="Q1122">
        <v>0.66760299999999995</v>
      </c>
      <c r="R1122">
        <v>-2.0956400000000002E-3</v>
      </c>
      <c r="W1122" s="1">
        <v>0.66760299999999995</v>
      </c>
      <c r="X1122" s="1">
        <v>-2.0647914E-3</v>
      </c>
      <c r="Y1122" s="1"/>
    </row>
    <row r="1123" spans="2:25" x14ac:dyDescent="0.25">
      <c r="B1123">
        <v>0.66519200000000001</v>
      </c>
      <c r="C1123">
        <v>-3.2285160000000003E-3</v>
      </c>
      <c r="K1123" s="1"/>
      <c r="L1123" s="1">
        <v>0.66519200000000001</v>
      </c>
      <c r="M1123" s="1">
        <v>-2.67395E-3</v>
      </c>
      <c r="Q1123">
        <v>0.66510000000000002</v>
      </c>
      <c r="R1123">
        <v>-2.0986899999999998E-3</v>
      </c>
      <c r="W1123" s="1">
        <v>0.665161</v>
      </c>
      <c r="X1123" s="1">
        <v>-2.0677902E-3</v>
      </c>
      <c r="Y1123" s="1"/>
    </row>
    <row r="1124" spans="2:25" x14ac:dyDescent="0.25">
      <c r="B1124">
        <v>0.66274999999999995</v>
      </c>
      <c r="C1124">
        <v>-3.2303520000000001E-3</v>
      </c>
      <c r="K1124" s="1"/>
      <c r="L1124" s="1">
        <v>0.66271999999999998</v>
      </c>
      <c r="M1124" s="1">
        <v>-2.6748700000000002E-3</v>
      </c>
      <c r="Q1124">
        <v>0.66268899999999997</v>
      </c>
      <c r="R1124">
        <v>-2.1017499999999999E-3</v>
      </c>
      <c r="W1124" s="1">
        <v>0.662659</v>
      </c>
      <c r="X1124" s="1">
        <v>-2.0707792000000001E-3</v>
      </c>
      <c r="Y1124" s="1"/>
    </row>
    <row r="1125" spans="2:25" x14ac:dyDescent="0.25">
      <c r="B1125">
        <v>0.66027800000000003</v>
      </c>
      <c r="C1125">
        <v>-3.2318159999999998E-3</v>
      </c>
      <c r="K1125" s="1"/>
      <c r="L1125" s="1">
        <v>0.66030900000000003</v>
      </c>
      <c r="M1125" s="1">
        <v>-2.67578E-3</v>
      </c>
      <c r="Q1125">
        <v>0.66030900000000003</v>
      </c>
      <c r="R1125">
        <v>-2.1048E-3</v>
      </c>
      <c r="W1125" s="1">
        <v>0.66030900000000003</v>
      </c>
      <c r="X1125" s="1">
        <v>-2.0737682000000002E-3</v>
      </c>
      <c r="Y1125" s="1"/>
    </row>
    <row r="1126" spans="2:25" x14ac:dyDescent="0.25">
      <c r="B1126">
        <v>0.65786699999999998</v>
      </c>
      <c r="C1126">
        <v>-3.2332799999999998E-3</v>
      </c>
      <c r="K1126" s="1"/>
      <c r="L1126" s="1">
        <v>0.65786699999999998</v>
      </c>
      <c r="M1126" s="1">
        <v>-2.67731E-3</v>
      </c>
      <c r="Q1126">
        <v>0.65783700000000001</v>
      </c>
      <c r="R1126">
        <v>-2.1078500000000001E-3</v>
      </c>
      <c r="W1126" s="1">
        <v>0.657806</v>
      </c>
      <c r="X1126" s="1">
        <v>-2.0764631999999998E-3</v>
      </c>
      <c r="Y1126" s="1"/>
    </row>
    <row r="1127" spans="2:25" x14ac:dyDescent="0.25">
      <c r="B1127">
        <v>0.65542599999999995</v>
      </c>
      <c r="C1127">
        <v>-3.2347439999999999E-3</v>
      </c>
      <c r="K1127" s="1"/>
      <c r="L1127" s="1">
        <v>0.65542599999999995</v>
      </c>
      <c r="M1127" s="1">
        <v>-2.6779199999999999E-3</v>
      </c>
      <c r="Q1127">
        <v>0.65533399999999997</v>
      </c>
      <c r="R1127">
        <v>-2.1109000000000002E-3</v>
      </c>
      <c r="W1127" s="1">
        <v>0.65542599999999995</v>
      </c>
      <c r="X1127" s="1">
        <v>-2.0794521999999999E-3</v>
      </c>
      <c r="Y1127" s="1"/>
    </row>
    <row r="1128" spans="2:25" x14ac:dyDescent="0.25">
      <c r="B1128">
        <v>0.65298500000000004</v>
      </c>
      <c r="C1128">
        <v>-3.236568E-3</v>
      </c>
      <c r="K1128" s="1"/>
      <c r="L1128" s="1">
        <v>0.65298500000000004</v>
      </c>
      <c r="M1128" s="1">
        <v>-2.6788300000000001E-3</v>
      </c>
      <c r="Q1128">
        <v>0.65295400000000003</v>
      </c>
      <c r="R1128">
        <v>-2.1139499999999999E-3</v>
      </c>
      <c r="W1128" s="1">
        <v>0.65295400000000003</v>
      </c>
      <c r="X1128" s="1">
        <v>-2.0824412E-3</v>
      </c>
      <c r="Y1128" s="1"/>
    </row>
    <row r="1129" spans="2:25" x14ac:dyDescent="0.25">
      <c r="B1129">
        <v>0.65057399999999999</v>
      </c>
      <c r="C1129">
        <v>-3.2380319999999996E-3</v>
      </c>
      <c r="K1129" s="1"/>
      <c r="L1129" s="1">
        <v>0.65051300000000001</v>
      </c>
      <c r="M1129" s="1">
        <v>-2.6797499999999998E-3</v>
      </c>
      <c r="Q1129">
        <v>0.65039100000000005</v>
      </c>
      <c r="R1129">
        <v>-2.1167E-3</v>
      </c>
      <c r="W1129" s="1">
        <v>0.65045200000000003</v>
      </c>
      <c r="X1129" s="1">
        <v>-2.0854302000000002E-3</v>
      </c>
      <c r="Y1129" s="1"/>
    </row>
    <row r="1130" spans="2:25" x14ac:dyDescent="0.25">
      <c r="B1130">
        <v>0.64810199999999996</v>
      </c>
      <c r="C1130">
        <v>-3.2394960000000001E-3</v>
      </c>
      <c r="K1130" s="1"/>
      <c r="L1130" s="1">
        <v>0.64816300000000004</v>
      </c>
      <c r="M1130" s="1">
        <v>-2.68097E-3</v>
      </c>
      <c r="Q1130">
        <v>0.64804099999999998</v>
      </c>
      <c r="R1130">
        <v>-2.1197500000000001E-3</v>
      </c>
      <c r="W1130" s="1">
        <v>0.64804099999999998</v>
      </c>
      <c r="X1130" s="1">
        <v>-2.0881251999999998E-3</v>
      </c>
      <c r="Y1130" s="1"/>
    </row>
    <row r="1131" spans="2:25" x14ac:dyDescent="0.25">
      <c r="B1131">
        <v>0.64566000000000001</v>
      </c>
      <c r="C1131">
        <v>-3.241332E-3</v>
      </c>
      <c r="K1131" s="1"/>
      <c r="L1131" s="1">
        <v>0.64566000000000001</v>
      </c>
      <c r="M1131" s="1">
        <v>-2.6812699999999999E-3</v>
      </c>
      <c r="Q1131">
        <v>0.64566000000000001</v>
      </c>
      <c r="R1131">
        <v>-2.1228000000000002E-3</v>
      </c>
      <c r="W1131" s="1">
        <v>0.64563000000000004</v>
      </c>
      <c r="X1131" s="1">
        <v>-2.0911141999999999E-3</v>
      </c>
      <c r="Y1131" s="1"/>
    </row>
    <row r="1132" spans="2:25" x14ac:dyDescent="0.25">
      <c r="B1132">
        <v>0.64321899999999999</v>
      </c>
      <c r="C1132">
        <v>-3.242796E-3</v>
      </c>
      <c r="K1132" s="1"/>
      <c r="L1132" s="1">
        <v>0.64327999999999996</v>
      </c>
      <c r="M1132" s="1">
        <v>-2.6821900000000001E-3</v>
      </c>
      <c r="Q1132">
        <v>0.64318799999999998</v>
      </c>
      <c r="R1132">
        <v>-2.1258499999999999E-3</v>
      </c>
      <c r="W1132" s="1">
        <v>0.64309700000000003</v>
      </c>
      <c r="X1132" s="1">
        <v>-2.0941032E-3</v>
      </c>
      <c r="Y1132" s="1"/>
    </row>
    <row r="1133" spans="2:25" x14ac:dyDescent="0.25">
      <c r="B1133">
        <v>0.64074699999999996</v>
      </c>
      <c r="C1133">
        <v>-3.2442599999999997E-3</v>
      </c>
      <c r="K1133" s="1"/>
      <c r="L1133" s="1">
        <v>0.64071699999999998</v>
      </c>
      <c r="M1133" s="1">
        <v>-2.6831099999999998E-3</v>
      </c>
      <c r="Q1133">
        <v>0.64071699999999998</v>
      </c>
      <c r="R1133">
        <v>-2.1286E-3</v>
      </c>
      <c r="W1133" s="1">
        <v>0.64068599999999998</v>
      </c>
      <c r="X1133" s="1">
        <v>-2.0967981999999996E-3</v>
      </c>
      <c r="Y1133" s="1"/>
    </row>
    <row r="1134" spans="2:25" x14ac:dyDescent="0.25">
      <c r="B1134">
        <v>0.63836700000000002</v>
      </c>
      <c r="C1134">
        <v>-3.2457239999999997E-3</v>
      </c>
      <c r="K1134" s="1"/>
      <c r="L1134" s="1">
        <v>0.63833600000000001</v>
      </c>
      <c r="M1134" s="1">
        <v>-2.6840200000000001E-3</v>
      </c>
      <c r="Q1134">
        <v>0.63830600000000004</v>
      </c>
      <c r="R1134">
        <v>-2.1316500000000001E-3</v>
      </c>
      <c r="W1134" s="1">
        <v>0.63839699999999999</v>
      </c>
      <c r="X1134" s="1">
        <v>-2.0997871999999997E-3</v>
      </c>
      <c r="Y1134" s="1"/>
    </row>
    <row r="1135" spans="2:25" x14ac:dyDescent="0.25">
      <c r="B1135">
        <v>0.63586399999999998</v>
      </c>
      <c r="C1135">
        <v>-3.2468280000000002E-3</v>
      </c>
      <c r="K1135" s="1"/>
      <c r="L1135" s="1">
        <v>0.63580300000000001</v>
      </c>
      <c r="M1135" s="1">
        <v>-2.6846299999999999E-3</v>
      </c>
      <c r="Q1135">
        <v>0.63583400000000001</v>
      </c>
      <c r="R1135">
        <v>-2.1346999999999998E-3</v>
      </c>
      <c r="W1135" s="1">
        <v>0.63586399999999998</v>
      </c>
      <c r="X1135" s="1">
        <v>-2.1024822000000002E-3</v>
      </c>
      <c r="Y1135" s="1"/>
    </row>
    <row r="1136" spans="2:25" x14ac:dyDescent="0.25">
      <c r="B1136">
        <v>0.63348400000000005</v>
      </c>
      <c r="C1136">
        <v>-3.2482919999999998E-3</v>
      </c>
      <c r="K1136" s="1"/>
      <c r="L1136" s="1">
        <v>0.63345300000000004</v>
      </c>
      <c r="M1136" s="1">
        <v>-2.6855500000000001E-3</v>
      </c>
      <c r="Q1136">
        <v>0.63336199999999998</v>
      </c>
      <c r="R1136">
        <v>-2.1374499999999999E-3</v>
      </c>
      <c r="W1136" s="1">
        <v>0.63345300000000004</v>
      </c>
      <c r="X1136" s="1">
        <v>-2.1054712000000003E-3</v>
      </c>
      <c r="Y1136" s="1"/>
    </row>
    <row r="1137" spans="2:25" x14ac:dyDescent="0.25">
      <c r="B1137">
        <v>0.631073</v>
      </c>
      <c r="C1137">
        <v>-3.2501279999999997E-3</v>
      </c>
      <c r="K1137" s="1"/>
      <c r="L1137" s="1">
        <v>0.63101200000000002</v>
      </c>
      <c r="M1137" s="1">
        <v>-2.6861599999999999E-3</v>
      </c>
      <c r="Q1137">
        <v>0.63092000000000004</v>
      </c>
      <c r="R1137">
        <v>-2.1402000000000001E-3</v>
      </c>
      <c r="W1137" s="1">
        <v>0.63098100000000001</v>
      </c>
      <c r="X1137" s="1">
        <v>-2.1081564000000001E-3</v>
      </c>
      <c r="Y1137" s="1"/>
    </row>
    <row r="1138" spans="2:25" x14ac:dyDescent="0.25">
      <c r="B1138">
        <v>0.62860099999999997</v>
      </c>
      <c r="C1138">
        <v>-3.25122E-3</v>
      </c>
      <c r="K1138" s="1"/>
      <c r="L1138" s="1">
        <v>0.62851000000000001</v>
      </c>
      <c r="M1138" s="1">
        <v>-2.6864599999999999E-3</v>
      </c>
      <c r="Q1138">
        <v>0.62853999999999999</v>
      </c>
      <c r="R1138">
        <v>-2.1432500000000002E-3</v>
      </c>
      <c r="W1138" s="1">
        <v>0.62853999999999999</v>
      </c>
      <c r="X1138" s="1">
        <v>-2.1111552E-3</v>
      </c>
      <c r="Y1138" s="1"/>
    </row>
    <row r="1139" spans="2:25" x14ac:dyDescent="0.25">
      <c r="B1139">
        <v>0.62609899999999996</v>
      </c>
      <c r="C1139">
        <v>-3.2526839999999996E-3</v>
      </c>
      <c r="K1139" s="1"/>
      <c r="L1139" s="1">
        <v>0.62616000000000005</v>
      </c>
      <c r="M1139" s="1">
        <v>-2.6870700000000002E-3</v>
      </c>
      <c r="Q1139">
        <v>0.62606799999999996</v>
      </c>
      <c r="R1139">
        <v>-2.1459999999999999E-3</v>
      </c>
      <c r="W1139" s="1">
        <v>0.62606799999999996</v>
      </c>
      <c r="X1139" s="1">
        <v>-2.1138404000000002E-3</v>
      </c>
      <c r="Y1139" s="1"/>
    </row>
    <row r="1140" spans="2:25" x14ac:dyDescent="0.25">
      <c r="B1140">
        <v>0.62365700000000002</v>
      </c>
      <c r="C1140">
        <v>-3.2537880000000001E-3</v>
      </c>
      <c r="K1140" s="1"/>
      <c r="L1140" s="1">
        <v>0.62365700000000002</v>
      </c>
      <c r="M1140" s="1">
        <v>-2.68768E-3</v>
      </c>
      <c r="Q1140">
        <v>0.62365700000000002</v>
      </c>
      <c r="R1140">
        <v>-2.14905E-3</v>
      </c>
      <c r="W1140" s="1">
        <v>0.62362700000000004</v>
      </c>
      <c r="X1140" s="1">
        <v>-2.1168293999999999E-3</v>
      </c>
      <c r="Y1140" s="1"/>
    </row>
    <row r="1141" spans="2:25" x14ac:dyDescent="0.25">
      <c r="B1141">
        <v>0.62121599999999999</v>
      </c>
      <c r="C1141">
        <v>-3.2548799999999995E-3</v>
      </c>
      <c r="K1141" s="1"/>
      <c r="L1141" s="1">
        <v>0.62121599999999999</v>
      </c>
      <c r="M1141" s="1">
        <v>-2.6882899999999999E-3</v>
      </c>
      <c r="Q1141">
        <v>0.62121599999999999</v>
      </c>
      <c r="R1141">
        <v>-2.1521000000000001E-3</v>
      </c>
      <c r="W1141" s="1">
        <v>0.62121599999999999</v>
      </c>
      <c r="X1141" s="1">
        <v>-2.1195243999999999E-3</v>
      </c>
      <c r="Y1141" s="1"/>
    </row>
    <row r="1142" spans="2:25" x14ac:dyDescent="0.25">
      <c r="B1142">
        <v>0.61880500000000005</v>
      </c>
      <c r="C1142">
        <v>-3.255984E-3</v>
      </c>
      <c r="K1142" s="1"/>
      <c r="L1142" s="1">
        <v>0.61874399999999996</v>
      </c>
      <c r="M1142" s="1">
        <v>-2.68921E-3</v>
      </c>
      <c r="Q1142">
        <v>0.61877400000000005</v>
      </c>
      <c r="R1142">
        <v>-2.1548499999999998E-3</v>
      </c>
      <c r="W1142" s="1">
        <v>0.61877400000000005</v>
      </c>
      <c r="X1142" s="1">
        <v>-2.1222194E-3</v>
      </c>
      <c r="Y1142" s="1"/>
    </row>
    <row r="1143" spans="2:25" x14ac:dyDescent="0.25">
      <c r="B1143">
        <v>0.616394</v>
      </c>
      <c r="C1143">
        <v>-3.2570760000000002E-3</v>
      </c>
      <c r="K1143" s="1"/>
      <c r="L1143" s="1">
        <v>0.61636400000000002</v>
      </c>
      <c r="M1143" s="1">
        <v>-2.68951E-3</v>
      </c>
      <c r="Q1143">
        <v>0.61636400000000002</v>
      </c>
      <c r="R1143">
        <v>-2.15759E-3</v>
      </c>
      <c r="W1143" s="1">
        <v>0.61633300000000002</v>
      </c>
      <c r="X1143" s="1">
        <v>-2.1249045999999997E-3</v>
      </c>
      <c r="Y1143" s="1"/>
    </row>
    <row r="1144" spans="2:25" x14ac:dyDescent="0.25">
      <c r="B1144">
        <v>0.61389199999999999</v>
      </c>
      <c r="C1144">
        <v>-3.2585399999999999E-3</v>
      </c>
      <c r="K1144" s="1"/>
      <c r="L1144" s="1">
        <v>0.61392199999999997</v>
      </c>
      <c r="M1144" s="1">
        <v>-2.6901199999999998E-3</v>
      </c>
      <c r="Q1144">
        <v>0.61389199999999999</v>
      </c>
      <c r="R1144">
        <v>-2.1603400000000002E-3</v>
      </c>
      <c r="W1144" s="1">
        <v>0.61389199999999999</v>
      </c>
      <c r="X1144" s="1">
        <v>-2.1279034000000001E-3</v>
      </c>
      <c r="Y1144" s="1"/>
    </row>
    <row r="1145" spans="2:25" x14ac:dyDescent="0.25">
      <c r="B1145">
        <v>0.61151100000000003</v>
      </c>
      <c r="C1145">
        <v>-3.2596439999999999E-3</v>
      </c>
      <c r="K1145" s="1"/>
      <c r="L1145" s="1">
        <v>0.61145000000000005</v>
      </c>
      <c r="M1145" s="1">
        <v>-2.6907300000000001E-3</v>
      </c>
      <c r="Q1145">
        <v>0.61138899999999996</v>
      </c>
      <c r="R1145">
        <v>-2.1633899999999998E-3</v>
      </c>
      <c r="W1145" s="1">
        <v>0.61138899999999996</v>
      </c>
      <c r="X1145" s="1">
        <v>-2.1305886000000003E-3</v>
      </c>
      <c r="Y1145" s="1"/>
    </row>
    <row r="1146" spans="2:25" x14ac:dyDescent="0.25">
      <c r="B1146">
        <v>0.609039</v>
      </c>
      <c r="C1146">
        <v>-3.2600039999999999E-3</v>
      </c>
      <c r="K1146" s="1"/>
      <c r="L1146" s="1">
        <v>0.60900900000000002</v>
      </c>
      <c r="M1146" s="1">
        <v>-2.69104E-3</v>
      </c>
      <c r="Q1146">
        <v>0.60888699999999996</v>
      </c>
      <c r="R1146">
        <v>-2.16614E-3</v>
      </c>
      <c r="W1146" s="1">
        <v>0.60897800000000002</v>
      </c>
      <c r="X1146" s="1">
        <v>-2.1332835999999999E-3</v>
      </c>
      <c r="Y1146" s="1"/>
    </row>
    <row r="1147" spans="2:25" x14ac:dyDescent="0.25">
      <c r="B1147">
        <v>0.60656699999999997</v>
      </c>
      <c r="C1147">
        <v>-3.261108E-3</v>
      </c>
      <c r="K1147" s="1"/>
      <c r="L1147" s="1">
        <v>0.60659799999999997</v>
      </c>
      <c r="M1147" s="1">
        <v>-2.6913499999999999E-3</v>
      </c>
      <c r="Q1147">
        <v>0.60650599999999999</v>
      </c>
      <c r="R1147">
        <v>-2.1688800000000002E-3</v>
      </c>
      <c r="W1147" s="1">
        <v>0.60653699999999999</v>
      </c>
      <c r="X1147" s="1">
        <v>-2.1359786E-3</v>
      </c>
      <c r="Y1147" s="1"/>
    </row>
    <row r="1148" spans="2:25" x14ac:dyDescent="0.25">
      <c r="B1148">
        <v>0.60415600000000003</v>
      </c>
      <c r="C1148">
        <v>-3.2618399999999998E-3</v>
      </c>
      <c r="K1148" s="1"/>
      <c r="L1148" s="1">
        <v>0.60412600000000005</v>
      </c>
      <c r="M1148" s="1">
        <v>-2.6919600000000002E-3</v>
      </c>
      <c r="Q1148">
        <v>0.60406499999999996</v>
      </c>
      <c r="R1148">
        <v>-2.1716299999999999E-3</v>
      </c>
      <c r="W1148" s="1">
        <v>0.60409500000000005</v>
      </c>
      <c r="X1148" s="1">
        <v>-2.1386637999999997E-3</v>
      </c>
      <c r="Y1148" s="1"/>
    </row>
    <row r="1149" spans="2:25" x14ac:dyDescent="0.25">
      <c r="B1149">
        <v>0.60162400000000005</v>
      </c>
      <c r="C1149">
        <v>-3.2633040000000003E-3</v>
      </c>
      <c r="K1149" s="1"/>
      <c r="L1149" s="1">
        <v>0.601715</v>
      </c>
      <c r="M1149" s="1">
        <v>-2.69257E-3</v>
      </c>
      <c r="Q1149">
        <v>0.60162400000000005</v>
      </c>
      <c r="R1149">
        <v>-2.1743800000000001E-3</v>
      </c>
      <c r="W1149" s="1">
        <v>0.60156299999999996</v>
      </c>
      <c r="X1149" s="1">
        <v>-2.1413587999999997E-3</v>
      </c>
      <c r="Y1149" s="1"/>
    </row>
    <row r="1150" spans="2:25" x14ac:dyDescent="0.25">
      <c r="B1150">
        <v>0.59918199999999999</v>
      </c>
      <c r="C1150">
        <v>-3.2640360000000001E-3</v>
      </c>
      <c r="K1150" s="1"/>
      <c r="L1150" s="1">
        <v>0.59912100000000001</v>
      </c>
      <c r="M1150" s="1">
        <v>-2.69287E-3</v>
      </c>
      <c r="Q1150">
        <v>0.59915200000000002</v>
      </c>
      <c r="R1150">
        <v>-2.1771199999999998E-3</v>
      </c>
      <c r="W1150" s="1">
        <v>0.59927399999999997</v>
      </c>
      <c r="X1150" s="1">
        <v>-2.1443477999999998E-3</v>
      </c>
      <c r="Y1150" s="1"/>
    </row>
    <row r="1151" spans="2:25" x14ac:dyDescent="0.25">
      <c r="B1151">
        <v>0.59683200000000003</v>
      </c>
      <c r="C1151">
        <v>-3.2651400000000001E-3</v>
      </c>
      <c r="K1151" s="1"/>
      <c r="L1151" s="1">
        <v>0.59670999999999996</v>
      </c>
      <c r="M1151" s="1">
        <v>-2.6934799999999998E-3</v>
      </c>
      <c r="Q1151">
        <v>0.59670999999999996</v>
      </c>
      <c r="R1151">
        <v>-2.17987E-3</v>
      </c>
      <c r="W1151" s="1">
        <v>0.59667999999999999</v>
      </c>
      <c r="X1151" s="1">
        <v>-2.1470428000000003E-3</v>
      </c>
      <c r="Y1151" s="1"/>
    </row>
    <row r="1152" spans="2:25" x14ac:dyDescent="0.25">
      <c r="B1152">
        <v>0.59433000000000002</v>
      </c>
      <c r="C1152">
        <v>-3.265872E-3</v>
      </c>
      <c r="K1152" s="1"/>
      <c r="L1152" s="1">
        <v>0.59433000000000002</v>
      </c>
      <c r="M1152" s="1">
        <v>-2.6937900000000002E-3</v>
      </c>
      <c r="Q1152">
        <v>0.59436</v>
      </c>
      <c r="R1152">
        <v>-2.1826200000000001E-3</v>
      </c>
      <c r="W1152" s="1">
        <v>0.59426900000000005</v>
      </c>
      <c r="X1152" s="1">
        <v>-2.149434E-3</v>
      </c>
      <c r="Y1152" s="1"/>
    </row>
    <row r="1153" spans="2:25" x14ac:dyDescent="0.25">
      <c r="B1153">
        <v>0.59191899999999997</v>
      </c>
      <c r="C1153">
        <v>-3.2669639999999998E-3</v>
      </c>
      <c r="K1153" s="1"/>
      <c r="L1153" s="1">
        <v>0.59188799999999997</v>
      </c>
      <c r="M1153" s="1">
        <v>-2.6944E-3</v>
      </c>
      <c r="Q1153">
        <v>0.59182699999999999</v>
      </c>
      <c r="R1153">
        <v>-2.1853599999999999E-3</v>
      </c>
      <c r="W1153" s="1">
        <v>0.591858</v>
      </c>
      <c r="X1153" s="1">
        <v>-2.1521191999999997E-3</v>
      </c>
      <c r="Y1153" s="1"/>
    </row>
    <row r="1154" spans="2:25" x14ac:dyDescent="0.25">
      <c r="B1154">
        <v>0.58950800000000003</v>
      </c>
      <c r="C1154">
        <v>-3.2676960000000001E-3</v>
      </c>
      <c r="K1154" s="1"/>
      <c r="L1154" s="1">
        <v>0.58941699999999997</v>
      </c>
      <c r="M1154" s="1">
        <v>-2.6944E-3</v>
      </c>
      <c r="Q1154">
        <v>0.58938599999999997</v>
      </c>
      <c r="R1154">
        <v>-2.1884199999999999E-3</v>
      </c>
      <c r="W1154" s="1">
        <v>0.58947799999999995</v>
      </c>
      <c r="X1154" s="1">
        <v>-2.1548141999999998E-3</v>
      </c>
      <c r="Y1154" s="1"/>
    </row>
    <row r="1155" spans="2:25" x14ac:dyDescent="0.25">
      <c r="B1155">
        <v>0.587036</v>
      </c>
      <c r="C1155">
        <v>-3.2684279999999999E-3</v>
      </c>
      <c r="K1155" s="1"/>
      <c r="L1155" s="1">
        <v>0.58697500000000002</v>
      </c>
      <c r="M1155" s="1">
        <v>-2.6947E-3</v>
      </c>
      <c r="Q1155">
        <v>0.58694500000000005</v>
      </c>
      <c r="R1155">
        <v>-2.1908600000000002E-3</v>
      </c>
      <c r="W1155" s="1">
        <v>0.58697500000000002</v>
      </c>
      <c r="X1155" s="1">
        <v>-2.1575092000000002E-3</v>
      </c>
      <c r="Y1155" s="1"/>
    </row>
    <row r="1156" spans="2:25" x14ac:dyDescent="0.25">
      <c r="B1156">
        <v>0.58459499999999998</v>
      </c>
      <c r="C1156">
        <v>-3.2695319999999999E-3</v>
      </c>
      <c r="K1156" s="1"/>
      <c r="L1156" s="1">
        <v>0.58456399999999997</v>
      </c>
      <c r="M1156" s="1">
        <v>-2.6950099999999999E-3</v>
      </c>
      <c r="Q1156">
        <v>0.58456399999999997</v>
      </c>
      <c r="R1156">
        <v>-2.1936E-3</v>
      </c>
      <c r="W1156" s="1">
        <v>0.584534</v>
      </c>
      <c r="X1156" s="1">
        <v>-2.1601944E-3</v>
      </c>
      <c r="Y1156" s="1"/>
    </row>
    <row r="1157" spans="2:25" x14ac:dyDescent="0.25">
      <c r="B1157">
        <v>0.58224500000000001</v>
      </c>
      <c r="C1157">
        <v>-3.2706239999999998E-3</v>
      </c>
      <c r="K1157" s="1"/>
      <c r="L1157" s="1">
        <v>0.58209200000000005</v>
      </c>
      <c r="M1157" s="1">
        <v>-2.6956200000000001E-3</v>
      </c>
      <c r="Q1157">
        <v>0.58212299999999995</v>
      </c>
      <c r="R1157">
        <v>-2.1963500000000001E-3</v>
      </c>
      <c r="W1157" s="1">
        <v>0.58215300000000003</v>
      </c>
      <c r="X1157" s="1">
        <v>-2.1628894E-3</v>
      </c>
      <c r="Y1157" s="1"/>
    </row>
    <row r="1158" spans="2:25" x14ac:dyDescent="0.25">
      <c r="B1158">
        <v>0.579681</v>
      </c>
      <c r="C1158">
        <v>-3.2709959999999995E-3</v>
      </c>
      <c r="K1158" s="1"/>
      <c r="L1158" s="1">
        <v>0.579681</v>
      </c>
      <c r="M1158" s="1">
        <v>-2.6956200000000001E-3</v>
      </c>
      <c r="Q1158">
        <v>0.579681</v>
      </c>
      <c r="R1158">
        <v>-2.1990999999999998E-3</v>
      </c>
      <c r="W1158" s="1">
        <v>0.57965100000000003</v>
      </c>
      <c r="X1158" s="1">
        <v>-2.1652805999999997E-3</v>
      </c>
      <c r="Y1158" s="1"/>
    </row>
    <row r="1159" spans="2:25" x14ac:dyDescent="0.25">
      <c r="B1159">
        <v>0.57730099999999995</v>
      </c>
      <c r="C1159">
        <v>-3.2717280000000002E-3</v>
      </c>
      <c r="K1159" s="1"/>
      <c r="L1159" s="1">
        <v>0.57727099999999998</v>
      </c>
      <c r="M1159" s="1">
        <v>-2.6956200000000001E-3</v>
      </c>
      <c r="Q1159">
        <v>0.57714799999999999</v>
      </c>
      <c r="R1159">
        <v>-2.2015400000000001E-3</v>
      </c>
      <c r="W1159" s="1">
        <v>0.57730099999999995</v>
      </c>
      <c r="X1159" s="1">
        <v>-2.1679756000000001E-3</v>
      </c>
      <c r="Y1159" s="1"/>
    </row>
    <row r="1160" spans="2:25" x14ac:dyDescent="0.25">
      <c r="B1160">
        <v>0.57482900000000003</v>
      </c>
      <c r="C1160">
        <v>-3.2717280000000002E-3</v>
      </c>
      <c r="K1160" s="1"/>
      <c r="L1160" s="1">
        <v>0.57479899999999995</v>
      </c>
      <c r="M1160" s="1">
        <v>-2.6959200000000001E-3</v>
      </c>
      <c r="Q1160">
        <v>0.57476799999999995</v>
      </c>
      <c r="R1160">
        <v>-2.2042799999999999E-3</v>
      </c>
      <c r="W1160" s="1">
        <v>0.57467699999999999</v>
      </c>
      <c r="X1160" s="1">
        <v>-2.1703667999999998E-3</v>
      </c>
      <c r="Y1160" s="1"/>
    </row>
    <row r="1161" spans="2:25" x14ac:dyDescent="0.25">
      <c r="B1161">
        <v>0.57238800000000001</v>
      </c>
      <c r="C1161">
        <v>-3.2721E-3</v>
      </c>
      <c r="K1161" s="1"/>
      <c r="L1161" s="1">
        <v>0.57238800000000001</v>
      </c>
      <c r="M1161" s="1">
        <v>-2.6959200000000001E-3</v>
      </c>
      <c r="Q1161">
        <v>0.57229600000000003</v>
      </c>
      <c r="R1161">
        <v>-2.20703E-3</v>
      </c>
      <c r="W1161" s="1">
        <v>0.57238800000000001</v>
      </c>
      <c r="X1161" s="1">
        <v>-2.1730617999999998E-3</v>
      </c>
      <c r="Y1161" s="1"/>
    </row>
    <row r="1162" spans="2:25" x14ac:dyDescent="0.25">
      <c r="B1162">
        <v>0.56997699999999996</v>
      </c>
      <c r="C1162">
        <v>-3.2717280000000002E-3</v>
      </c>
      <c r="K1162" s="1"/>
      <c r="L1162" s="1">
        <v>0.56991599999999998</v>
      </c>
      <c r="M1162" s="1">
        <v>-2.6959200000000001E-3</v>
      </c>
      <c r="Q1162">
        <v>0.569824</v>
      </c>
      <c r="R1162">
        <v>-2.2097800000000002E-3</v>
      </c>
      <c r="W1162" s="1">
        <v>0.569855</v>
      </c>
      <c r="X1162" s="1">
        <v>-2.175747E-3</v>
      </c>
      <c r="Y1162" s="1"/>
    </row>
    <row r="1163" spans="2:25" x14ac:dyDescent="0.25">
      <c r="B1163">
        <v>0.56741299999999995</v>
      </c>
      <c r="C1163">
        <v>-3.27246E-3</v>
      </c>
      <c r="K1163" s="1"/>
      <c r="L1163" s="1">
        <v>0.56744399999999995</v>
      </c>
      <c r="M1163" s="1">
        <v>-2.69623E-3</v>
      </c>
      <c r="Q1163">
        <v>0.56741299999999995</v>
      </c>
      <c r="R1163">
        <v>-2.21222E-3</v>
      </c>
      <c r="W1163" s="1">
        <v>0.56741299999999995</v>
      </c>
      <c r="X1163" s="1">
        <v>-2.178148E-3</v>
      </c>
      <c r="Y1163" s="1"/>
    </row>
    <row r="1164" spans="2:25" x14ac:dyDescent="0.25">
      <c r="B1164">
        <v>0.56497200000000003</v>
      </c>
      <c r="C1164">
        <v>-3.2728319999999998E-3</v>
      </c>
      <c r="K1164" s="1"/>
      <c r="L1164" s="1">
        <v>0.56506299999999998</v>
      </c>
      <c r="M1164" s="1">
        <v>-2.6959200000000001E-3</v>
      </c>
      <c r="Q1164">
        <v>0.565002</v>
      </c>
      <c r="R1164">
        <v>-2.2149700000000001E-3</v>
      </c>
      <c r="W1164" s="1">
        <v>0.56497200000000003</v>
      </c>
      <c r="X1164" s="1">
        <v>-2.1808332000000001E-3</v>
      </c>
      <c r="Y1164" s="1"/>
    </row>
    <row r="1165" spans="2:25" x14ac:dyDescent="0.25">
      <c r="B1165">
        <v>0.56256099999999998</v>
      </c>
      <c r="C1165">
        <v>-3.2735640000000001E-3</v>
      </c>
      <c r="K1165" s="1"/>
      <c r="L1165" s="1">
        <v>0.56256099999999998</v>
      </c>
      <c r="M1165" s="1">
        <v>-2.6956200000000001E-3</v>
      </c>
      <c r="Q1165">
        <v>0.56256099999999998</v>
      </c>
      <c r="R1165">
        <v>-2.21741E-3</v>
      </c>
      <c r="W1165" s="1">
        <v>0.56256099999999998</v>
      </c>
      <c r="X1165" s="1">
        <v>-2.1832243999999998E-3</v>
      </c>
      <c r="Y1165" s="1"/>
    </row>
    <row r="1166" spans="2:25" x14ac:dyDescent="0.25">
      <c r="B1166">
        <v>0.56018100000000004</v>
      </c>
      <c r="C1166">
        <v>-3.2742959999999999E-3</v>
      </c>
      <c r="K1166" s="1"/>
      <c r="L1166" s="1">
        <v>0.56018100000000004</v>
      </c>
      <c r="M1166" s="1">
        <v>-2.6956200000000001E-3</v>
      </c>
      <c r="Q1166">
        <v>0.56005899999999997</v>
      </c>
      <c r="R1166">
        <v>-2.2201500000000002E-3</v>
      </c>
      <c r="W1166" s="1">
        <v>0.56011999999999995</v>
      </c>
      <c r="X1166" s="1">
        <v>-2.1859193999999998E-3</v>
      </c>
      <c r="Y1166" s="1"/>
    </row>
    <row r="1167" spans="2:25" x14ac:dyDescent="0.25">
      <c r="B1167">
        <v>0.55770900000000001</v>
      </c>
      <c r="C1167">
        <v>-3.2746559999999999E-3</v>
      </c>
      <c r="K1167" s="1"/>
      <c r="L1167" s="1">
        <v>0.55767800000000001</v>
      </c>
      <c r="M1167" s="1">
        <v>-2.6953099999999998E-3</v>
      </c>
      <c r="Q1167">
        <v>0.55761700000000003</v>
      </c>
      <c r="R1167">
        <v>-2.2225999999999999E-3</v>
      </c>
      <c r="W1167" s="1">
        <v>0.55776999999999999</v>
      </c>
      <c r="X1167" s="1">
        <v>-2.1883105999999999E-3</v>
      </c>
      <c r="Y1167" s="1"/>
    </row>
    <row r="1168" spans="2:25" x14ac:dyDescent="0.25">
      <c r="B1168">
        <v>0.55526699999999996</v>
      </c>
      <c r="C1168">
        <v>-3.2750279999999997E-3</v>
      </c>
      <c r="K1168" s="1"/>
      <c r="L1168" s="1">
        <v>0.55523699999999998</v>
      </c>
      <c r="M1168" s="1">
        <v>-2.6953099999999998E-3</v>
      </c>
      <c r="Q1168">
        <v>0.55520599999999998</v>
      </c>
      <c r="R1168">
        <v>-2.2250400000000002E-3</v>
      </c>
      <c r="W1168" s="1">
        <v>0.555176</v>
      </c>
      <c r="X1168" s="1">
        <v>-2.1907018E-3</v>
      </c>
      <c r="Y1168" s="1"/>
    </row>
    <row r="1169" spans="2:25" x14ac:dyDescent="0.25">
      <c r="B1169">
        <v>0.55279500000000004</v>
      </c>
      <c r="C1169">
        <v>-3.2753880000000002E-3</v>
      </c>
      <c r="K1169" s="1"/>
      <c r="L1169" s="1">
        <v>0.55279500000000004</v>
      </c>
      <c r="M1169" s="1">
        <v>-2.6950099999999999E-3</v>
      </c>
      <c r="Q1169">
        <v>0.55279500000000004</v>
      </c>
      <c r="R1169">
        <v>-2.22778E-3</v>
      </c>
      <c r="W1169" s="1">
        <v>0.55276499999999995</v>
      </c>
      <c r="X1169" s="1">
        <v>-2.1933967999999996E-3</v>
      </c>
      <c r="Y1169" s="1"/>
    </row>
    <row r="1170" spans="2:25" x14ac:dyDescent="0.25">
      <c r="B1170">
        <v>0.55038500000000001</v>
      </c>
      <c r="C1170">
        <v>-3.27576E-3</v>
      </c>
      <c r="K1170" s="1"/>
      <c r="L1170" s="1">
        <v>0.55032300000000001</v>
      </c>
      <c r="M1170" s="1">
        <v>-2.6947E-3</v>
      </c>
      <c r="Q1170">
        <v>0.55029300000000003</v>
      </c>
      <c r="R1170">
        <v>-2.2302200000000002E-3</v>
      </c>
      <c r="W1170" s="1">
        <v>0.55032300000000001</v>
      </c>
      <c r="X1170" s="1">
        <v>-2.1957880000000002E-3</v>
      </c>
      <c r="Y1170" s="1"/>
    </row>
    <row r="1171" spans="2:25" x14ac:dyDescent="0.25">
      <c r="B1171">
        <v>0.54791299999999998</v>
      </c>
      <c r="C1171">
        <v>-3.2764919999999998E-3</v>
      </c>
      <c r="K1171" s="1"/>
      <c r="L1171" s="1">
        <v>0.54788199999999998</v>
      </c>
      <c r="M1171" s="1">
        <v>-2.6947E-3</v>
      </c>
      <c r="Q1171">
        <v>0.547821</v>
      </c>
      <c r="R1171">
        <v>-2.2329699999999999E-3</v>
      </c>
      <c r="W1171" s="1">
        <v>0.54785200000000001</v>
      </c>
      <c r="X1171" s="1">
        <v>-2.1981791999999998E-3</v>
      </c>
      <c r="Y1171" s="1"/>
    </row>
    <row r="1172" spans="2:25" x14ac:dyDescent="0.25">
      <c r="B1172">
        <v>0.54550200000000004</v>
      </c>
      <c r="C1172">
        <v>-3.2772239999999996E-3</v>
      </c>
      <c r="K1172" s="1"/>
      <c r="L1172" s="1">
        <v>0.54544099999999995</v>
      </c>
      <c r="M1172" s="1">
        <v>-2.6947E-3</v>
      </c>
      <c r="Q1172">
        <v>0.54540999999999995</v>
      </c>
      <c r="R1172">
        <v>-2.2354100000000002E-3</v>
      </c>
      <c r="W1172" s="1">
        <v>0.54540999999999995</v>
      </c>
      <c r="X1172" s="1">
        <v>-2.2005703999999999E-3</v>
      </c>
      <c r="Y1172" s="1"/>
    </row>
    <row r="1173" spans="2:25" x14ac:dyDescent="0.25">
      <c r="B1173">
        <v>0.54303000000000001</v>
      </c>
      <c r="C1173">
        <v>-3.2775840000000001E-3</v>
      </c>
      <c r="K1173" s="1"/>
      <c r="L1173" s="1">
        <v>0.54293800000000003</v>
      </c>
      <c r="M1173" s="1">
        <v>-2.6940900000000001E-3</v>
      </c>
      <c r="Q1173">
        <v>0.54299900000000001</v>
      </c>
      <c r="R1173">
        <v>-2.23785E-3</v>
      </c>
      <c r="W1173" s="1">
        <v>0.54299900000000001</v>
      </c>
      <c r="X1173" s="1">
        <v>-2.2032654E-3</v>
      </c>
      <c r="Y1173" s="1"/>
    </row>
    <row r="1174" spans="2:25" x14ac:dyDescent="0.25">
      <c r="B1174">
        <v>0.54055799999999998</v>
      </c>
      <c r="C1174">
        <v>-3.2775840000000001E-3</v>
      </c>
      <c r="K1174" s="1"/>
      <c r="L1174" s="1">
        <v>0.54058799999999996</v>
      </c>
      <c r="M1174" s="1">
        <v>-2.6940900000000001E-3</v>
      </c>
      <c r="Q1174">
        <v>0.54052699999999998</v>
      </c>
      <c r="R1174">
        <v>-2.2403000000000002E-3</v>
      </c>
      <c r="W1174" s="1">
        <v>0.54052699999999998</v>
      </c>
      <c r="X1174" s="1">
        <v>-2.2056566000000001E-3</v>
      </c>
      <c r="Y1174" s="1"/>
    </row>
    <row r="1175" spans="2:25" x14ac:dyDescent="0.25">
      <c r="B1175">
        <v>0.53814700000000004</v>
      </c>
      <c r="C1175">
        <v>-3.2779559999999998E-3</v>
      </c>
      <c r="K1175" s="1"/>
      <c r="L1175" s="1">
        <v>0.53811600000000004</v>
      </c>
      <c r="M1175" s="1">
        <v>-2.6934799999999998E-3</v>
      </c>
      <c r="Q1175">
        <v>0.53808599999999995</v>
      </c>
      <c r="R1175">
        <v>-2.24274E-3</v>
      </c>
      <c r="W1175" s="1">
        <v>0.53805499999999995</v>
      </c>
      <c r="X1175" s="1">
        <v>-2.2080478000000001E-3</v>
      </c>
      <c r="Y1175" s="1"/>
    </row>
    <row r="1176" spans="2:25" x14ac:dyDescent="0.25">
      <c r="B1176">
        <v>0.53564500000000004</v>
      </c>
      <c r="C1176">
        <v>-3.2783159999999999E-3</v>
      </c>
      <c r="K1176" s="1"/>
      <c r="L1176" s="1">
        <v>0.53567500000000001</v>
      </c>
      <c r="M1176" s="1">
        <v>-2.69287E-3</v>
      </c>
      <c r="Q1176">
        <v>0.53564500000000004</v>
      </c>
      <c r="R1176">
        <v>-2.2451799999999998E-3</v>
      </c>
      <c r="W1176" s="1">
        <v>0.53561400000000003</v>
      </c>
      <c r="X1176" s="1">
        <v>-2.2104389999999998E-3</v>
      </c>
      <c r="Y1176" s="1"/>
    </row>
    <row r="1177" spans="2:25" x14ac:dyDescent="0.25">
      <c r="B1177">
        <v>0.53326399999999996</v>
      </c>
      <c r="C1177">
        <v>-3.2786879999999997E-3</v>
      </c>
      <c r="K1177" s="1"/>
      <c r="L1177" s="1">
        <v>0.53323399999999999</v>
      </c>
      <c r="M1177" s="1">
        <v>-2.6922600000000001E-3</v>
      </c>
      <c r="Q1177">
        <v>0.53323399999999999</v>
      </c>
      <c r="R1177">
        <v>-2.24792E-3</v>
      </c>
      <c r="W1177" s="1">
        <v>0.533142</v>
      </c>
      <c r="X1177" s="1">
        <v>-2.2128399999999998E-3</v>
      </c>
      <c r="Y1177" s="1"/>
    </row>
    <row r="1178" spans="2:25" x14ac:dyDescent="0.25">
      <c r="B1178">
        <v>0.53082300000000004</v>
      </c>
      <c r="C1178">
        <v>-3.2783159999999999E-3</v>
      </c>
      <c r="K1178" s="1"/>
      <c r="L1178" s="1">
        <v>0.53073099999999995</v>
      </c>
      <c r="M1178" s="1">
        <v>-2.6919600000000002E-3</v>
      </c>
      <c r="Q1178">
        <v>0.53076199999999996</v>
      </c>
      <c r="R1178">
        <v>-2.2503699999999998E-3</v>
      </c>
      <c r="W1178" s="1">
        <v>0.53079200000000004</v>
      </c>
      <c r="X1178" s="1">
        <v>-2.2152311999999999E-3</v>
      </c>
      <c r="Y1178" s="1"/>
    </row>
    <row r="1179" spans="2:25" x14ac:dyDescent="0.25">
      <c r="B1179">
        <v>0.52832000000000001</v>
      </c>
      <c r="C1179">
        <v>-3.2783159999999999E-3</v>
      </c>
      <c r="K1179" s="1"/>
      <c r="L1179" s="1">
        <v>0.52835100000000002</v>
      </c>
      <c r="M1179" s="1">
        <v>-2.6913499999999999E-3</v>
      </c>
      <c r="Q1179">
        <v>0.52835100000000002</v>
      </c>
      <c r="R1179">
        <v>-2.2528100000000001E-3</v>
      </c>
      <c r="W1179" s="1">
        <v>0.52832000000000001</v>
      </c>
      <c r="X1179" s="1">
        <v>-2.2176224E-3</v>
      </c>
      <c r="Y1179" s="1"/>
    </row>
    <row r="1180" spans="2:25" x14ac:dyDescent="0.25">
      <c r="B1180">
        <v>0.52584799999999998</v>
      </c>
      <c r="C1180">
        <v>-3.2786879999999997E-3</v>
      </c>
      <c r="K1180" s="1"/>
      <c r="L1180" s="1">
        <v>0.52584799999999998</v>
      </c>
      <c r="M1180" s="1">
        <v>-2.6913499999999999E-3</v>
      </c>
      <c r="Q1180">
        <v>0.52587899999999999</v>
      </c>
      <c r="R1180">
        <v>-2.2552499999999999E-3</v>
      </c>
      <c r="W1180" s="1">
        <v>0.525787</v>
      </c>
      <c r="X1180" s="1">
        <v>-2.2200136000000001E-3</v>
      </c>
      <c r="Y1180" s="1"/>
    </row>
    <row r="1181" spans="2:25" x14ac:dyDescent="0.25">
      <c r="B1181">
        <v>0.52343799999999996</v>
      </c>
      <c r="C1181">
        <v>-3.2783159999999999E-3</v>
      </c>
      <c r="K1181" s="1"/>
      <c r="L1181" s="1">
        <v>0.52340699999999996</v>
      </c>
      <c r="M1181" s="1">
        <v>-2.6907300000000001E-3</v>
      </c>
      <c r="Q1181">
        <v>0.52346800000000004</v>
      </c>
      <c r="R1181">
        <v>-2.2576900000000001E-3</v>
      </c>
      <c r="W1181" s="1">
        <v>0.52337599999999995</v>
      </c>
      <c r="X1181" s="1">
        <v>-2.2224048000000001E-3</v>
      </c>
      <c r="Y1181" s="1"/>
    </row>
    <row r="1182" spans="2:25" x14ac:dyDescent="0.25">
      <c r="B1182">
        <v>0.52099600000000001</v>
      </c>
      <c r="C1182">
        <v>-3.2783159999999999E-3</v>
      </c>
      <c r="K1182" s="1"/>
      <c r="L1182" s="1">
        <v>0.52105699999999999</v>
      </c>
      <c r="M1182" s="1">
        <v>-2.6904300000000002E-3</v>
      </c>
      <c r="Q1182">
        <v>0.52090499999999995</v>
      </c>
      <c r="R1182">
        <v>-2.25983E-3</v>
      </c>
      <c r="W1182" s="1">
        <v>0.52099600000000001</v>
      </c>
      <c r="X1182" s="1">
        <v>-2.2247959999999998E-3</v>
      </c>
      <c r="Y1182" s="1"/>
    </row>
    <row r="1183" spans="2:25" x14ac:dyDescent="0.25">
      <c r="B1183">
        <v>0.51858499999999996</v>
      </c>
      <c r="C1183">
        <v>-3.2783159999999999E-3</v>
      </c>
      <c r="K1183" s="1"/>
      <c r="L1183" s="1">
        <v>0.51855499999999999</v>
      </c>
      <c r="M1183" s="1">
        <v>-2.6901199999999998E-3</v>
      </c>
      <c r="Q1183">
        <v>0.51852399999999998</v>
      </c>
      <c r="R1183">
        <v>-2.2622699999999998E-3</v>
      </c>
      <c r="W1183" s="1">
        <v>0.51849400000000001</v>
      </c>
      <c r="X1183" s="1">
        <v>-2.2268931999999998E-3</v>
      </c>
      <c r="Y1183" s="1"/>
    </row>
    <row r="1184" spans="2:25" x14ac:dyDescent="0.25">
      <c r="B1184">
        <v>0.51614400000000005</v>
      </c>
      <c r="C1184">
        <v>-3.2775840000000001E-3</v>
      </c>
      <c r="K1184" s="1"/>
      <c r="L1184" s="1">
        <v>0.51611300000000004</v>
      </c>
      <c r="M1184" s="1">
        <v>-2.68921E-3</v>
      </c>
      <c r="Q1184">
        <v>0.51605199999999996</v>
      </c>
      <c r="R1184">
        <v>-2.2647100000000001E-3</v>
      </c>
      <c r="W1184" s="1">
        <v>0.51608299999999996</v>
      </c>
      <c r="X1184" s="1">
        <v>-2.2292843999999999E-3</v>
      </c>
      <c r="Y1184" s="1"/>
    </row>
    <row r="1185" spans="2:25" x14ac:dyDescent="0.25">
      <c r="B1185">
        <v>0.51367200000000002</v>
      </c>
      <c r="C1185">
        <v>-3.2775840000000001E-3</v>
      </c>
      <c r="K1185" s="1"/>
      <c r="L1185" s="1">
        <v>0.51367200000000002</v>
      </c>
      <c r="M1185" s="1">
        <v>-2.6889000000000001E-3</v>
      </c>
      <c r="Q1185">
        <v>0.51376299999999997</v>
      </c>
      <c r="R1185">
        <v>-2.2671499999999999E-3</v>
      </c>
      <c r="W1185" s="1">
        <v>0.51376299999999997</v>
      </c>
      <c r="X1185" s="1">
        <v>-2.2316756E-3</v>
      </c>
      <c r="Y1185" s="1"/>
    </row>
    <row r="1186" spans="2:25" x14ac:dyDescent="0.25">
      <c r="B1186">
        <v>0.51129199999999997</v>
      </c>
      <c r="C1186">
        <v>-3.2768519999999998E-3</v>
      </c>
      <c r="K1186" s="1"/>
      <c r="L1186" s="1">
        <v>0.51119999999999999</v>
      </c>
      <c r="M1186" s="1">
        <v>-2.6882899999999999E-3</v>
      </c>
      <c r="Q1186">
        <v>0.51119999999999999</v>
      </c>
      <c r="R1186">
        <v>-2.2695900000000001E-3</v>
      </c>
      <c r="W1186" s="1">
        <v>0.51119999999999999</v>
      </c>
      <c r="X1186" s="1">
        <v>-2.2340668000000001E-3</v>
      </c>
      <c r="Y1186" s="1"/>
    </row>
    <row r="1187" spans="2:25" x14ac:dyDescent="0.25">
      <c r="B1187">
        <v>0.50875899999999996</v>
      </c>
      <c r="C1187">
        <v>-3.2768519999999998E-3</v>
      </c>
      <c r="K1187" s="1"/>
      <c r="L1187" s="1">
        <v>0.50878900000000005</v>
      </c>
      <c r="M1187" s="1">
        <v>-2.6879899999999999E-3</v>
      </c>
      <c r="Q1187">
        <v>0.50875899999999996</v>
      </c>
      <c r="R1187">
        <v>-2.27203E-3</v>
      </c>
      <c r="W1187" s="1">
        <v>0.50872799999999996</v>
      </c>
      <c r="X1187" s="1">
        <v>-2.2361640000000001E-3</v>
      </c>
      <c r="Y1187" s="1"/>
    </row>
    <row r="1188" spans="2:25" x14ac:dyDescent="0.25">
      <c r="B1188">
        <v>0.50634800000000002</v>
      </c>
      <c r="C1188">
        <v>-3.27612E-3</v>
      </c>
      <c r="K1188" s="1"/>
      <c r="L1188" s="1">
        <v>0.506409</v>
      </c>
      <c r="M1188" s="1">
        <v>-2.6870700000000002E-3</v>
      </c>
      <c r="Q1188">
        <v>0.50631700000000002</v>
      </c>
      <c r="R1188">
        <v>-2.2741699999999998E-3</v>
      </c>
      <c r="W1188" s="1">
        <v>0.50628700000000004</v>
      </c>
      <c r="X1188" s="1">
        <v>-2.2385551999999998E-3</v>
      </c>
      <c r="Y1188" s="1"/>
    </row>
    <row r="1189" spans="2:25" x14ac:dyDescent="0.25">
      <c r="B1189">
        <v>0.50387599999999999</v>
      </c>
      <c r="C1189">
        <v>-3.27576E-3</v>
      </c>
      <c r="K1189" s="1"/>
      <c r="L1189" s="1">
        <v>0.50384499999999999</v>
      </c>
      <c r="M1189" s="1">
        <v>-2.6864599999999999E-3</v>
      </c>
      <c r="Q1189">
        <v>0.50390599999999997</v>
      </c>
      <c r="R1189">
        <v>-2.2766100000000001E-3</v>
      </c>
      <c r="W1189" s="1">
        <v>0.50387599999999999</v>
      </c>
      <c r="X1189" s="1">
        <v>-2.2409464000000003E-3</v>
      </c>
      <c r="Y1189" s="1"/>
    </row>
    <row r="1190" spans="2:25" x14ac:dyDescent="0.25">
      <c r="B1190">
        <v>0.50143400000000005</v>
      </c>
      <c r="C1190">
        <v>-3.2750279999999997E-3</v>
      </c>
      <c r="K1190" s="1"/>
      <c r="L1190" s="1">
        <v>0.50146500000000005</v>
      </c>
      <c r="M1190" s="1">
        <v>-2.6861599999999999E-3</v>
      </c>
      <c r="Q1190">
        <v>0.50140399999999996</v>
      </c>
      <c r="R1190">
        <v>-2.2790499999999999E-3</v>
      </c>
      <c r="W1190" s="1">
        <v>0.50143400000000005</v>
      </c>
      <c r="X1190" s="1">
        <v>-2.2430435999999999E-3</v>
      </c>
      <c r="Y1190" s="1"/>
    </row>
    <row r="1191" spans="2:25" x14ac:dyDescent="0.25">
      <c r="B1191">
        <v>0.49899300000000002</v>
      </c>
      <c r="C1191">
        <v>-3.2742959999999999E-3</v>
      </c>
      <c r="K1191" s="1"/>
      <c r="L1191" s="1">
        <v>0.49902299999999999</v>
      </c>
      <c r="M1191" s="1">
        <v>-2.6855500000000001E-3</v>
      </c>
      <c r="Q1191">
        <v>0.49899300000000002</v>
      </c>
      <c r="R1191">
        <v>-2.2811900000000002E-3</v>
      </c>
      <c r="W1191" s="1">
        <v>0.49896200000000002</v>
      </c>
      <c r="X1191" s="1">
        <v>-2.2454348E-3</v>
      </c>
      <c r="Y1191" s="1"/>
    </row>
    <row r="1192" spans="2:25" x14ac:dyDescent="0.25">
      <c r="B1192">
        <v>0.49658200000000002</v>
      </c>
      <c r="C1192">
        <v>-3.2735640000000001E-3</v>
      </c>
      <c r="K1192" s="1"/>
      <c r="L1192" s="1">
        <v>0.49655199999999999</v>
      </c>
      <c r="M1192" s="1">
        <v>-2.6849399999999998E-3</v>
      </c>
      <c r="Q1192">
        <v>0.49652099999999999</v>
      </c>
      <c r="R1192">
        <v>-2.28363E-3</v>
      </c>
      <c r="W1192" s="1">
        <v>0.49648999999999999</v>
      </c>
      <c r="X1192" s="1">
        <v>-2.247532E-3</v>
      </c>
      <c r="Y1192" s="1"/>
    </row>
    <row r="1193" spans="2:25" x14ac:dyDescent="0.25">
      <c r="B1193">
        <v>0.49410999999999999</v>
      </c>
      <c r="C1193">
        <v>-3.2731919999999999E-3</v>
      </c>
      <c r="K1193" s="1"/>
      <c r="L1193" s="1">
        <v>0.49410999999999999</v>
      </c>
      <c r="M1193" s="1">
        <v>-2.6840200000000001E-3</v>
      </c>
      <c r="Q1193">
        <v>0.49404900000000002</v>
      </c>
      <c r="R1193">
        <v>-2.2857699999999999E-3</v>
      </c>
      <c r="W1193" s="1">
        <v>0.49404900000000002</v>
      </c>
      <c r="X1193" s="1">
        <v>-2.2499232000000001E-3</v>
      </c>
      <c r="Y1193" s="1"/>
    </row>
    <row r="1194" spans="2:25" x14ac:dyDescent="0.25">
      <c r="B1194">
        <v>0.49166900000000002</v>
      </c>
      <c r="C1194">
        <v>-3.2721E-3</v>
      </c>
      <c r="K1194" s="1"/>
      <c r="L1194" s="1">
        <v>0.49166900000000002</v>
      </c>
      <c r="M1194" s="1">
        <v>-2.6834099999999998E-3</v>
      </c>
      <c r="Q1194">
        <v>0.49157699999999999</v>
      </c>
      <c r="R1194">
        <v>-2.2882100000000002E-3</v>
      </c>
      <c r="W1194" s="1">
        <v>0.49163800000000002</v>
      </c>
      <c r="X1194" s="1">
        <v>-2.2520105999999998E-3</v>
      </c>
      <c r="Y1194" s="1"/>
    </row>
    <row r="1195" spans="2:25" x14ac:dyDescent="0.25">
      <c r="B1195">
        <v>0.48919699999999999</v>
      </c>
      <c r="C1195">
        <v>-3.2709959999999995E-3</v>
      </c>
      <c r="K1195" s="1"/>
      <c r="L1195" s="1">
        <v>0.48919699999999999</v>
      </c>
      <c r="M1195" s="1">
        <v>-2.6831099999999998E-3</v>
      </c>
      <c r="Q1195">
        <v>0.48913600000000002</v>
      </c>
      <c r="R1195">
        <v>-2.29065E-3</v>
      </c>
      <c r="W1195" s="1">
        <v>0.48919699999999999</v>
      </c>
      <c r="X1195" s="1">
        <v>-2.2544116000000002E-3</v>
      </c>
      <c r="Y1195" s="1"/>
    </row>
    <row r="1196" spans="2:25" x14ac:dyDescent="0.25">
      <c r="B1196">
        <v>0.48681600000000003</v>
      </c>
      <c r="C1196">
        <v>-3.2702639999999997E-3</v>
      </c>
      <c r="K1196" s="1"/>
      <c r="L1196" s="1">
        <v>0.48672500000000002</v>
      </c>
      <c r="M1196" s="1">
        <v>-2.6821900000000001E-3</v>
      </c>
      <c r="Q1196">
        <v>0.486786</v>
      </c>
      <c r="R1196">
        <v>-2.2927899999999998E-3</v>
      </c>
      <c r="W1196" s="1">
        <v>0.486786</v>
      </c>
      <c r="X1196" s="1">
        <v>-2.2564989999999999E-3</v>
      </c>
      <c r="Y1196" s="1"/>
    </row>
    <row r="1197" spans="2:25" x14ac:dyDescent="0.25">
      <c r="B1197">
        <v>0.484406</v>
      </c>
      <c r="C1197">
        <v>-3.2698919999999999E-3</v>
      </c>
      <c r="K1197" s="1"/>
      <c r="L1197" s="1">
        <v>0.484344</v>
      </c>
      <c r="M1197" s="1">
        <v>-2.6818800000000002E-3</v>
      </c>
      <c r="Q1197">
        <v>0.48431400000000002</v>
      </c>
      <c r="R1197">
        <v>-2.2949200000000002E-3</v>
      </c>
      <c r="W1197" s="1">
        <v>0.484375</v>
      </c>
      <c r="X1197" s="1">
        <v>-2.2588901999999996E-3</v>
      </c>
      <c r="Y1197" s="1"/>
    </row>
    <row r="1198" spans="2:25" x14ac:dyDescent="0.25">
      <c r="B1198">
        <v>0.48193399999999997</v>
      </c>
      <c r="C1198">
        <v>-3.2687999999999997E-3</v>
      </c>
      <c r="K1198" s="1"/>
      <c r="L1198" s="1">
        <v>0.48181200000000002</v>
      </c>
      <c r="M1198" s="1">
        <v>-2.6812699999999999E-3</v>
      </c>
      <c r="Q1198">
        <v>0.48184199999999999</v>
      </c>
      <c r="R1198">
        <v>-2.29736E-3</v>
      </c>
      <c r="W1198" s="1">
        <v>0.481873</v>
      </c>
      <c r="X1198" s="1">
        <v>-2.2609874E-3</v>
      </c>
      <c r="Y1198" s="1"/>
    </row>
    <row r="1199" spans="2:25" x14ac:dyDescent="0.25">
      <c r="B1199">
        <v>0.479462</v>
      </c>
      <c r="C1199">
        <v>-3.2676960000000001E-3</v>
      </c>
      <c r="K1199" s="1"/>
      <c r="L1199" s="1">
        <v>0.479462</v>
      </c>
      <c r="M1199" s="1">
        <v>-2.6803600000000001E-3</v>
      </c>
      <c r="Q1199">
        <v>0.47937000000000002</v>
      </c>
      <c r="R1199">
        <v>-2.2994999999999999E-3</v>
      </c>
      <c r="W1199" s="1">
        <v>0.479431</v>
      </c>
      <c r="X1199" s="1">
        <v>-2.2630846E-3</v>
      </c>
      <c r="Y1199" s="1"/>
    </row>
    <row r="1200" spans="2:25" x14ac:dyDescent="0.25">
      <c r="B1200">
        <v>0.47699000000000003</v>
      </c>
      <c r="C1200">
        <v>-3.2666039999999998E-3</v>
      </c>
      <c r="K1200" s="1"/>
      <c r="L1200" s="1">
        <v>0.47699000000000003</v>
      </c>
      <c r="M1200" s="1">
        <v>-2.6797499999999998E-3</v>
      </c>
      <c r="Q1200">
        <v>0.47695900000000002</v>
      </c>
      <c r="R1200">
        <v>-2.3016400000000002E-3</v>
      </c>
      <c r="W1200" s="1">
        <v>0.47699000000000003</v>
      </c>
      <c r="X1200" s="1">
        <v>-2.2654757999999997E-3</v>
      </c>
      <c r="Y1200" s="1"/>
    </row>
    <row r="1201" spans="2:25" x14ac:dyDescent="0.25">
      <c r="B1201">
        <v>0.474609</v>
      </c>
      <c r="C1201">
        <v>-3.265872E-3</v>
      </c>
      <c r="K1201" s="1"/>
      <c r="L1201" s="1">
        <v>0.47454800000000003</v>
      </c>
      <c r="M1201" s="1">
        <v>-2.6788300000000001E-3</v>
      </c>
      <c r="Q1201">
        <v>0.47457899999999997</v>
      </c>
      <c r="R1201">
        <v>-2.30408E-3</v>
      </c>
      <c r="W1201" s="1">
        <v>0.47445700000000002</v>
      </c>
      <c r="X1201" s="1">
        <v>-2.2675632000000003E-3</v>
      </c>
      <c r="Y1201" s="1"/>
    </row>
    <row r="1202" spans="2:25" x14ac:dyDescent="0.25">
      <c r="B1202">
        <v>0.472107</v>
      </c>
      <c r="C1202">
        <v>-3.2647679999999999E-3</v>
      </c>
      <c r="K1202" s="1"/>
      <c r="L1202" s="1">
        <v>0.47213699999999997</v>
      </c>
      <c r="M1202" s="1">
        <v>-2.6782199999999998E-3</v>
      </c>
      <c r="Q1202">
        <v>0.472076</v>
      </c>
      <c r="R1202">
        <v>-2.3062099999999999E-3</v>
      </c>
      <c r="W1202" s="1">
        <v>0.472107</v>
      </c>
      <c r="X1202" s="1">
        <v>-2.2696603999999999E-3</v>
      </c>
      <c r="Y1202" s="1"/>
    </row>
    <row r="1203" spans="2:25" x14ac:dyDescent="0.25">
      <c r="B1203">
        <v>0.46966599999999997</v>
      </c>
      <c r="C1203">
        <v>-3.2636760000000001E-3</v>
      </c>
      <c r="K1203" s="1"/>
      <c r="L1203" s="1">
        <v>0.46963500000000002</v>
      </c>
      <c r="M1203" s="1">
        <v>-2.6779199999999999E-3</v>
      </c>
      <c r="Q1203">
        <v>0.46960400000000002</v>
      </c>
      <c r="R1203">
        <v>-2.3083499999999998E-3</v>
      </c>
      <c r="W1203" s="1">
        <v>0.46960400000000002</v>
      </c>
      <c r="X1203" s="1">
        <v>-2.2720516E-3</v>
      </c>
      <c r="Y1203" s="1"/>
    </row>
    <row r="1204" spans="2:25" x14ac:dyDescent="0.25">
      <c r="B1204">
        <v>0.46722399999999997</v>
      </c>
      <c r="C1204">
        <v>-3.2625719999999996E-3</v>
      </c>
      <c r="K1204" s="1"/>
      <c r="L1204" s="1">
        <v>0.46722399999999997</v>
      </c>
      <c r="M1204" s="1">
        <v>-2.67761E-3</v>
      </c>
      <c r="Q1204">
        <v>0.46716299999999999</v>
      </c>
      <c r="R1204">
        <v>-2.3107900000000001E-3</v>
      </c>
      <c r="W1204" s="1">
        <v>0.467194</v>
      </c>
      <c r="X1204" s="1">
        <v>-2.2741488E-3</v>
      </c>
      <c r="Y1204" s="1"/>
    </row>
    <row r="1205" spans="2:25" x14ac:dyDescent="0.25">
      <c r="B1205">
        <v>0.46481299999999998</v>
      </c>
      <c r="C1205">
        <v>-3.261108E-3</v>
      </c>
      <c r="K1205" s="1"/>
      <c r="L1205" s="1">
        <v>0.464783</v>
      </c>
      <c r="M1205" s="1">
        <v>-2.6767000000000002E-3</v>
      </c>
      <c r="Q1205">
        <v>0.464752</v>
      </c>
      <c r="R1205">
        <v>-2.3129299999999999E-3</v>
      </c>
      <c r="W1205" s="1">
        <v>0.46472200000000002</v>
      </c>
      <c r="X1205" s="1">
        <v>-2.2762362000000001E-3</v>
      </c>
      <c r="Y1205" s="1"/>
    </row>
    <row r="1206" spans="2:25" x14ac:dyDescent="0.25">
      <c r="B1206">
        <v>0.46228000000000002</v>
      </c>
      <c r="C1206">
        <v>-3.2600039999999999E-3</v>
      </c>
      <c r="K1206" s="1"/>
      <c r="L1206" s="1">
        <v>0.462341</v>
      </c>
      <c r="M1206" s="1">
        <v>-2.6760899999999999E-3</v>
      </c>
      <c r="Q1206">
        <v>0.462341</v>
      </c>
      <c r="R1206">
        <v>-2.3150599999999999E-3</v>
      </c>
      <c r="W1206" s="1">
        <v>0.46228000000000002</v>
      </c>
      <c r="X1206" s="1">
        <v>-2.2783333999999997E-3</v>
      </c>
      <c r="Y1206" s="1"/>
    </row>
    <row r="1207" spans="2:25" x14ac:dyDescent="0.25">
      <c r="B1207">
        <v>0.45989999999999998</v>
      </c>
      <c r="C1207">
        <v>-3.2589119999999997E-3</v>
      </c>
      <c r="K1207" s="1"/>
      <c r="L1207" s="1">
        <v>0.45989999999999998</v>
      </c>
      <c r="M1207" s="1">
        <v>-2.67548E-3</v>
      </c>
      <c r="Q1207">
        <v>0.45989999999999998</v>
      </c>
      <c r="R1207">
        <v>-2.3172000000000002E-3</v>
      </c>
      <c r="W1207" s="1">
        <v>0.459839</v>
      </c>
      <c r="X1207" s="1">
        <v>-2.2804305999999997E-3</v>
      </c>
      <c r="Y1207" s="1"/>
    </row>
    <row r="1208" spans="2:25" x14ac:dyDescent="0.25">
      <c r="B1208">
        <v>0.45748899999999998</v>
      </c>
      <c r="C1208">
        <v>-3.2570760000000002E-3</v>
      </c>
      <c r="K1208" s="1"/>
      <c r="L1208" s="1">
        <v>0.45748899999999998</v>
      </c>
      <c r="M1208" s="1">
        <v>-2.6745599999999999E-3</v>
      </c>
      <c r="Q1208">
        <v>0.45745799999999998</v>
      </c>
      <c r="R1208">
        <v>-2.31934E-3</v>
      </c>
      <c r="W1208" s="1">
        <v>0.45736700000000002</v>
      </c>
      <c r="X1208" s="1">
        <v>-2.2825180000000003E-3</v>
      </c>
      <c r="Y1208" s="1"/>
    </row>
    <row r="1209" spans="2:25" x14ac:dyDescent="0.25">
      <c r="B1209">
        <v>0.455017</v>
      </c>
      <c r="C1209">
        <v>-3.255984E-3</v>
      </c>
      <c r="K1209" s="1"/>
      <c r="L1209" s="1">
        <v>0.455017</v>
      </c>
      <c r="M1209" s="1">
        <v>-2.6742599999999999E-3</v>
      </c>
      <c r="Q1209">
        <v>0.455017</v>
      </c>
      <c r="R1209">
        <v>-2.32147E-3</v>
      </c>
      <c r="W1209" s="1">
        <v>0.454926</v>
      </c>
      <c r="X1209" s="1">
        <v>-2.2846151999999999E-3</v>
      </c>
      <c r="Y1209" s="1"/>
    </row>
    <row r="1210" spans="2:25" x14ac:dyDescent="0.25">
      <c r="B1210">
        <v>0.452515</v>
      </c>
      <c r="C1210">
        <v>-3.2548799999999995E-3</v>
      </c>
      <c r="K1210" s="1"/>
      <c r="L1210" s="1">
        <v>0.45257599999999998</v>
      </c>
      <c r="M1210" s="1">
        <v>-2.6736500000000001E-3</v>
      </c>
      <c r="Q1210">
        <v>0.45257599999999998</v>
      </c>
      <c r="R1210">
        <v>-2.3236099999999998E-3</v>
      </c>
      <c r="W1210" s="1">
        <v>0.45254499999999998</v>
      </c>
      <c r="X1210" s="1">
        <v>-2.2867026E-3</v>
      </c>
      <c r="Y1210" s="1"/>
    </row>
    <row r="1211" spans="2:25" x14ac:dyDescent="0.25">
      <c r="B1211">
        <v>0.45013399999999998</v>
      </c>
      <c r="C1211">
        <v>-3.2534159999999999E-3</v>
      </c>
      <c r="K1211" s="1"/>
      <c r="L1211" s="1">
        <v>0.45013399999999998</v>
      </c>
      <c r="M1211" s="1">
        <v>-2.6733400000000002E-3</v>
      </c>
      <c r="Q1211">
        <v>0.450104</v>
      </c>
      <c r="R1211">
        <v>-2.3257400000000002E-3</v>
      </c>
      <c r="W1211" s="1">
        <v>0.45016499999999998</v>
      </c>
      <c r="X1211" s="1">
        <v>-2.2887997999999996E-3</v>
      </c>
      <c r="Y1211" s="1"/>
    </row>
    <row r="1212" spans="2:25" x14ac:dyDescent="0.25">
      <c r="B1212">
        <v>0.44769300000000001</v>
      </c>
      <c r="C1212">
        <v>-3.2523239999999996E-3</v>
      </c>
      <c r="K1212" s="1"/>
      <c r="L1212" s="1">
        <v>0.44763199999999997</v>
      </c>
      <c r="M1212" s="1">
        <v>-2.6730299999999999E-3</v>
      </c>
      <c r="Q1212">
        <v>0.44760100000000003</v>
      </c>
      <c r="R1212">
        <v>-2.3278800000000001E-3</v>
      </c>
      <c r="W1212" s="1">
        <v>0.447662</v>
      </c>
      <c r="X1212" s="1">
        <v>-2.2908970000000001E-3</v>
      </c>
      <c r="Y1212" s="1"/>
    </row>
    <row r="1213" spans="2:25" x14ac:dyDescent="0.25">
      <c r="B1213">
        <v>0.44522099999999998</v>
      </c>
      <c r="C1213">
        <v>-3.2515919999999998E-3</v>
      </c>
      <c r="K1213" s="1"/>
      <c r="L1213" s="1">
        <v>0.44525100000000001</v>
      </c>
      <c r="M1213" s="1">
        <v>-2.6721200000000001E-3</v>
      </c>
      <c r="Q1213">
        <v>0.44518999999999997</v>
      </c>
      <c r="R1213">
        <v>-2.3300199999999999E-3</v>
      </c>
      <c r="W1213" s="1">
        <v>0.44518999999999997</v>
      </c>
      <c r="X1213" s="1">
        <v>-2.2929844000000002E-3</v>
      </c>
      <c r="Y1213" s="1"/>
    </row>
    <row r="1214" spans="2:25" x14ac:dyDescent="0.25">
      <c r="B1214">
        <v>0.44278000000000001</v>
      </c>
      <c r="C1214">
        <v>-3.2501279999999997E-3</v>
      </c>
      <c r="K1214" s="1"/>
      <c r="L1214" s="1">
        <v>0.442749</v>
      </c>
      <c r="M1214" s="1">
        <v>-2.6715100000000002E-3</v>
      </c>
      <c r="Q1214">
        <v>0.442749</v>
      </c>
      <c r="R1214">
        <v>-2.3321499999999998E-3</v>
      </c>
      <c r="W1214" s="1">
        <v>0.44278000000000001</v>
      </c>
      <c r="X1214" s="1">
        <v>-2.2950815999999998E-3</v>
      </c>
      <c r="Y1214" s="1"/>
    </row>
    <row r="1215" spans="2:25" x14ac:dyDescent="0.25">
      <c r="B1215">
        <v>0.44036900000000001</v>
      </c>
      <c r="C1215">
        <v>-3.2482919999999998E-3</v>
      </c>
      <c r="K1215" s="1"/>
      <c r="L1215" s="1">
        <v>0.44030799999999998</v>
      </c>
      <c r="M1215" s="1">
        <v>-2.6711999999999999E-3</v>
      </c>
      <c r="Q1215">
        <v>0.44027699999999997</v>
      </c>
      <c r="R1215">
        <v>-2.3342900000000001E-3</v>
      </c>
      <c r="W1215" s="1">
        <v>0.44033800000000001</v>
      </c>
      <c r="X1215" s="1">
        <v>-2.2968749999999999E-3</v>
      </c>
      <c r="Y1215" s="1"/>
    </row>
    <row r="1216" spans="2:25" x14ac:dyDescent="0.25">
      <c r="B1216">
        <v>0.43792700000000001</v>
      </c>
      <c r="C1216">
        <v>-3.24756E-3</v>
      </c>
      <c r="K1216" s="1"/>
      <c r="L1216" s="1">
        <v>0.43786599999999998</v>
      </c>
      <c r="M1216" s="1">
        <v>-2.6708999999999999E-3</v>
      </c>
      <c r="Q1216">
        <v>0.437836</v>
      </c>
      <c r="R1216">
        <v>-2.33643E-3</v>
      </c>
      <c r="W1216" s="1">
        <v>0.43786599999999998</v>
      </c>
      <c r="X1216" s="1">
        <v>-2.2989722000000003E-3</v>
      </c>
      <c r="Y1216" s="1"/>
    </row>
    <row r="1217" spans="2:25" x14ac:dyDescent="0.25">
      <c r="B1217">
        <v>0.43542500000000001</v>
      </c>
      <c r="C1217">
        <v>-3.2464559999999996E-3</v>
      </c>
      <c r="K1217" s="1"/>
      <c r="L1217" s="1">
        <v>0.43542500000000001</v>
      </c>
      <c r="M1217" s="1">
        <v>-2.6702900000000001E-3</v>
      </c>
      <c r="Q1217">
        <v>0.435394</v>
      </c>
      <c r="R1217">
        <v>-2.3385599999999999E-3</v>
      </c>
      <c r="W1217" s="1">
        <v>0.43545499999999998</v>
      </c>
      <c r="X1217" s="1">
        <v>-2.3010596E-3</v>
      </c>
      <c r="Y1217" s="1"/>
    </row>
    <row r="1218" spans="2:25" x14ac:dyDescent="0.25">
      <c r="B1218">
        <v>0.43298300000000001</v>
      </c>
      <c r="C1218">
        <v>-3.2453640000000001E-3</v>
      </c>
      <c r="K1218" s="1"/>
      <c r="L1218" s="1">
        <v>0.43295299999999998</v>
      </c>
      <c r="M1218" s="1">
        <v>-2.6696799999999998E-3</v>
      </c>
      <c r="Q1218">
        <v>0.43301400000000001</v>
      </c>
      <c r="R1218">
        <v>-2.3406999999999998E-3</v>
      </c>
      <c r="W1218" s="1">
        <v>0.43292199999999997</v>
      </c>
      <c r="X1218" s="1">
        <v>-2.3031568000000001E-3</v>
      </c>
      <c r="Y1218" s="1"/>
    </row>
    <row r="1219" spans="2:25" x14ac:dyDescent="0.25">
      <c r="B1219">
        <v>0.43060300000000001</v>
      </c>
      <c r="C1219">
        <v>-3.2438999999999996E-3</v>
      </c>
      <c r="K1219" s="1"/>
      <c r="L1219" s="1">
        <v>0.430481</v>
      </c>
      <c r="M1219" s="1">
        <v>-2.6687600000000001E-3</v>
      </c>
      <c r="Q1219">
        <v>0.43054199999999998</v>
      </c>
      <c r="R1219">
        <v>-2.3425299999999998E-3</v>
      </c>
      <c r="W1219" s="1">
        <v>0.43054199999999998</v>
      </c>
      <c r="X1219" s="1">
        <v>-2.3049502000000001E-3</v>
      </c>
      <c r="Y1219" s="1"/>
    </row>
    <row r="1220" spans="2:25" x14ac:dyDescent="0.25">
      <c r="B1220">
        <v>0.42816199999999999</v>
      </c>
      <c r="C1220">
        <v>-3.2424359999999996E-3</v>
      </c>
      <c r="K1220" s="1"/>
      <c r="L1220" s="1">
        <v>0.42819200000000002</v>
      </c>
      <c r="M1220" s="1">
        <v>-2.6684600000000001E-3</v>
      </c>
      <c r="Q1220">
        <v>0.42810100000000001</v>
      </c>
      <c r="R1220">
        <v>-2.3446700000000001E-3</v>
      </c>
      <c r="W1220" s="1">
        <v>0.42800899999999997</v>
      </c>
      <c r="X1220" s="1">
        <v>-2.3070473999999997E-3</v>
      </c>
      <c r="Y1220" s="1"/>
    </row>
    <row r="1221" spans="2:25" x14ac:dyDescent="0.25">
      <c r="B1221">
        <v>0.42569000000000001</v>
      </c>
      <c r="C1221">
        <v>-3.2417039999999998E-3</v>
      </c>
      <c r="K1221" s="1"/>
      <c r="L1221" s="1">
        <v>0.42559799999999998</v>
      </c>
      <c r="M1221" s="1">
        <v>-2.6681500000000002E-3</v>
      </c>
      <c r="Q1221">
        <v>0.42559799999999998</v>
      </c>
      <c r="R1221">
        <v>-2.3468E-3</v>
      </c>
      <c r="W1221" s="1">
        <v>0.42559799999999998</v>
      </c>
      <c r="X1221" s="1">
        <v>-2.3091348000000003E-3</v>
      </c>
      <c r="Y1221" s="1"/>
    </row>
    <row r="1222" spans="2:25" x14ac:dyDescent="0.25">
      <c r="B1222">
        <v>0.42321799999999998</v>
      </c>
      <c r="C1222">
        <v>-3.2406000000000002E-3</v>
      </c>
      <c r="K1222" s="1"/>
      <c r="L1222" s="1">
        <v>0.42318699999999998</v>
      </c>
      <c r="M1222" s="1">
        <v>-2.6678499999999998E-3</v>
      </c>
      <c r="Q1222">
        <v>0.42318699999999998</v>
      </c>
      <c r="R1222">
        <v>-2.34863E-3</v>
      </c>
      <c r="W1222" s="1">
        <v>0.42321799999999998</v>
      </c>
      <c r="X1222" s="1">
        <v>-2.3112319999999999E-3</v>
      </c>
      <c r="Y1222" s="1"/>
    </row>
    <row r="1223" spans="2:25" x14ac:dyDescent="0.25">
      <c r="B1223">
        <v>0.42080699999999999</v>
      </c>
      <c r="C1223">
        <v>-3.2394960000000001E-3</v>
      </c>
      <c r="K1223" s="1"/>
      <c r="L1223" s="1">
        <v>0.42083700000000002</v>
      </c>
      <c r="M1223" s="1">
        <v>-2.66724E-3</v>
      </c>
      <c r="Q1223">
        <v>0.42074600000000001</v>
      </c>
      <c r="R1223">
        <v>-2.3507699999999999E-3</v>
      </c>
      <c r="W1223" s="1">
        <v>0.42077599999999998</v>
      </c>
      <c r="X1223" s="1">
        <v>-2.3130253999999999E-3</v>
      </c>
      <c r="Y1223" s="1"/>
    </row>
    <row r="1224" spans="2:25" x14ac:dyDescent="0.25">
      <c r="B1224">
        <v>0.41830400000000001</v>
      </c>
      <c r="C1224">
        <v>-3.2387640000000003E-3</v>
      </c>
      <c r="K1224" s="1"/>
      <c r="L1224" s="1">
        <v>0.41833500000000001</v>
      </c>
      <c r="M1224" s="1">
        <v>-2.6669300000000001E-3</v>
      </c>
      <c r="Q1224">
        <v>0.41830400000000001</v>
      </c>
      <c r="R1224">
        <v>-2.3529100000000002E-3</v>
      </c>
      <c r="W1224" s="1">
        <v>0.41830400000000001</v>
      </c>
      <c r="X1224" s="1">
        <v>-2.3151226E-3</v>
      </c>
      <c r="Y1224" s="1"/>
    </row>
    <row r="1225" spans="2:25" x14ac:dyDescent="0.25">
      <c r="B1225">
        <v>0.41589399999999999</v>
      </c>
      <c r="C1225">
        <v>-3.237672E-3</v>
      </c>
      <c r="K1225" s="1"/>
      <c r="L1225" s="1">
        <v>0.41589399999999999</v>
      </c>
      <c r="M1225" s="1">
        <v>-2.6669300000000001E-3</v>
      </c>
      <c r="Q1225">
        <v>0.41586299999999998</v>
      </c>
      <c r="R1225">
        <v>-2.3547400000000001E-3</v>
      </c>
      <c r="W1225" s="1">
        <v>0.41586299999999998</v>
      </c>
      <c r="X1225" s="1">
        <v>-2.316916E-3</v>
      </c>
      <c r="Y1225" s="1"/>
    </row>
    <row r="1226" spans="2:25" x14ac:dyDescent="0.25">
      <c r="B1226">
        <v>0.41348299999999999</v>
      </c>
      <c r="C1226">
        <v>-3.236568E-3</v>
      </c>
      <c r="K1226" s="1"/>
      <c r="L1226" s="1">
        <v>0.41339100000000001</v>
      </c>
      <c r="M1226" s="1">
        <v>-2.6666300000000001E-3</v>
      </c>
      <c r="Q1226">
        <v>0.41345199999999999</v>
      </c>
      <c r="R1226">
        <v>-2.3568700000000001E-3</v>
      </c>
      <c r="W1226" s="1">
        <v>0.41336099999999998</v>
      </c>
      <c r="X1226" s="1">
        <v>-2.3190033999999997E-3</v>
      </c>
      <c r="Y1226" s="1"/>
    </row>
    <row r="1227" spans="2:25" x14ac:dyDescent="0.25">
      <c r="B1227">
        <v>0.41101100000000002</v>
      </c>
      <c r="C1227">
        <v>-3.2354759999999997E-3</v>
      </c>
      <c r="K1227" s="1"/>
      <c r="L1227" s="1">
        <v>0.41107199999999999</v>
      </c>
      <c r="M1227" s="1">
        <v>-2.6663199999999998E-3</v>
      </c>
      <c r="Q1227">
        <v>0.41101100000000002</v>
      </c>
      <c r="R1227">
        <v>-2.3590099999999999E-3</v>
      </c>
      <c r="W1227" s="1">
        <v>0.41101100000000002</v>
      </c>
      <c r="X1227" s="1">
        <v>-2.3207967999999998E-3</v>
      </c>
      <c r="Y1227" s="1"/>
    </row>
    <row r="1228" spans="2:25" x14ac:dyDescent="0.25">
      <c r="B1228">
        <v>0.40860000000000002</v>
      </c>
      <c r="C1228">
        <v>-3.2347439999999999E-3</v>
      </c>
      <c r="K1228" s="1"/>
      <c r="L1228" s="1">
        <v>0.40853899999999999</v>
      </c>
      <c r="M1228" s="1">
        <v>-2.6660199999999998E-3</v>
      </c>
      <c r="Q1228">
        <v>0.40853899999999999</v>
      </c>
      <c r="R1228">
        <v>-2.3608399999999999E-3</v>
      </c>
      <c r="W1228" s="1">
        <v>0.40856900000000002</v>
      </c>
      <c r="X1228" s="1">
        <v>-2.3228940000000003E-3</v>
      </c>
      <c r="Y1228" s="1"/>
    </row>
    <row r="1229" spans="2:25" x14ac:dyDescent="0.25">
      <c r="B1229">
        <v>0.40615800000000002</v>
      </c>
      <c r="C1229">
        <v>-3.2340119999999997E-3</v>
      </c>
      <c r="K1229" s="1"/>
      <c r="L1229" s="1">
        <v>0.40612799999999999</v>
      </c>
      <c r="M1229" s="1">
        <v>-2.6651000000000001E-3</v>
      </c>
      <c r="Q1229">
        <v>0.40606700000000001</v>
      </c>
      <c r="R1229">
        <v>-2.3629800000000002E-3</v>
      </c>
      <c r="W1229" s="1">
        <v>0.40612799999999999</v>
      </c>
      <c r="X1229" s="1">
        <v>-2.3246873999999999E-3</v>
      </c>
      <c r="Y1229" s="1"/>
    </row>
    <row r="1230" spans="2:25" x14ac:dyDescent="0.25">
      <c r="B1230">
        <v>0.40365600000000001</v>
      </c>
      <c r="C1230">
        <v>-3.2332799999999998E-3</v>
      </c>
      <c r="K1230" s="1"/>
      <c r="L1230" s="1">
        <v>0.40371699999999999</v>
      </c>
      <c r="M1230" s="1">
        <v>-2.6647900000000002E-3</v>
      </c>
      <c r="Q1230">
        <v>0.40362500000000001</v>
      </c>
      <c r="R1230">
        <v>-2.3648100000000002E-3</v>
      </c>
      <c r="W1230" s="1">
        <v>0.40356399999999998</v>
      </c>
      <c r="X1230" s="1">
        <v>-2.3267845999999999E-3</v>
      </c>
      <c r="Y1230" s="1"/>
    </row>
    <row r="1231" spans="2:25" x14ac:dyDescent="0.25">
      <c r="B1231">
        <v>0.40121499999999999</v>
      </c>
      <c r="C1231">
        <v>-3.2321759999999998E-3</v>
      </c>
      <c r="K1231" s="1"/>
      <c r="L1231" s="1">
        <v>0.40124500000000002</v>
      </c>
      <c r="M1231" s="1">
        <v>-2.6644899999999998E-3</v>
      </c>
      <c r="Q1231">
        <v>0.40121499999999999</v>
      </c>
      <c r="R1231">
        <v>-2.3666400000000001E-3</v>
      </c>
      <c r="W1231" s="1">
        <v>0.40124500000000002</v>
      </c>
      <c r="X1231" s="1">
        <v>-2.328578E-3</v>
      </c>
      <c r="Y1231" s="1"/>
    </row>
    <row r="1232" spans="2:25" x14ac:dyDescent="0.25">
      <c r="B1232">
        <v>0.39877299999999999</v>
      </c>
      <c r="C1232">
        <v>-3.231444E-3</v>
      </c>
      <c r="K1232" s="1"/>
      <c r="L1232" s="1">
        <v>0.39880399999999999</v>
      </c>
      <c r="M1232" s="1">
        <v>-2.6644899999999998E-3</v>
      </c>
      <c r="Q1232">
        <v>0.39874300000000001</v>
      </c>
      <c r="R1232">
        <v>-2.3687700000000001E-3</v>
      </c>
      <c r="W1232" s="1">
        <v>0.39877299999999999</v>
      </c>
      <c r="X1232" s="1">
        <v>-2.3306653999999997E-3</v>
      </c>
      <c r="Y1232" s="1"/>
    </row>
    <row r="1233" spans="2:25" x14ac:dyDescent="0.25">
      <c r="B1233">
        <v>0.39633200000000002</v>
      </c>
      <c r="C1233">
        <v>-3.2307120000000002E-3</v>
      </c>
      <c r="K1233" s="1"/>
      <c r="L1233" s="1">
        <v>0.39630100000000001</v>
      </c>
      <c r="M1233" s="1">
        <v>-2.6641799999999999E-3</v>
      </c>
      <c r="Q1233">
        <v>0.39633200000000002</v>
      </c>
      <c r="R1233">
        <v>-2.37061E-3</v>
      </c>
      <c r="W1233" s="1">
        <v>0.39630100000000001</v>
      </c>
      <c r="X1233" s="1">
        <v>-2.3324686000000001E-3</v>
      </c>
      <c r="Y1233" s="1"/>
    </row>
    <row r="1234" spans="2:25" x14ac:dyDescent="0.25">
      <c r="B1234">
        <v>0.39389000000000002</v>
      </c>
      <c r="C1234">
        <v>-3.2303520000000001E-3</v>
      </c>
      <c r="K1234" s="1"/>
      <c r="L1234" s="1">
        <v>0.393951</v>
      </c>
      <c r="M1234" s="1">
        <v>-2.66388E-3</v>
      </c>
      <c r="Q1234">
        <v>0.39389000000000002</v>
      </c>
      <c r="R1234">
        <v>-2.3727399999999999E-3</v>
      </c>
      <c r="W1234" s="1">
        <v>0.39385999999999999</v>
      </c>
      <c r="X1234" s="1">
        <v>-2.3342620000000001E-3</v>
      </c>
      <c r="Y1234" s="1"/>
    </row>
    <row r="1235" spans="2:25" x14ac:dyDescent="0.25">
      <c r="B1235">
        <v>0.39138800000000001</v>
      </c>
      <c r="C1235">
        <v>-3.2299799999999999E-3</v>
      </c>
      <c r="K1235" s="1"/>
      <c r="L1235" s="1">
        <v>0.39144899999999999</v>
      </c>
      <c r="M1235" s="1">
        <v>-2.6635700000000001E-3</v>
      </c>
      <c r="Q1235">
        <v>0.39147900000000002</v>
      </c>
      <c r="R1235">
        <v>-2.3748799999999998E-3</v>
      </c>
      <c r="W1235" s="1">
        <v>0.39144899999999999</v>
      </c>
      <c r="X1235" s="1">
        <v>-2.3363493999999999E-3</v>
      </c>
      <c r="Y1235" s="1"/>
    </row>
    <row r="1236" spans="2:25" x14ac:dyDescent="0.25">
      <c r="B1236">
        <v>0.38900800000000002</v>
      </c>
      <c r="C1236">
        <v>-3.2296199999999999E-3</v>
      </c>
      <c r="K1236" s="1"/>
      <c r="L1236" s="1">
        <v>0.38900800000000002</v>
      </c>
      <c r="M1236" s="1">
        <v>-2.6629599999999998E-3</v>
      </c>
      <c r="Q1236">
        <v>0.38891599999999998</v>
      </c>
      <c r="R1236">
        <v>-2.3767100000000002E-3</v>
      </c>
      <c r="W1236" s="1">
        <v>0.38894699999999999</v>
      </c>
      <c r="X1236" s="1">
        <v>-2.3381427999999999E-3</v>
      </c>
      <c r="Y1236" s="1"/>
    </row>
    <row r="1237" spans="2:25" x14ac:dyDescent="0.25">
      <c r="B1237">
        <v>0.38656600000000002</v>
      </c>
      <c r="C1237">
        <v>-3.2285160000000003E-3</v>
      </c>
      <c r="K1237" s="1"/>
      <c r="L1237" s="1">
        <v>0.38653599999999999</v>
      </c>
      <c r="M1237" s="1">
        <v>-2.6626599999999999E-3</v>
      </c>
      <c r="Q1237">
        <v>0.38653599999999999</v>
      </c>
      <c r="R1237">
        <v>-2.3785400000000002E-3</v>
      </c>
      <c r="W1237" s="1">
        <v>0.38656600000000002</v>
      </c>
      <c r="X1237" s="1">
        <v>-2.3402399999999999E-3</v>
      </c>
      <c r="Y1237" s="1"/>
    </row>
    <row r="1238" spans="2:25" x14ac:dyDescent="0.25">
      <c r="B1238">
        <v>0.38409399999999999</v>
      </c>
      <c r="C1238">
        <v>-3.2270519999999998E-3</v>
      </c>
      <c r="K1238" s="1"/>
      <c r="L1238" s="1">
        <v>0.38400299999999998</v>
      </c>
      <c r="M1238" s="1">
        <v>-2.66205E-3</v>
      </c>
      <c r="Q1238">
        <v>0.38406400000000002</v>
      </c>
      <c r="R1238">
        <v>-2.3803700000000001E-3</v>
      </c>
      <c r="W1238" s="1">
        <v>0.38409399999999999</v>
      </c>
      <c r="X1238" s="1">
        <v>-2.3420334E-3</v>
      </c>
      <c r="Y1238" s="1"/>
    </row>
    <row r="1239" spans="2:25" x14ac:dyDescent="0.25">
      <c r="B1239">
        <v>0.38165300000000002</v>
      </c>
      <c r="C1239">
        <v>-3.22632E-3</v>
      </c>
      <c r="K1239" s="1"/>
      <c r="L1239" s="1">
        <v>0.38159199999999999</v>
      </c>
      <c r="M1239" s="1">
        <v>-2.66205E-3</v>
      </c>
      <c r="Q1239">
        <v>0.38159199999999999</v>
      </c>
      <c r="R1239">
        <v>-2.38251E-3</v>
      </c>
      <c r="W1239" s="1">
        <v>0.38162200000000002</v>
      </c>
      <c r="X1239" s="1">
        <v>-2.3438267999999996E-3</v>
      </c>
      <c r="Y1239" s="1"/>
    </row>
    <row r="1240" spans="2:25" x14ac:dyDescent="0.25">
      <c r="B1240">
        <v>0.37921100000000002</v>
      </c>
      <c r="C1240">
        <v>-3.22632E-3</v>
      </c>
      <c r="K1240" s="1"/>
      <c r="L1240" s="1">
        <v>0.37921100000000002</v>
      </c>
      <c r="M1240" s="1">
        <v>-2.6617400000000001E-3</v>
      </c>
      <c r="Q1240">
        <v>0.37921100000000002</v>
      </c>
      <c r="R1240">
        <v>-2.38434E-3</v>
      </c>
      <c r="W1240" s="1">
        <v>0.37914999999999999</v>
      </c>
      <c r="X1240" s="1">
        <v>-2.3456201999999997E-3</v>
      </c>
      <c r="Y1240" s="1"/>
    </row>
    <row r="1241" spans="2:25" x14ac:dyDescent="0.25">
      <c r="B1241">
        <v>0.376801</v>
      </c>
      <c r="C1241">
        <v>-3.2252159999999999E-3</v>
      </c>
      <c r="K1241" s="1"/>
      <c r="L1241" s="1">
        <v>0.376801</v>
      </c>
      <c r="M1241" s="1">
        <v>-2.6617400000000001E-3</v>
      </c>
      <c r="Q1241">
        <v>0.37674000000000002</v>
      </c>
      <c r="R1241">
        <v>-2.38617E-3</v>
      </c>
      <c r="W1241" s="1">
        <v>0.37670900000000002</v>
      </c>
      <c r="X1241" s="1">
        <v>-2.3474135999999998E-3</v>
      </c>
      <c r="Y1241" s="1"/>
    </row>
    <row r="1242" spans="2:25" x14ac:dyDescent="0.25">
      <c r="B1242">
        <v>0.37429800000000002</v>
      </c>
      <c r="C1242">
        <v>-3.2248559999999999E-3</v>
      </c>
      <c r="K1242" s="1"/>
      <c r="L1242" s="1">
        <v>0.37432900000000002</v>
      </c>
      <c r="M1242" s="1">
        <v>-2.6614400000000002E-3</v>
      </c>
      <c r="Q1242">
        <v>0.37432900000000002</v>
      </c>
      <c r="R1242">
        <v>-2.3879999999999999E-3</v>
      </c>
      <c r="W1242" s="1">
        <v>0.37420700000000001</v>
      </c>
      <c r="X1242" s="1">
        <v>-2.3492168000000002E-3</v>
      </c>
      <c r="Y1242" s="1"/>
    </row>
    <row r="1243" spans="2:25" x14ac:dyDescent="0.25">
      <c r="B1243">
        <v>0.37191800000000003</v>
      </c>
      <c r="C1243">
        <v>-3.2248559999999999E-3</v>
      </c>
      <c r="K1243" s="1"/>
      <c r="L1243" s="1">
        <v>0.37191800000000003</v>
      </c>
      <c r="M1243" s="1">
        <v>-2.6614400000000002E-3</v>
      </c>
      <c r="Q1243">
        <v>0.37185699999999999</v>
      </c>
      <c r="R1243">
        <v>-2.3901399999999998E-3</v>
      </c>
      <c r="W1243" s="1">
        <v>0.37188700000000002</v>
      </c>
      <c r="X1243" s="1">
        <v>-2.3513041999999999E-3</v>
      </c>
      <c r="Y1243" s="1"/>
    </row>
    <row r="1244" spans="2:25" x14ac:dyDescent="0.25">
      <c r="B1244">
        <v>0.36950699999999997</v>
      </c>
      <c r="C1244">
        <v>-3.2241239999999997E-3</v>
      </c>
      <c r="K1244" s="1"/>
      <c r="L1244" s="1">
        <v>0.36947600000000003</v>
      </c>
      <c r="M1244" s="1">
        <v>-2.6611299999999998E-3</v>
      </c>
      <c r="Q1244">
        <v>0.36938500000000002</v>
      </c>
      <c r="R1244">
        <v>-2.3919700000000002E-3</v>
      </c>
      <c r="W1244" s="1">
        <v>0.36947600000000003</v>
      </c>
      <c r="X1244" s="1">
        <v>-2.3528035999999999E-3</v>
      </c>
      <c r="Y1244" s="1"/>
    </row>
    <row r="1245" spans="2:25" x14ac:dyDescent="0.25">
      <c r="B1245">
        <v>0.367004</v>
      </c>
      <c r="C1245">
        <v>-3.2233919999999998E-3</v>
      </c>
      <c r="K1245" s="1"/>
      <c r="L1245" s="1">
        <v>0.36697400000000002</v>
      </c>
      <c r="M1245" s="1">
        <v>-2.6611299999999998E-3</v>
      </c>
      <c r="Q1245">
        <v>0.36694300000000002</v>
      </c>
      <c r="R1245">
        <v>-2.3938000000000002E-3</v>
      </c>
      <c r="W1245" s="1">
        <v>0.36697400000000002</v>
      </c>
      <c r="X1245" s="1">
        <v>-2.354891E-3</v>
      </c>
      <c r="Y1245" s="1"/>
    </row>
    <row r="1246" spans="2:25" x14ac:dyDescent="0.25">
      <c r="B1246">
        <v>0.36453200000000002</v>
      </c>
      <c r="C1246">
        <v>-3.2230200000000001E-3</v>
      </c>
      <c r="K1246" s="1"/>
      <c r="L1246" s="1">
        <v>0.36453200000000002</v>
      </c>
      <c r="M1246" s="1">
        <v>-2.6614400000000002E-3</v>
      </c>
      <c r="Q1246">
        <v>0.36453200000000002</v>
      </c>
      <c r="R1246">
        <v>-2.3956300000000002E-3</v>
      </c>
      <c r="W1246" s="1">
        <v>0.36459399999999997</v>
      </c>
      <c r="X1246" s="1">
        <v>-2.3566942E-3</v>
      </c>
      <c r="Y1246" s="1"/>
    </row>
    <row r="1247" spans="2:25" x14ac:dyDescent="0.25">
      <c r="B1247">
        <v>0.36206100000000002</v>
      </c>
      <c r="C1247">
        <v>-3.2244840000000001E-3</v>
      </c>
      <c r="K1247" s="1"/>
      <c r="L1247" s="1">
        <v>0.362091</v>
      </c>
      <c r="M1247" s="1">
        <v>-2.66205E-3</v>
      </c>
      <c r="Q1247">
        <v>0.362091</v>
      </c>
      <c r="R1247">
        <v>-2.3974600000000001E-3</v>
      </c>
      <c r="W1247" s="1">
        <v>0.362091</v>
      </c>
      <c r="X1247" s="1">
        <v>-2.3584876E-3</v>
      </c>
      <c r="Y1247" s="1"/>
    </row>
    <row r="1248" spans="2:25" x14ac:dyDescent="0.25">
      <c r="B1248">
        <v>0.35958899999999999</v>
      </c>
      <c r="C1248">
        <v>-3.2241239999999997E-3</v>
      </c>
      <c r="K1248" s="1"/>
      <c r="L1248" s="1">
        <v>0.35961900000000002</v>
      </c>
      <c r="M1248" s="1">
        <v>-2.66205E-3</v>
      </c>
      <c r="Q1248">
        <v>0.35955799999999999</v>
      </c>
      <c r="R1248">
        <v>-2.3992900000000001E-3</v>
      </c>
      <c r="W1248" s="1">
        <v>0.35965000000000003</v>
      </c>
      <c r="X1248" s="1">
        <v>-2.3602809999999997E-3</v>
      </c>
      <c r="Y1248" s="1"/>
    </row>
    <row r="1249" spans="2:25" x14ac:dyDescent="0.25">
      <c r="B1249">
        <v>0.35723899999999997</v>
      </c>
      <c r="C1249">
        <v>-3.2241239999999997E-3</v>
      </c>
      <c r="K1249" s="1"/>
      <c r="L1249" s="1">
        <v>0.357178</v>
      </c>
      <c r="M1249" s="1">
        <v>-2.66205E-3</v>
      </c>
      <c r="Q1249">
        <v>0.35720800000000003</v>
      </c>
      <c r="R1249">
        <v>-2.4011200000000001E-3</v>
      </c>
      <c r="W1249" s="1">
        <v>0.35714699999999999</v>
      </c>
      <c r="X1249" s="1">
        <v>-2.3620743999999997E-3</v>
      </c>
      <c r="Y1249" s="1"/>
    </row>
    <row r="1250" spans="2:25" x14ac:dyDescent="0.25">
      <c r="B1250">
        <v>0.354736</v>
      </c>
      <c r="C1250">
        <v>-3.2233919999999998E-3</v>
      </c>
      <c r="K1250" s="1"/>
      <c r="L1250" s="1">
        <v>0.354767</v>
      </c>
      <c r="M1250" s="1">
        <v>-2.6626599999999999E-3</v>
      </c>
      <c r="Q1250">
        <v>0.35470600000000002</v>
      </c>
      <c r="R1250">
        <v>-2.4029500000000001E-3</v>
      </c>
      <c r="W1250" s="1">
        <v>0.354736</v>
      </c>
      <c r="X1250" s="1">
        <v>-2.3638677999999998E-3</v>
      </c>
      <c r="Y1250" s="1"/>
    </row>
    <row r="1251" spans="2:25" x14ac:dyDescent="0.25">
      <c r="B1251">
        <v>0.352356</v>
      </c>
      <c r="C1251">
        <v>-3.22266E-3</v>
      </c>
      <c r="K1251" s="1"/>
      <c r="L1251" s="1">
        <v>0.352325</v>
      </c>
      <c r="M1251" s="1">
        <v>-2.6632700000000001E-3</v>
      </c>
      <c r="Q1251">
        <v>0.352356</v>
      </c>
      <c r="R1251">
        <v>-2.40479E-3</v>
      </c>
      <c r="W1251" s="1">
        <v>0.35226400000000002</v>
      </c>
      <c r="X1251" s="1">
        <v>-2.3653671999999998E-3</v>
      </c>
      <c r="Y1251" s="1"/>
    </row>
    <row r="1252" spans="2:25" x14ac:dyDescent="0.25">
      <c r="B1252">
        <v>0.349823</v>
      </c>
      <c r="C1252">
        <v>-3.2222880000000002E-3</v>
      </c>
      <c r="K1252" s="1"/>
      <c r="L1252" s="1">
        <v>0.349854</v>
      </c>
      <c r="M1252" s="1">
        <v>-2.66388E-3</v>
      </c>
      <c r="Q1252">
        <v>0.34979199999999999</v>
      </c>
      <c r="R1252">
        <v>-2.4066199999999999E-3</v>
      </c>
      <c r="W1252" s="1">
        <v>0.349823</v>
      </c>
      <c r="X1252" s="1">
        <v>-2.3671605999999999E-3</v>
      </c>
      <c r="Y1252" s="1"/>
    </row>
    <row r="1253" spans="2:25" x14ac:dyDescent="0.25">
      <c r="B1253">
        <v>0.34738200000000002</v>
      </c>
      <c r="C1253">
        <v>-3.2222880000000002E-3</v>
      </c>
      <c r="K1253" s="1"/>
      <c r="L1253" s="1">
        <v>0.347412</v>
      </c>
      <c r="M1253" s="1">
        <v>-2.66388E-3</v>
      </c>
      <c r="Q1253">
        <v>0.34735100000000002</v>
      </c>
      <c r="R1253">
        <v>-2.40814E-3</v>
      </c>
      <c r="W1253" s="1">
        <v>0.347443</v>
      </c>
      <c r="X1253" s="1">
        <v>-2.3689539999999999E-3</v>
      </c>
      <c r="Y1253" s="1"/>
    </row>
    <row r="1254" spans="2:25" x14ac:dyDescent="0.25">
      <c r="B1254">
        <v>0.34490999999999999</v>
      </c>
      <c r="C1254">
        <v>-3.2222880000000002E-3</v>
      </c>
      <c r="K1254" s="1"/>
      <c r="L1254" s="1">
        <v>0.345001</v>
      </c>
      <c r="M1254" s="1">
        <v>-2.6647900000000002E-3</v>
      </c>
      <c r="Q1254">
        <v>0.34497100000000003</v>
      </c>
      <c r="R1254">
        <v>-2.40997E-3</v>
      </c>
      <c r="W1254" s="1">
        <v>0.34494000000000002</v>
      </c>
      <c r="X1254" s="1">
        <v>-2.3707473999999996E-3</v>
      </c>
      <c r="Y1254" s="1"/>
    </row>
    <row r="1255" spans="2:25" x14ac:dyDescent="0.25">
      <c r="B1255">
        <v>0.34255999999999998</v>
      </c>
      <c r="C1255">
        <v>-3.2222880000000002E-3</v>
      </c>
      <c r="K1255" s="1"/>
      <c r="L1255" s="1">
        <v>0.342499</v>
      </c>
      <c r="M1255" s="1">
        <v>-2.66541E-3</v>
      </c>
      <c r="Q1255">
        <v>0.34252899999999997</v>
      </c>
      <c r="R1255">
        <v>-2.4118E-3</v>
      </c>
      <c r="W1255" s="1">
        <v>0.342499</v>
      </c>
      <c r="X1255" s="1">
        <v>-2.3725408000000001E-3</v>
      </c>
      <c r="Y1255" s="1"/>
    </row>
    <row r="1256" spans="2:25" x14ac:dyDescent="0.25">
      <c r="B1256">
        <v>0.340057</v>
      </c>
      <c r="C1256">
        <v>-3.2222880000000002E-3</v>
      </c>
      <c r="K1256" s="1"/>
      <c r="L1256" s="1">
        <v>0.34002700000000002</v>
      </c>
      <c r="M1256" s="1">
        <v>-2.6660199999999998E-3</v>
      </c>
      <c r="Q1256">
        <v>0.340088</v>
      </c>
      <c r="R1256">
        <v>-2.4136399999999999E-3</v>
      </c>
      <c r="W1256" s="1">
        <v>0.34011799999999998</v>
      </c>
      <c r="X1256" s="1">
        <v>-2.3743342000000001E-3</v>
      </c>
      <c r="Y1256" s="1"/>
    </row>
    <row r="1257" spans="2:25" x14ac:dyDescent="0.25">
      <c r="B1257">
        <v>0.33761600000000003</v>
      </c>
      <c r="C1257">
        <v>-3.22266E-3</v>
      </c>
      <c r="K1257" s="1"/>
      <c r="L1257" s="1">
        <v>0.337677</v>
      </c>
      <c r="M1257" s="1">
        <v>-2.6669300000000001E-3</v>
      </c>
      <c r="Q1257">
        <v>0.337646</v>
      </c>
      <c r="R1257">
        <v>-2.4154699999999999E-3</v>
      </c>
      <c r="W1257" s="1">
        <v>0.33761600000000003</v>
      </c>
      <c r="X1257" s="1">
        <v>-2.3761276000000002E-3</v>
      </c>
      <c r="Y1257" s="1"/>
    </row>
    <row r="1258" spans="2:25" x14ac:dyDescent="0.25">
      <c r="B1258">
        <v>0.33520499999999998</v>
      </c>
      <c r="C1258">
        <v>-3.2230200000000001E-3</v>
      </c>
      <c r="K1258" s="1"/>
      <c r="L1258" s="1">
        <v>0.33520499999999998</v>
      </c>
      <c r="M1258" s="1">
        <v>-2.6678499999999998E-3</v>
      </c>
      <c r="Q1258">
        <v>0.335175</v>
      </c>
      <c r="R1258">
        <v>-2.4172999999999998E-3</v>
      </c>
      <c r="W1258" s="1">
        <v>0.33520499999999998</v>
      </c>
      <c r="X1258" s="1">
        <v>-2.3776270000000002E-3</v>
      </c>
      <c r="Y1258" s="1"/>
    </row>
    <row r="1259" spans="2:25" x14ac:dyDescent="0.25">
      <c r="B1259">
        <v>0.33282499999999998</v>
      </c>
      <c r="C1259">
        <v>-3.22266E-3</v>
      </c>
      <c r="K1259" s="1"/>
      <c r="L1259" s="1">
        <v>0.332764</v>
      </c>
      <c r="M1259" s="1">
        <v>-2.6690699999999999E-3</v>
      </c>
      <c r="Q1259">
        <v>0.33279399999999998</v>
      </c>
      <c r="R1259">
        <v>-2.4191299999999998E-3</v>
      </c>
      <c r="W1259" s="1">
        <v>0.332764</v>
      </c>
      <c r="X1259" s="1">
        <v>-2.3794204000000003E-3</v>
      </c>
      <c r="Y1259" s="1"/>
    </row>
    <row r="1260" spans="2:25" x14ac:dyDescent="0.25">
      <c r="B1260">
        <v>0.33044400000000002</v>
      </c>
      <c r="C1260">
        <v>-3.22266E-3</v>
      </c>
      <c r="K1260" s="1"/>
      <c r="L1260" s="1">
        <v>0.33029199999999997</v>
      </c>
      <c r="M1260" s="1">
        <v>-2.6696799999999998E-3</v>
      </c>
      <c r="Q1260">
        <v>0.33029199999999997</v>
      </c>
      <c r="R1260">
        <v>-2.4206499999999999E-3</v>
      </c>
      <c r="W1260" s="1">
        <v>0.33029199999999997</v>
      </c>
      <c r="X1260" s="1">
        <v>-2.3812137999999999E-3</v>
      </c>
      <c r="Y1260" s="1"/>
    </row>
    <row r="1261" spans="2:25" x14ac:dyDescent="0.25">
      <c r="B1261">
        <v>0.32788099999999998</v>
      </c>
      <c r="C1261">
        <v>-3.22266E-3</v>
      </c>
      <c r="K1261" s="1"/>
      <c r="L1261" s="1">
        <v>0.32791100000000001</v>
      </c>
      <c r="M1261" s="1">
        <v>-2.67059E-3</v>
      </c>
      <c r="Q1261">
        <v>0.32782</v>
      </c>
      <c r="R1261">
        <v>-2.4224899999999998E-3</v>
      </c>
      <c r="W1261" s="1">
        <v>0.32782</v>
      </c>
      <c r="X1261" s="1">
        <v>-2.3827131999999999E-3</v>
      </c>
      <c r="Y1261" s="1"/>
    </row>
    <row r="1262" spans="2:25" x14ac:dyDescent="0.25">
      <c r="B1262">
        <v>0.32543899999999998</v>
      </c>
      <c r="C1262">
        <v>-3.22266E-3</v>
      </c>
      <c r="K1262" s="1"/>
      <c r="L1262" s="1">
        <v>0.325378</v>
      </c>
      <c r="M1262" s="1">
        <v>-2.6715100000000002E-3</v>
      </c>
      <c r="Q1262">
        <v>0.325378</v>
      </c>
      <c r="R1262">
        <v>-2.4243200000000002E-3</v>
      </c>
      <c r="W1262" s="1">
        <v>0.32531700000000002</v>
      </c>
      <c r="X1262" s="1">
        <v>-2.3845066E-3</v>
      </c>
      <c r="Y1262" s="1"/>
    </row>
    <row r="1263" spans="2:25" x14ac:dyDescent="0.25">
      <c r="B1263">
        <v>0.32296799999999998</v>
      </c>
      <c r="C1263">
        <v>-3.2230200000000001E-3</v>
      </c>
      <c r="K1263" s="1"/>
      <c r="L1263" s="1">
        <v>0.32293699999999997</v>
      </c>
      <c r="M1263" s="1">
        <v>-2.6727299999999999E-3</v>
      </c>
      <c r="Q1263">
        <v>0.32296799999999998</v>
      </c>
      <c r="R1263">
        <v>-2.4258399999999999E-3</v>
      </c>
      <c r="W1263" s="1">
        <v>0.32284499999999999</v>
      </c>
      <c r="X1263" s="1">
        <v>-2.3863000000000001E-3</v>
      </c>
      <c r="Y1263" s="1"/>
    </row>
    <row r="1264" spans="2:25" x14ac:dyDescent="0.25">
      <c r="B1264">
        <v>0.32052599999999998</v>
      </c>
      <c r="C1264">
        <v>-3.2241239999999997E-3</v>
      </c>
      <c r="K1264" s="1"/>
      <c r="L1264" s="1">
        <v>0.32052599999999998</v>
      </c>
      <c r="M1264" s="1">
        <v>-2.67395E-3</v>
      </c>
      <c r="Q1264">
        <v>0.320496</v>
      </c>
      <c r="R1264">
        <v>-2.4276699999999998E-3</v>
      </c>
      <c r="W1264" s="1">
        <v>0.320496</v>
      </c>
      <c r="X1264" s="1">
        <v>-2.3877896000000002E-3</v>
      </c>
      <c r="Y1264" s="1"/>
    </row>
    <row r="1265" spans="2:25" x14ac:dyDescent="0.25">
      <c r="B1265">
        <v>0.31808500000000001</v>
      </c>
      <c r="C1265">
        <v>-3.2244840000000001E-3</v>
      </c>
      <c r="K1265" s="1"/>
      <c r="L1265" s="1">
        <v>0.31808500000000001</v>
      </c>
      <c r="M1265" s="1">
        <v>-2.67548E-3</v>
      </c>
      <c r="Q1265">
        <v>0.31799300000000003</v>
      </c>
      <c r="R1265">
        <v>-2.4294999999999998E-3</v>
      </c>
      <c r="W1265" s="1">
        <v>0.31808500000000001</v>
      </c>
      <c r="X1265" s="1">
        <v>-2.3895830000000002E-3</v>
      </c>
      <c r="Y1265" s="1"/>
    </row>
    <row r="1266" spans="2:25" x14ac:dyDescent="0.25">
      <c r="B1266">
        <v>0.31564300000000001</v>
      </c>
      <c r="C1266">
        <v>-3.2252159999999999E-3</v>
      </c>
      <c r="K1266" s="1"/>
      <c r="L1266" s="1">
        <v>0.31576500000000002</v>
      </c>
      <c r="M1266" s="1">
        <v>-2.6770000000000001E-3</v>
      </c>
      <c r="Q1266">
        <v>0.31558199999999997</v>
      </c>
      <c r="R1266">
        <v>-2.4313400000000002E-3</v>
      </c>
      <c r="W1266" s="1">
        <v>0.31561299999999998</v>
      </c>
      <c r="X1266" s="1">
        <v>-2.3913862000000002E-3</v>
      </c>
      <c r="Y1266" s="1"/>
    </row>
    <row r="1267" spans="2:25" x14ac:dyDescent="0.25">
      <c r="B1267">
        <v>0.31317099999999998</v>
      </c>
      <c r="C1267">
        <v>-3.22632E-3</v>
      </c>
      <c r="K1267" s="1"/>
      <c r="L1267" s="1">
        <v>0.313141</v>
      </c>
      <c r="M1267" s="1">
        <v>-2.6785300000000001E-3</v>
      </c>
      <c r="Q1267">
        <v>0.313141</v>
      </c>
      <c r="R1267">
        <v>-2.4331700000000001E-3</v>
      </c>
      <c r="W1267" s="1">
        <v>0.313141</v>
      </c>
      <c r="X1267" s="1">
        <v>-2.3931795999999998E-3</v>
      </c>
      <c r="Y1267" s="1"/>
    </row>
    <row r="1268" spans="2:25" x14ac:dyDescent="0.25">
      <c r="B1268">
        <v>0.310699</v>
      </c>
      <c r="C1268">
        <v>-3.2274119999999998E-3</v>
      </c>
      <c r="K1268" s="1"/>
      <c r="L1268" s="1">
        <v>0.310699</v>
      </c>
      <c r="M1268" s="1">
        <v>-2.6803600000000001E-3</v>
      </c>
      <c r="Q1268">
        <v>0.31073000000000001</v>
      </c>
      <c r="R1268">
        <v>-2.4346900000000002E-3</v>
      </c>
      <c r="W1268" s="1">
        <v>0.31073000000000001</v>
      </c>
      <c r="X1268" s="1">
        <v>-2.3949729999999999E-3</v>
      </c>
      <c r="Y1268" s="1"/>
    </row>
    <row r="1269" spans="2:25" x14ac:dyDescent="0.25">
      <c r="B1269">
        <v>0.30825799999999998</v>
      </c>
      <c r="C1269">
        <v>-3.2277839999999996E-3</v>
      </c>
      <c r="K1269" s="1"/>
      <c r="L1269" s="1">
        <v>0.30828899999999998</v>
      </c>
      <c r="M1269" s="1">
        <v>-2.6812699999999999E-3</v>
      </c>
      <c r="Q1269">
        <v>0.30825799999999998</v>
      </c>
      <c r="R1269">
        <v>-2.4365200000000002E-3</v>
      </c>
      <c r="W1269" s="1">
        <v>0.30825799999999998</v>
      </c>
      <c r="X1269" s="1">
        <v>-2.3964626E-3</v>
      </c>
      <c r="Y1269" s="1"/>
    </row>
    <row r="1270" spans="2:25" x14ac:dyDescent="0.25">
      <c r="B1270">
        <v>0.30584699999999998</v>
      </c>
      <c r="C1270">
        <v>-3.2281439999999996E-3</v>
      </c>
      <c r="K1270" s="1"/>
      <c r="L1270" s="1">
        <v>0.305786</v>
      </c>
      <c r="M1270" s="1">
        <v>-2.6827999999999999E-3</v>
      </c>
      <c r="Q1270">
        <v>0.30581700000000001</v>
      </c>
      <c r="R1270">
        <v>-2.4380500000000002E-3</v>
      </c>
      <c r="W1270" s="1">
        <v>0.305786</v>
      </c>
      <c r="X1270" s="1">
        <v>-2.397962E-3</v>
      </c>
      <c r="Y1270" s="1"/>
    </row>
    <row r="1271" spans="2:25" x14ac:dyDescent="0.25">
      <c r="B1271">
        <v>0.30340600000000001</v>
      </c>
      <c r="C1271">
        <v>-3.2288759999999999E-3</v>
      </c>
      <c r="K1271" s="1"/>
      <c r="L1271" s="1">
        <v>0.30340600000000001</v>
      </c>
      <c r="M1271" s="1">
        <v>-2.6846299999999999E-3</v>
      </c>
      <c r="Q1271">
        <v>0.30337500000000001</v>
      </c>
      <c r="R1271">
        <v>-2.4398800000000002E-3</v>
      </c>
      <c r="W1271" s="1">
        <v>0.30337500000000001</v>
      </c>
      <c r="X1271" s="1">
        <v>-2.3997554000000001E-3</v>
      </c>
      <c r="Y1271" s="1"/>
    </row>
    <row r="1272" spans="2:25" x14ac:dyDescent="0.25">
      <c r="B1272">
        <v>0.30099500000000001</v>
      </c>
      <c r="C1272">
        <v>-3.2299799999999999E-3</v>
      </c>
      <c r="K1272" s="1"/>
      <c r="L1272" s="1">
        <v>0.30093399999999998</v>
      </c>
      <c r="M1272" s="1">
        <v>-2.6861599999999999E-3</v>
      </c>
      <c r="Q1272">
        <v>0.300873</v>
      </c>
      <c r="R1272">
        <v>-2.4414100000000002E-3</v>
      </c>
      <c r="W1272" s="1">
        <v>0.30093399999999998</v>
      </c>
      <c r="X1272" s="1">
        <v>-2.4012548000000001E-3</v>
      </c>
      <c r="Y1272" s="1"/>
    </row>
    <row r="1273" spans="2:25" x14ac:dyDescent="0.25">
      <c r="B1273">
        <v>0.29852299999999998</v>
      </c>
      <c r="C1273">
        <v>-3.2299799999999999E-3</v>
      </c>
      <c r="K1273" s="1"/>
      <c r="L1273" s="1">
        <v>0.29846200000000001</v>
      </c>
      <c r="M1273" s="1">
        <v>-2.68768E-3</v>
      </c>
      <c r="Q1273">
        <v>0.29846200000000001</v>
      </c>
      <c r="R1273">
        <v>-2.4432400000000002E-3</v>
      </c>
      <c r="W1273" s="1">
        <v>0.29849199999999998</v>
      </c>
      <c r="X1273" s="1">
        <v>-2.4030482000000001E-3</v>
      </c>
      <c r="Y1273" s="1"/>
    </row>
    <row r="1274" spans="2:25" x14ac:dyDescent="0.25">
      <c r="B1274">
        <v>0.29611199999999999</v>
      </c>
      <c r="C1274">
        <v>-3.231084E-3</v>
      </c>
      <c r="K1274" s="1"/>
      <c r="L1274" s="1">
        <v>0.29605100000000001</v>
      </c>
      <c r="M1274" s="1">
        <v>-2.68951E-3</v>
      </c>
      <c r="Q1274">
        <v>0.29598999999999998</v>
      </c>
      <c r="R1274">
        <v>-2.4447599999999998E-3</v>
      </c>
      <c r="W1274" s="1">
        <v>0.29608200000000001</v>
      </c>
      <c r="X1274" s="1">
        <v>-2.4045378000000003E-3</v>
      </c>
      <c r="Y1274" s="1"/>
    </row>
    <row r="1275" spans="2:25" x14ac:dyDescent="0.25">
      <c r="B1275">
        <v>0.29360999999999998</v>
      </c>
      <c r="C1275">
        <v>-3.231444E-3</v>
      </c>
      <c r="K1275" s="1"/>
      <c r="L1275" s="1">
        <v>0.29360999999999998</v>
      </c>
      <c r="M1275" s="1">
        <v>-2.69104E-3</v>
      </c>
      <c r="Q1275">
        <v>0.29367100000000002</v>
      </c>
      <c r="R1275">
        <v>-2.4465899999999998E-3</v>
      </c>
      <c r="W1275" s="1">
        <v>0.29360999999999998</v>
      </c>
      <c r="X1275" s="1">
        <v>-2.4060372000000003E-3</v>
      </c>
      <c r="Y1275" s="1"/>
    </row>
    <row r="1276" spans="2:25" x14ac:dyDescent="0.25">
      <c r="B1276">
        <v>0.29116799999999998</v>
      </c>
      <c r="C1276">
        <v>-3.2318159999999998E-3</v>
      </c>
      <c r="K1276" s="1"/>
      <c r="L1276" s="1">
        <v>0.29122900000000002</v>
      </c>
      <c r="M1276" s="1">
        <v>-2.6931799999999999E-3</v>
      </c>
      <c r="Q1276">
        <v>0.29113800000000001</v>
      </c>
      <c r="R1276">
        <v>-2.4481199999999998E-3</v>
      </c>
      <c r="W1276" s="1">
        <v>0.29116799999999998</v>
      </c>
      <c r="X1276" s="1">
        <v>-2.4078305999999999E-3</v>
      </c>
      <c r="Y1276" s="1"/>
    </row>
    <row r="1277" spans="2:25" x14ac:dyDescent="0.25">
      <c r="B1277">
        <v>0.28875699999999999</v>
      </c>
      <c r="C1277">
        <v>-3.232908E-3</v>
      </c>
      <c r="K1277" s="1"/>
      <c r="L1277" s="1">
        <v>0.28869600000000001</v>
      </c>
      <c r="M1277" s="1">
        <v>-2.6953099999999998E-3</v>
      </c>
      <c r="Q1277">
        <v>0.28866599999999998</v>
      </c>
      <c r="R1277">
        <v>-2.4496499999999998E-3</v>
      </c>
      <c r="W1277" s="1">
        <v>0.28869600000000001</v>
      </c>
      <c r="X1277" s="1">
        <v>-2.4093300000000003E-3</v>
      </c>
      <c r="Y1277" s="1"/>
    </row>
    <row r="1278" spans="2:25" x14ac:dyDescent="0.25">
      <c r="B1278">
        <v>0.28631600000000001</v>
      </c>
      <c r="C1278">
        <v>-3.2340119999999997E-3</v>
      </c>
      <c r="K1278" s="1"/>
      <c r="L1278" s="1">
        <v>0.28625499999999998</v>
      </c>
      <c r="M1278" s="1">
        <v>-2.6974500000000001E-3</v>
      </c>
      <c r="Q1278">
        <v>0.28628500000000001</v>
      </c>
      <c r="R1278">
        <v>-2.4514799999999998E-3</v>
      </c>
      <c r="W1278" s="1">
        <v>0.286194</v>
      </c>
      <c r="X1278" s="1">
        <v>-2.4108195999999996E-3</v>
      </c>
      <c r="Y1278" s="1"/>
    </row>
    <row r="1279" spans="2:25" x14ac:dyDescent="0.25">
      <c r="B1279">
        <v>0.28381299999999998</v>
      </c>
      <c r="C1279">
        <v>-3.2358359999999997E-3</v>
      </c>
      <c r="K1279" s="1"/>
      <c r="L1279" s="1">
        <v>0.28384399999999999</v>
      </c>
      <c r="M1279" s="1">
        <v>-2.6989700000000002E-3</v>
      </c>
      <c r="Q1279">
        <v>0.28378300000000001</v>
      </c>
      <c r="R1279">
        <v>-2.4529999999999999E-3</v>
      </c>
      <c r="W1279" s="1">
        <v>0.28387499999999999</v>
      </c>
      <c r="X1279" s="1">
        <v>-2.4126129999999997E-3</v>
      </c>
      <c r="Y1279" s="1"/>
    </row>
    <row r="1280" spans="2:25" x14ac:dyDescent="0.25">
      <c r="B1280">
        <v>0.28143299999999999</v>
      </c>
      <c r="C1280">
        <v>-3.2369400000000002E-3</v>
      </c>
      <c r="K1280" s="1"/>
      <c r="L1280" s="1">
        <v>0.28140300000000001</v>
      </c>
      <c r="M1280" s="1">
        <v>-2.7017199999999999E-3</v>
      </c>
      <c r="Q1280">
        <v>0.28134199999999998</v>
      </c>
      <c r="R1280">
        <v>-2.4545299999999999E-3</v>
      </c>
      <c r="W1280" s="1">
        <v>0.28140300000000001</v>
      </c>
      <c r="X1280" s="1">
        <v>-2.4141123999999996E-3</v>
      </c>
      <c r="Y1280" s="1"/>
    </row>
    <row r="1281" spans="2:25" x14ac:dyDescent="0.25">
      <c r="B1281">
        <v>0.27889999999999998</v>
      </c>
      <c r="C1281">
        <v>-3.2380319999999996E-3</v>
      </c>
      <c r="K1281" s="1"/>
      <c r="L1281" s="1">
        <v>0.278839</v>
      </c>
      <c r="M1281" s="1">
        <v>-2.7044700000000001E-3</v>
      </c>
      <c r="Q1281">
        <v>0.27887000000000001</v>
      </c>
      <c r="R1281">
        <v>-2.4563599999999999E-3</v>
      </c>
      <c r="W1281" s="1">
        <v>0.27896100000000001</v>
      </c>
      <c r="X1281" s="1">
        <v>-2.4156019999999998E-3</v>
      </c>
      <c r="Y1281" s="1"/>
    </row>
    <row r="1282" spans="2:25" x14ac:dyDescent="0.25">
      <c r="B1282">
        <v>0.27645900000000001</v>
      </c>
      <c r="C1282">
        <v>-3.2402399999999997E-3</v>
      </c>
      <c r="K1282" s="1"/>
      <c r="L1282" s="1">
        <v>0.27651999999999999</v>
      </c>
      <c r="M1282" s="1">
        <v>-2.7063E-3</v>
      </c>
      <c r="Q1282">
        <v>0.27651999999999999</v>
      </c>
      <c r="R1282">
        <v>-2.4578899999999999E-3</v>
      </c>
      <c r="W1282" s="1">
        <v>0.27651999999999999</v>
      </c>
      <c r="X1282" s="1">
        <v>-2.4174051999999997E-3</v>
      </c>
      <c r="Y1282" s="1"/>
    </row>
    <row r="1283" spans="2:25" x14ac:dyDescent="0.25">
      <c r="B1283">
        <v>0.27401700000000001</v>
      </c>
      <c r="C1283">
        <v>-3.2420639999999998E-3</v>
      </c>
      <c r="K1283" s="1"/>
      <c r="L1283" s="1">
        <v>0.27401700000000001</v>
      </c>
      <c r="M1283" s="1">
        <v>-2.7084399999999999E-3</v>
      </c>
      <c r="Q1283">
        <v>0.27407799999999999</v>
      </c>
      <c r="R1283">
        <v>-2.45941E-3</v>
      </c>
      <c r="W1283" s="1">
        <v>0.27401700000000001</v>
      </c>
      <c r="X1283" s="1">
        <v>-2.4188947999999998E-3</v>
      </c>
      <c r="Y1283" s="1"/>
    </row>
    <row r="1284" spans="2:25" x14ac:dyDescent="0.25">
      <c r="B1284">
        <v>0.27160600000000001</v>
      </c>
      <c r="C1284">
        <v>-3.2435279999999999E-3</v>
      </c>
      <c r="K1284" s="1"/>
      <c r="L1284" s="1">
        <v>0.27160600000000001</v>
      </c>
      <c r="M1284" s="1">
        <v>-2.7111800000000001E-3</v>
      </c>
      <c r="Q1284">
        <v>0.27151500000000001</v>
      </c>
      <c r="R1284">
        <v>-2.46124E-3</v>
      </c>
      <c r="W1284" s="1">
        <v>0.27160600000000001</v>
      </c>
      <c r="X1284" s="1">
        <v>-2.4203941999999998E-3</v>
      </c>
      <c r="Y1284" s="1"/>
    </row>
    <row r="1285" spans="2:25" x14ac:dyDescent="0.25">
      <c r="B1285">
        <v>0.26916499999999999</v>
      </c>
      <c r="C1285">
        <v>-3.2442599999999997E-3</v>
      </c>
      <c r="K1285" s="1"/>
      <c r="L1285" s="1">
        <v>0.26913500000000001</v>
      </c>
      <c r="M1285" s="1">
        <v>-2.7136199999999999E-3</v>
      </c>
      <c r="Q1285">
        <v>0.26913500000000001</v>
      </c>
      <c r="R1285">
        <v>-2.46277E-3</v>
      </c>
      <c r="W1285" s="1">
        <v>0.26916499999999999</v>
      </c>
      <c r="X1285" s="1">
        <v>-2.4218837999999999E-3</v>
      </c>
      <c r="Y1285" s="1"/>
    </row>
    <row r="1286" spans="2:25" x14ac:dyDescent="0.25">
      <c r="B1286">
        <v>0.26675399999999999</v>
      </c>
      <c r="C1286">
        <v>-3.2464559999999996E-3</v>
      </c>
      <c r="K1286" s="1"/>
      <c r="L1286" s="1">
        <v>0.26672400000000002</v>
      </c>
      <c r="M1286" s="1">
        <v>-2.7160600000000002E-3</v>
      </c>
      <c r="Q1286">
        <v>0.26669300000000001</v>
      </c>
      <c r="R1286">
        <v>-2.4642900000000001E-3</v>
      </c>
      <c r="W1286" s="1">
        <v>0.26672400000000002</v>
      </c>
      <c r="X1286" s="1">
        <v>-2.4233831999999999E-3</v>
      </c>
      <c r="Y1286" s="1"/>
    </row>
    <row r="1287" spans="2:25" x14ac:dyDescent="0.25">
      <c r="B1287">
        <v>0.26431300000000002</v>
      </c>
      <c r="C1287">
        <v>-3.2486519999999999E-3</v>
      </c>
      <c r="K1287" s="1"/>
      <c r="L1287" s="1">
        <v>0.26428200000000002</v>
      </c>
      <c r="M1287" s="1">
        <v>-2.7185099999999999E-3</v>
      </c>
      <c r="Q1287">
        <v>0.26431300000000002</v>
      </c>
      <c r="R1287">
        <v>-2.4658200000000001E-3</v>
      </c>
      <c r="W1287" s="1">
        <v>0.26434299999999999</v>
      </c>
      <c r="X1287" s="1">
        <v>-2.4248825999999999E-3</v>
      </c>
      <c r="Y1287" s="1"/>
    </row>
    <row r="1288" spans="2:25" x14ac:dyDescent="0.25">
      <c r="B1288">
        <v>0.26180999999999999</v>
      </c>
      <c r="C1288">
        <v>-3.2508599999999999E-3</v>
      </c>
      <c r="K1288" s="1"/>
      <c r="L1288" s="1">
        <v>0.26184099999999999</v>
      </c>
      <c r="M1288" s="1">
        <v>-2.7209500000000002E-3</v>
      </c>
      <c r="Q1288">
        <v>0.26180999999999999</v>
      </c>
      <c r="R1288">
        <v>-2.4673500000000001E-3</v>
      </c>
      <c r="W1288" s="1">
        <v>0.26184099999999999</v>
      </c>
      <c r="X1288" s="1">
        <v>-2.426676E-3</v>
      </c>
      <c r="Y1288" s="1"/>
    </row>
    <row r="1289" spans="2:25" x14ac:dyDescent="0.25">
      <c r="B1289">
        <v>0.25946000000000002</v>
      </c>
      <c r="C1289">
        <v>-3.2526839999999996E-3</v>
      </c>
      <c r="K1289" s="1"/>
      <c r="L1289" s="1">
        <v>0.25946000000000002</v>
      </c>
      <c r="M1289" s="1">
        <v>-2.72369E-3</v>
      </c>
      <c r="Q1289">
        <v>0.25936900000000002</v>
      </c>
      <c r="R1289">
        <v>-2.4688700000000002E-3</v>
      </c>
      <c r="W1289" s="1">
        <v>0.25942999999999999</v>
      </c>
      <c r="X1289" s="1">
        <v>-2.4278716000000001E-3</v>
      </c>
      <c r="Y1289" s="1"/>
    </row>
    <row r="1290" spans="2:25" x14ac:dyDescent="0.25">
      <c r="B1290">
        <v>0.25695800000000002</v>
      </c>
      <c r="C1290">
        <v>-3.2552520000000001E-3</v>
      </c>
      <c r="K1290" s="1"/>
      <c r="L1290" s="1">
        <v>0.25695800000000002</v>
      </c>
      <c r="M1290" s="1">
        <v>-2.72675E-3</v>
      </c>
      <c r="Q1290">
        <v>0.25692700000000002</v>
      </c>
      <c r="R1290">
        <v>-2.4707000000000002E-3</v>
      </c>
      <c r="W1290" s="1">
        <v>0.25692700000000002</v>
      </c>
      <c r="X1290" s="1">
        <v>-2.4296650000000001E-3</v>
      </c>
      <c r="Y1290" s="1"/>
    </row>
    <row r="1291" spans="2:25" x14ac:dyDescent="0.25">
      <c r="B1291">
        <v>0.25448599999999999</v>
      </c>
      <c r="C1291">
        <v>-3.257448E-3</v>
      </c>
      <c r="K1291" s="1"/>
      <c r="L1291" s="1">
        <v>0.25448599999999999</v>
      </c>
      <c r="M1291" s="1">
        <v>-2.7294900000000002E-3</v>
      </c>
      <c r="Q1291">
        <v>0.25451699999999999</v>
      </c>
      <c r="R1291">
        <v>-2.4722300000000002E-3</v>
      </c>
      <c r="W1291" s="1">
        <v>0.25451699999999999</v>
      </c>
      <c r="X1291" s="1">
        <v>-2.4311546000000002E-3</v>
      </c>
      <c r="Y1291" s="1"/>
    </row>
    <row r="1292" spans="2:25" x14ac:dyDescent="0.25">
      <c r="B1292">
        <v>0.25213600000000003</v>
      </c>
      <c r="C1292">
        <v>-3.2600039999999999E-3</v>
      </c>
      <c r="K1292" s="1"/>
      <c r="L1292" s="1">
        <v>0.25204500000000002</v>
      </c>
      <c r="M1292" s="1">
        <v>-2.7322399999999999E-3</v>
      </c>
      <c r="Q1292">
        <v>0.25204500000000002</v>
      </c>
      <c r="R1292">
        <v>-2.4737499999999998E-3</v>
      </c>
      <c r="W1292" s="1">
        <v>0.25201400000000002</v>
      </c>
      <c r="X1292" s="1">
        <v>-2.4326539999999998E-3</v>
      </c>
      <c r="Y1292" s="1"/>
    </row>
    <row r="1293" spans="2:25" x14ac:dyDescent="0.25">
      <c r="B1293">
        <v>0.24963399999999999</v>
      </c>
      <c r="C1293">
        <v>-3.262212E-3</v>
      </c>
      <c r="K1293" s="1"/>
      <c r="L1293" s="1">
        <v>0.249695</v>
      </c>
      <c r="M1293" s="1">
        <v>-2.7349900000000001E-3</v>
      </c>
      <c r="Q1293">
        <v>0.24960299999999999</v>
      </c>
      <c r="R1293">
        <v>-2.4752799999999998E-3</v>
      </c>
      <c r="W1293" s="1">
        <v>0.24960299999999999</v>
      </c>
      <c r="X1293" s="1">
        <v>-2.4341533999999998E-3</v>
      </c>
      <c r="Y1293" s="1"/>
    </row>
    <row r="1294" spans="2:25" x14ac:dyDescent="0.25">
      <c r="B1294">
        <v>0.24716199999999999</v>
      </c>
      <c r="C1294">
        <v>-3.2644079999999999E-3</v>
      </c>
      <c r="K1294" s="1"/>
      <c r="L1294" s="1">
        <v>0.24716199999999999</v>
      </c>
      <c r="M1294" s="1">
        <v>-2.7377299999999999E-3</v>
      </c>
      <c r="Q1294">
        <v>0.247223</v>
      </c>
      <c r="R1294">
        <v>-2.4768099999999999E-3</v>
      </c>
      <c r="W1294" s="1">
        <v>0.247223</v>
      </c>
      <c r="X1294" s="1">
        <v>-2.4356429999999999E-3</v>
      </c>
      <c r="Y1294" s="1"/>
    </row>
    <row r="1295" spans="2:25" x14ac:dyDescent="0.25">
      <c r="B1295">
        <v>0.244751</v>
      </c>
      <c r="C1295">
        <v>-3.2676960000000001E-3</v>
      </c>
      <c r="K1295" s="1"/>
      <c r="L1295" s="1">
        <v>0.244751</v>
      </c>
      <c r="M1295" s="1">
        <v>-2.7401700000000001E-3</v>
      </c>
      <c r="Q1295">
        <v>0.24468999999999999</v>
      </c>
      <c r="R1295">
        <v>-2.4783299999999999E-3</v>
      </c>
      <c r="W1295" s="1">
        <v>0.244751</v>
      </c>
      <c r="X1295" s="1">
        <v>-2.4371423999999999E-3</v>
      </c>
      <c r="Y1295" s="1"/>
    </row>
    <row r="1296" spans="2:25" x14ac:dyDescent="0.25">
      <c r="B1296">
        <v>0.24231</v>
      </c>
      <c r="C1296">
        <v>-3.2698919999999999E-3</v>
      </c>
      <c r="K1296" s="1"/>
      <c r="L1296" s="1">
        <v>0.24221799999999999</v>
      </c>
      <c r="M1296" s="1">
        <v>-2.7429199999999998E-3</v>
      </c>
      <c r="Q1296">
        <v>0.24227899999999999</v>
      </c>
      <c r="R1296">
        <v>-2.47986E-3</v>
      </c>
      <c r="W1296" s="1">
        <v>0.242371</v>
      </c>
      <c r="X1296" s="1">
        <v>-2.438632E-3</v>
      </c>
      <c r="Y1296" s="1"/>
    </row>
    <row r="1297" spans="2:25" x14ac:dyDescent="0.25">
      <c r="B1297">
        <v>0.239838</v>
      </c>
      <c r="C1297">
        <v>-3.2728319999999998E-3</v>
      </c>
      <c r="K1297" s="1"/>
      <c r="L1297" s="1">
        <v>0.239838</v>
      </c>
      <c r="M1297" s="1">
        <v>-2.7453600000000001E-3</v>
      </c>
      <c r="Q1297">
        <v>0.239868</v>
      </c>
      <c r="R1297">
        <v>-2.48138E-3</v>
      </c>
      <c r="W1297" s="1">
        <v>0.239868</v>
      </c>
      <c r="X1297" s="1">
        <v>-2.4401314E-3</v>
      </c>
      <c r="Y1297" s="1"/>
    </row>
    <row r="1298" spans="2:25" x14ac:dyDescent="0.25">
      <c r="B1298">
        <v>0.23736599999999999</v>
      </c>
      <c r="C1298">
        <v>-3.2746559999999999E-3</v>
      </c>
      <c r="K1298" s="1"/>
      <c r="L1298" s="1">
        <v>0.237427</v>
      </c>
      <c r="M1298" s="1">
        <v>-2.7487200000000001E-3</v>
      </c>
      <c r="Q1298">
        <v>0.23736599999999999</v>
      </c>
      <c r="R1298">
        <v>-2.4829100000000001E-3</v>
      </c>
      <c r="W1298" s="1">
        <v>0.237396</v>
      </c>
      <c r="X1298" s="1">
        <v>-2.4416308E-3</v>
      </c>
      <c r="Y1298" s="1"/>
    </row>
    <row r="1299" spans="2:25" x14ac:dyDescent="0.25">
      <c r="B1299">
        <v>0.23492399999999999</v>
      </c>
      <c r="C1299">
        <v>-3.2775840000000001E-3</v>
      </c>
      <c r="K1299" s="1"/>
      <c r="L1299" s="1">
        <v>0.234955</v>
      </c>
      <c r="M1299" s="1">
        <v>-2.7511599999999999E-3</v>
      </c>
      <c r="Q1299">
        <v>0.234955</v>
      </c>
      <c r="R1299">
        <v>-2.4844400000000001E-3</v>
      </c>
      <c r="W1299" s="1">
        <v>0.23492399999999999</v>
      </c>
      <c r="X1299" s="1">
        <v>-2.4431204000000002E-3</v>
      </c>
      <c r="Y1299" s="1"/>
    </row>
    <row r="1300" spans="2:25" x14ac:dyDescent="0.25">
      <c r="B1300">
        <v>0.23263500000000001</v>
      </c>
      <c r="C1300">
        <v>-3.2801520000000002E-3</v>
      </c>
      <c r="K1300" s="1"/>
      <c r="L1300" s="1">
        <v>0.232483</v>
      </c>
      <c r="M1300" s="1">
        <v>-2.7545199999999999E-3</v>
      </c>
      <c r="Q1300">
        <v>0.232544</v>
      </c>
      <c r="R1300">
        <v>-2.4859600000000002E-3</v>
      </c>
      <c r="W1300" s="1">
        <v>0.232544</v>
      </c>
      <c r="X1300" s="1">
        <v>-2.4446198000000001E-3</v>
      </c>
      <c r="Y1300" s="1"/>
    </row>
    <row r="1301" spans="2:25" x14ac:dyDescent="0.25">
      <c r="B1301">
        <v>0.230103</v>
      </c>
      <c r="C1301">
        <v>-3.2827199999999998E-3</v>
      </c>
      <c r="K1301" s="1"/>
      <c r="L1301" s="1">
        <v>0.230042</v>
      </c>
      <c r="M1301" s="1">
        <v>-2.7572600000000001E-3</v>
      </c>
      <c r="Q1301">
        <v>0.230072</v>
      </c>
      <c r="R1301">
        <v>-2.4874900000000002E-3</v>
      </c>
      <c r="W1301" s="1">
        <v>0.230103</v>
      </c>
      <c r="X1301" s="1">
        <v>-2.4461094000000003E-3</v>
      </c>
      <c r="Y1301" s="1"/>
    </row>
    <row r="1302" spans="2:25" x14ac:dyDescent="0.25">
      <c r="B1302">
        <v>0.227631</v>
      </c>
      <c r="C1302">
        <v>-3.2852759999999997E-3</v>
      </c>
      <c r="K1302" s="1"/>
      <c r="L1302" s="1">
        <v>0.22756999999999999</v>
      </c>
      <c r="M1302" s="1">
        <v>-2.7603100000000002E-3</v>
      </c>
      <c r="Q1302">
        <v>0.22756999999999999</v>
      </c>
      <c r="R1302">
        <v>-2.4890099999999998E-3</v>
      </c>
      <c r="W1302" s="1">
        <v>0.2276</v>
      </c>
      <c r="X1302" s="1">
        <v>-2.4476087999999998E-3</v>
      </c>
      <c r="Y1302" s="1"/>
    </row>
    <row r="1303" spans="2:25" x14ac:dyDescent="0.25">
      <c r="B1303">
        <v>0.225189</v>
      </c>
      <c r="C1303">
        <v>-3.2882039999999999E-3</v>
      </c>
      <c r="K1303" s="1"/>
      <c r="L1303" s="1">
        <v>0.225159</v>
      </c>
      <c r="M1303" s="1">
        <v>-2.7636700000000002E-3</v>
      </c>
      <c r="Q1303">
        <v>0.22512799999999999</v>
      </c>
      <c r="R1303">
        <v>-2.4905399999999999E-3</v>
      </c>
      <c r="W1303" s="1">
        <v>0.225159</v>
      </c>
      <c r="X1303" s="1">
        <v>-2.4488043999999999E-3</v>
      </c>
      <c r="Y1303" s="1"/>
    </row>
    <row r="1304" spans="2:25" x14ac:dyDescent="0.25">
      <c r="B1304">
        <v>0.222748</v>
      </c>
      <c r="C1304">
        <v>-3.291132E-3</v>
      </c>
      <c r="K1304" s="1"/>
      <c r="L1304" s="1">
        <v>0.222717</v>
      </c>
      <c r="M1304" s="1">
        <v>-2.7664199999999999E-3</v>
      </c>
      <c r="Q1304">
        <v>0.222717</v>
      </c>
      <c r="R1304">
        <v>-2.4920699999999999E-3</v>
      </c>
      <c r="W1304" s="1">
        <v>0.222717</v>
      </c>
      <c r="X1304" s="1">
        <v>-2.4503037999999999E-3</v>
      </c>
      <c r="Y1304" s="1"/>
    </row>
    <row r="1305" spans="2:25" x14ac:dyDescent="0.25">
      <c r="B1305">
        <v>0.220276</v>
      </c>
      <c r="C1305">
        <v>-3.2944319999999999E-3</v>
      </c>
      <c r="K1305" s="1"/>
      <c r="L1305" s="1">
        <v>0.220276</v>
      </c>
      <c r="M1305" s="1">
        <v>-2.7688600000000002E-3</v>
      </c>
      <c r="Q1305">
        <v>0.220306</v>
      </c>
      <c r="R1305">
        <v>-2.49359E-3</v>
      </c>
      <c r="W1305" s="1">
        <v>0.22018399999999999</v>
      </c>
      <c r="X1305" s="1">
        <v>-2.4517934E-3</v>
      </c>
      <c r="Y1305" s="1"/>
    </row>
    <row r="1306" spans="2:25" x14ac:dyDescent="0.25">
      <c r="B1306">
        <v>0.217865</v>
      </c>
      <c r="C1306">
        <v>-3.2973599999999996E-3</v>
      </c>
      <c r="K1306" s="1"/>
      <c r="L1306" s="1">
        <v>0.217865</v>
      </c>
      <c r="M1306" s="1">
        <v>-2.7719099999999998E-3</v>
      </c>
      <c r="Q1306">
        <v>0.21789600000000001</v>
      </c>
      <c r="R1306">
        <v>-2.4948100000000001E-3</v>
      </c>
      <c r="W1306" s="1">
        <v>0.217804</v>
      </c>
      <c r="X1306" s="1">
        <v>-2.4532928E-3</v>
      </c>
      <c r="Y1306" s="1"/>
    </row>
    <row r="1307" spans="2:25" x14ac:dyDescent="0.25">
      <c r="B1307">
        <v>0.215363</v>
      </c>
      <c r="C1307">
        <v>-3.2999280000000001E-3</v>
      </c>
      <c r="K1307" s="1"/>
      <c r="L1307" s="1">
        <v>0.215393</v>
      </c>
      <c r="M1307" s="1">
        <v>-2.7749599999999999E-3</v>
      </c>
      <c r="Q1307">
        <v>0.215393</v>
      </c>
      <c r="R1307">
        <v>-2.4963400000000001E-3</v>
      </c>
      <c r="W1307" s="1">
        <v>0.215332</v>
      </c>
      <c r="X1307" s="1">
        <v>-2.4547824000000001E-3</v>
      </c>
      <c r="Y1307" s="1"/>
    </row>
    <row r="1308" spans="2:25" x14ac:dyDescent="0.25">
      <c r="B1308">
        <v>0.212982</v>
      </c>
      <c r="C1308">
        <v>-3.3032279999999996E-3</v>
      </c>
      <c r="K1308" s="1"/>
      <c r="L1308" s="1">
        <v>0.21301300000000001</v>
      </c>
      <c r="M1308" s="1">
        <v>-2.77802E-3</v>
      </c>
      <c r="Q1308">
        <v>0.212921</v>
      </c>
      <c r="R1308">
        <v>-2.4978600000000002E-3</v>
      </c>
      <c r="W1308" s="1">
        <v>0.212891</v>
      </c>
      <c r="X1308" s="1">
        <v>-2.4559779999999997E-3</v>
      </c>
      <c r="Y1308" s="1"/>
    </row>
    <row r="1309" spans="2:25" x14ac:dyDescent="0.25">
      <c r="B1309">
        <v>0.21051</v>
      </c>
      <c r="C1309">
        <v>-3.3061560000000002E-3</v>
      </c>
      <c r="K1309" s="1"/>
      <c r="L1309" s="1">
        <v>0.21051</v>
      </c>
      <c r="M1309" s="1">
        <v>-2.7810700000000001E-3</v>
      </c>
      <c r="Q1309">
        <v>0.210449</v>
      </c>
      <c r="R1309">
        <v>-2.4993900000000002E-3</v>
      </c>
      <c r="W1309" s="1">
        <v>0.21048</v>
      </c>
      <c r="X1309" s="1">
        <v>-2.4574773999999997E-3</v>
      </c>
      <c r="Y1309" s="1"/>
    </row>
    <row r="1310" spans="2:25" x14ac:dyDescent="0.25">
      <c r="B1310">
        <v>0.20809900000000001</v>
      </c>
      <c r="C1310">
        <v>-3.3094439999999999E-3</v>
      </c>
      <c r="K1310" s="1"/>
      <c r="L1310" s="1">
        <v>0.208038</v>
      </c>
      <c r="M1310" s="1">
        <v>-2.7844200000000001E-3</v>
      </c>
      <c r="Q1310">
        <v>0.208038</v>
      </c>
      <c r="R1310">
        <v>-2.5009199999999998E-3</v>
      </c>
      <c r="W1310" s="1">
        <v>0.208008</v>
      </c>
      <c r="X1310" s="1">
        <v>-2.4589767999999997E-3</v>
      </c>
      <c r="Y1310" s="1"/>
    </row>
    <row r="1311" spans="2:25" x14ac:dyDescent="0.25">
      <c r="B1311">
        <v>0.205597</v>
      </c>
      <c r="C1311">
        <v>-3.3123720000000001E-3</v>
      </c>
      <c r="K1311" s="1"/>
      <c r="L1311" s="1">
        <v>0.205566</v>
      </c>
      <c r="M1311" s="1">
        <v>-2.7871699999999998E-3</v>
      </c>
      <c r="Q1311">
        <v>0.205566</v>
      </c>
      <c r="R1311">
        <v>-2.5021399999999999E-3</v>
      </c>
      <c r="W1311" s="1">
        <v>0.205597</v>
      </c>
      <c r="X1311" s="1">
        <v>-2.4604663999999998E-3</v>
      </c>
      <c r="Y1311" s="1"/>
    </row>
    <row r="1312" spans="2:25" x14ac:dyDescent="0.25">
      <c r="B1312">
        <v>0.203156</v>
      </c>
      <c r="C1312">
        <v>-3.315672E-3</v>
      </c>
      <c r="K1312" s="1"/>
      <c r="L1312" s="1">
        <v>0.20321700000000001</v>
      </c>
      <c r="M1312" s="1">
        <v>-2.7902199999999999E-3</v>
      </c>
      <c r="Q1312">
        <v>0.203094</v>
      </c>
      <c r="R1312">
        <v>-2.50366E-3</v>
      </c>
      <c r="W1312" s="1">
        <v>0.20318600000000001</v>
      </c>
      <c r="X1312" s="1">
        <v>-2.4616619999999999E-3</v>
      </c>
      <c r="Y1312" s="1"/>
    </row>
    <row r="1313" spans="2:25" x14ac:dyDescent="0.25">
      <c r="B1313">
        <v>0.20074500000000001</v>
      </c>
      <c r="C1313">
        <v>-3.3189719999999999E-3</v>
      </c>
      <c r="K1313" s="1"/>
      <c r="L1313" s="1">
        <v>0.200684</v>
      </c>
      <c r="M1313" s="1">
        <v>-2.7935799999999999E-3</v>
      </c>
      <c r="Q1313">
        <v>0.200653</v>
      </c>
      <c r="R1313">
        <v>-2.50519E-3</v>
      </c>
      <c r="W1313" s="1">
        <v>0.200714</v>
      </c>
      <c r="X1313" s="1">
        <v>-2.4631613999999999E-3</v>
      </c>
      <c r="Y1313" s="1"/>
    </row>
    <row r="1314" spans="2:25" x14ac:dyDescent="0.25">
      <c r="B1314">
        <v>0.198242</v>
      </c>
      <c r="C1314">
        <v>-3.3222599999999996E-3</v>
      </c>
      <c r="K1314" s="1"/>
      <c r="L1314" s="1">
        <v>0.19830300000000001</v>
      </c>
      <c r="M1314" s="1">
        <v>-2.79663E-3</v>
      </c>
      <c r="Q1314">
        <v>0.19830300000000001</v>
      </c>
      <c r="R1314">
        <v>-2.5067100000000001E-3</v>
      </c>
      <c r="W1314" s="1">
        <v>0.198242</v>
      </c>
      <c r="X1314" s="1">
        <v>-2.464651E-3</v>
      </c>
      <c r="Y1314" s="1"/>
    </row>
    <row r="1315" spans="2:25" x14ac:dyDescent="0.25">
      <c r="B1315">
        <v>0.19586200000000001</v>
      </c>
      <c r="C1315">
        <v>-3.3251999999999999E-3</v>
      </c>
      <c r="K1315" s="1"/>
      <c r="L1315" s="1">
        <v>0.19586200000000001</v>
      </c>
      <c r="M1315" s="1">
        <v>-2.7996800000000001E-3</v>
      </c>
      <c r="Q1315">
        <v>0.195801</v>
      </c>
      <c r="R1315">
        <v>-2.5079299999999998E-3</v>
      </c>
      <c r="W1315" s="1">
        <v>0.195801</v>
      </c>
      <c r="X1315" s="1">
        <v>-2.4658465999999996E-3</v>
      </c>
      <c r="Y1315" s="1"/>
    </row>
    <row r="1316" spans="2:25" x14ac:dyDescent="0.25">
      <c r="B1316">
        <v>0.19342000000000001</v>
      </c>
      <c r="C1316">
        <v>-3.3284879999999997E-3</v>
      </c>
      <c r="K1316" s="1"/>
      <c r="L1316" s="1">
        <v>0.19345100000000001</v>
      </c>
      <c r="M1316" s="1">
        <v>-2.8030400000000001E-3</v>
      </c>
      <c r="Q1316">
        <v>0.193359</v>
      </c>
      <c r="R1316">
        <v>-2.5094599999999998E-3</v>
      </c>
      <c r="W1316" s="1">
        <v>0.19339000000000001</v>
      </c>
      <c r="X1316" s="1">
        <v>-2.467346E-3</v>
      </c>
      <c r="Y1316" s="1"/>
    </row>
    <row r="1317" spans="2:25" x14ac:dyDescent="0.25">
      <c r="B1317">
        <v>0.19094800000000001</v>
      </c>
      <c r="C1317">
        <v>-3.331788E-3</v>
      </c>
      <c r="K1317" s="1"/>
      <c r="L1317" s="1">
        <v>0.19094800000000001</v>
      </c>
      <c r="M1317" s="1">
        <v>-2.8064000000000001E-3</v>
      </c>
      <c r="Q1317">
        <v>0.190887</v>
      </c>
      <c r="R1317">
        <v>-2.5109899999999998E-3</v>
      </c>
      <c r="W1317" s="1">
        <v>0.190918</v>
      </c>
      <c r="X1317" s="1">
        <v>-2.4688454E-3</v>
      </c>
      <c r="Y1317" s="1"/>
    </row>
    <row r="1318" spans="2:25" x14ac:dyDescent="0.25">
      <c r="B1318">
        <v>0.18850700000000001</v>
      </c>
      <c r="C1318">
        <v>-3.3350879999999999E-3</v>
      </c>
      <c r="K1318" s="1"/>
      <c r="L1318" s="1">
        <v>0.18850700000000001</v>
      </c>
      <c r="M1318" s="1">
        <v>-2.8097500000000002E-3</v>
      </c>
      <c r="Q1318">
        <v>0.18847700000000001</v>
      </c>
      <c r="R1318">
        <v>-2.51221E-3</v>
      </c>
      <c r="W1318" s="1">
        <v>0.188446</v>
      </c>
      <c r="X1318" s="1">
        <v>-2.4700410000000001E-3</v>
      </c>
      <c r="Y1318" s="1"/>
    </row>
    <row r="1319" spans="2:25" x14ac:dyDescent="0.25">
      <c r="B1319">
        <v>0.18606600000000001</v>
      </c>
      <c r="C1319">
        <v>-3.3383759999999997E-3</v>
      </c>
      <c r="K1319" s="1"/>
      <c r="L1319" s="1">
        <v>0.18606600000000001</v>
      </c>
      <c r="M1319" s="1">
        <v>-2.8131100000000002E-3</v>
      </c>
      <c r="Q1319">
        <v>0.18612699999999999</v>
      </c>
      <c r="R1319">
        <v>-2.51373E-3</v>
      </c>
      <c r="W1319" s="1">
        <v>0.18603500000000001</v>
      </c>
      <c r="X1319" s="1">
        <v>-2.4715306000000002E-3</v>
      </c>
      <c r="Y1319" s="1"/>
    </row>
    <row r="1320" spans="2:25" x14ac:dyDescent="0.25">
      <c r="B1320">
        <v>0.18365500000000001</v>
      </c>
      <c r="C1320">
        <v>-3.3420360000000001E-3</v>
      </c>
      <c r="K1320" s="1"/>
      <c r="L1320" s="1">
        <v>0.18359400000000001</v>
      </c>
      <c r="M1320" s="1">
        <v>-2.8164700000000002E-3</v>
      </c>
      <c r="Q1320">
        <v>0.18362400000000001</v>
      </c>
      <c r="R1320">
        <v>-2.5149500000000002E-3</v>
      </c>
      <c r="W1320" s="1">
        <v>0.18362400000000001</v>
      </c>
      <c r="X1320" s="1">
        <v>-2.4727261999999998E-3</v>
      </c>
      <c r="Y1320" s="1"/>
    </row>
    <row r="1321" spans="2:25" x14ac:dyDescent="0.25">
      <c r="B1321">
        <v>0.18118300000000001</v>
      </c>
      <c r="C1321">
        <v>-3.3457079999999998E-3</v>
      </c>
      <c r="K1321" s="1"/>
      <c r="L1321" s="1">
        <v>0.18121300000000001</v>
      </c>
      <c r="M1321" s="1">
        <v>-2.8192099999999999E-3</v>
      </c>
      <c r="Q1321">
        <v>0.18112200000000001</v>
      </c>
      <c r="R1321">
        <v>-2.5164800000000002E-3</v>
      </c>
      <c r="W1321" s="1">
        <v>0.18118300000000001</v>
      </c>
      <c r="X1321" s="1">
        <v>-2.4742255999999998E-3</v>
      </c>
      <c r="Y1321" s="1"/>
    </row>
    <row r="1322" spans="2:25" x14ac:dyDescent="0.25">
      <c r="B1322">
        <v>0.17868000000000001</v>
      </c>
      <c r="C1322">
        <v>-3.3486359999999999E-3</v>
      </c>
      <c r="K1322" s="1"/>
      <c r="L1322" s="1">
        <v>0.17874100000000001</v>
      </c>
      <c r="M1322" s="1">
        <v>-2.82227E-3</v>
      </c>
      <c r="Q1322">
        <v>0.17865</v>
      </c>
      <c r="R1322">
        <v>-2.5176999999999999E-3</v>
      </c>
      <c r="W1322" s="1">
        <v>0.17871100000000001</v>
      </c>
      <c r="X1322" s="1">
        <v>-2.4757249999999998E-3</v>
      </c>
      <c r="Y1322" s="1"/>
    </row>
    <row r="1323" spans="2:25" x14ac:dyDescent="0.25">
      <c r="B1323">
        <v>0.17630000000000001</v>
      </c>
      <c r="C1323">
        <v>-3.351924E-3</v>
      </c>
      <c r="K1323" s="1"/>
      <c r="L1323" s="1">
        <v>0.17633099999999999</v>
      </c>
      <c r="M1323" s="1">
        <v>-2.82562E-3</v>
      </c>
      <c r="Q1323">
        <v>0.17630000000000001</v>
      </c>
      <c r="R1323">
        <v>-2.5192299999999999E-3</v>
      </c>
      <c r="W1323" s="1">
        <v>0.17633099999999999</v>
      </c>
      <c r="X1323" s="1">
        <v>-2.4769205999999998E-3</v>
      </c>
      <c r="Y1323" s="1"/>
    </row>
    <row r="1324" spans="2:25" x14ac:dyDescent="0.25">
      <c r="B1324">
        <v>0.17385900000000001</v>
      </c>
      <c r="C1324">
        <v>-3.355224E-3</v>
      </c>
      <c r="K1324" s="1"/>
      <c r="L1324" s="1">
        <v>0.17385900000000001</v>
      </c>
      <c r="M1324" s="1">
        <v>-2.82898E-3</v>
      </c>
      <c r="Q1324">
        <v>0.17382800000000001</v>
      </c>
      <c r="R1324">
        <v>-2.52075E-3</v>
      </c>
      <c r="W1324" s="1">
        <v>0.17382800000000001</v>
      </c>
      <c r="X1324" s="1">
        <v>-2.4784102E-3</v>
      </c>
      <c r="Y1324" s="1"/>
    </row>
    <row r="1325" spans="2:25" x14ac:dyDescent="0.25">
      <c r="B1325">
        <v>0.17141700000000001</v>
      </c>
      <c r="C1325">
        <v>-3.3585239999999999E-3</v>
      </c>
      <c r="K1325" s="1"/>
      <c r="L1325" s="1">
        <v>0.17144799999999999</v>
      </c>
      <c r="M1325" s="1">
        <v>-2.8320300000000001E-3</v>
      </c>
      <c r="Q1325">
        <v>0.17132600000000001</v>
      </c>
      <c r="R1325">
        <v>-2.5219700000000001E-3</v>
      </c>
      <c r="W1325" s="1">
        <v>0.17141700000000001</v>
      </c>
      <c r="X1325" s="1">
        <v>-2.4796058E-3</v>
      </c>
      <c r="Y1325" s="1"/>
    </row>
    <row r="1326" spans="2:25" x14ac:dyDescent="0.25">
      <c r="B1326">
        <v>0.16897599999999999</v>
      </c>
      <c r="C1326">
        <v>-3.361812E-3</v>
      </c>
      <c r="K1326" s="1"/>
      <c r="L1326" s="1">
        <v>0.16897599999999999</v>
      </c>
      <c r="M1326" s="1">
        <v>-2.8353900000000001E-3</v>
      </c>
      <c r="Q1326">
        <v>0.16894500000000001</v>
      </c>
      <c r="R1326">
        <v>-2.5235000000000001E-3</v>
      </c>
      <c r="W1326" s="1">
        <v>0.16888400000000001</v>
      </c>
      <c r="X1326" s="1">
        <v>-2.4811052E-3</v>
      </c>
      <c r="Y1326" s="1"/>
    </row>
    <row r="1327" spans="2:25" x14ac:dyDescent="0.25">
      <c r="B1327">
        <v>0.16656499999999999</v>
      </c>
      <c r="C1327">
        <v>-3.3658440000000002E-3</v>
      </c>
      <c r="K1327" s="1"/>
      <c r="L1327" s="1">
        <v>0.16653399999999999</v>
      </c>
      <c r="M1327" s="1">
        <v>-2.8387500000000001E-3</v>
      </c>
      <c r="Q1327">
        <v>0.16650400000000001</v>
      </c>
      <c r="R1327">
        <v>-2.5250200000000002E-3</v>
      </c>
      <c r="W1327" s="1">
        <v>0.16653399999999999</v>
      </c>
      <c r="X1327" s="1">
        <v>-2.4823008000000001E-3</v>
      </c>
      <c r="Y1327" s="1"/>
    </row>
    <row r="1328" spans="2:25" x14ac:dyDescent="0.25">
      <c r="B1328">
        <v>0.16406299999999999</v>
      </c>
      <c r="C1328">
        <v>-3.3680400000000001E-3</v>
      </c>
      <c r="K1328" s="1"/>
      <c r="L1328" s="1">
        <v>0.16406299999999999</v>
      </c>
      <c r="M1328" s="1">
        <v>-2.8414899999999999E-3</v>
      </c>
      <c r="Q1328">
        <v>0.16400100000000001</v>
      </c>
      <c r="R1328">
        <v>-2.5262499999999998E-3</v>
      </c>
      <c r="W1328" s="1">
        <v>0.16403200000000001</v>
      </c>
      <c r="X1328" s="1">
        <v>-2.4837903999999997E-3</v>
      </c>
      <c r="Y1328" s="1"/>
    </row>
    <row r="1329" spans="2:25" x14ac:dyDescent="0.25">
      <c r="B1329">
        <v>0.16162099999999999</v>
      </c>
      <c r="C1329">
        <v>-3.3713399999999996E-3</v>
      </c>
      <c r="K1329" s="1"/>
      <c r="L1329" s="1">
        <v>0.16168199999999999</v>
      </c>
      <c r="M1329" s="1">
        <v>-2.8448499999999999E-3</v>
      </c>
      <c r="Q1329">
        <v>0.16159100000000001</v>
      </c>
      <c r="R1329">
        <v>-2.5277699999999999E-3</v>
      </c>
      <c r="W1329" s="1">
        <v>0.16156000000000001</v>
      </c>
      <c r="X1329" s="1">
        <v>-2.4849958000000001E-3</v>
      </c>
      <c r="Y1329" s="1"/>
    </row>
    <row r="1330" spans="2:25" x14ac:dyDescent="0.25">
      <c r="B1330">
        <v>0.159271</v>
      </c>
      <c r="C1330">
        <v>-3.3746279999999997E-3</v>
      </c>
      <c r="K1330" s="1"/>
      <c r="L1330" s="1">
        <v>0.15924099999999999</v>
      </c>
      <c r="M1330" s="1">
        <v>-2.8479E-3</v>
      </c>
      <c r="Q1330">
        <v>0.15908800000000001</v>
      </c>
      <c r="R1330">
        <v>-2.5289900000000001E-3</v>
      </c>
      <c r="W1330" s="1">
        <v>0.15917999999999999</v>
      </c>
      <c r="X1330" s="1">
        <v>-2.4864854000000002E-3</v>
      </c>
      <c r="Y1330" s="1"/>
    </row>
    <row r="1331" spans="2:25" x14ac:dyDescent="0.25">
      <c r="B1331">
        <v>0.15676899999999999</v>
      </c>
      <c r="C1331">
        <v>-3.3782999999999999E-3</v>
      </c>
      <c r="K1331" s="1"/>
      <c r="L1331" s="1">
        <v>0.15679899999999999</v>
      </c>
      <c r="M1331" s="1">
        <v>-2.8509500000000001E-3</v>
      </c>
      <c r="Q1331">
        <v>0.15670799999999999</v>
      </c>
      <c r="R1331">
        <v>-2.5305200000000001E-3</v>
      </c>
      <c r="W1331" s="1">
        <v>0.15670799999999999</v>
      </c>
      <c r="X1331" s="1">
        <v>-2.4876809999999998E-3</v>
      </c>
      <c r="Y1331" s="1"/>
    </row>
    <row r="1332" spans="2:25" x14ac:dyDescent="0.25">
      <c r="B1332">
        <v>0.15429699999999999</v>
      </c>
      <c r="C1332">
        <v>-3.3815879999999996E-3</v>
      </c>
      <c r="K1332" s="1"/>
      <c r="L1332" s="1">
        <v>0.15426599999999999</v>
      </c>
      <c r="M1332" s="1">
        <v>-2.8543100000000001E-3</v>
      </c>
      <c r="Q1332">
        <v>0.15429699999999999</v>
      </c>
      <c r="R1332">
        <v>-2.5317400000000002E-3</v>
      </c>
      <c r="W1332" s="1">
        <v>0.15423600000000001</v>
      </c>
      <c r="X1332" s="1">
        <v>-2.4891803999999998E-3</v>
      </c>
      <c r="Y1332" s="1"/>
    </row>
    <row r="1333" spans="2:25" x14ac:dyDescent="0.25">
      <c r="B1333">
        <v>0.15179400000000001</v>
      </c>
      <c r="C1333">
        <v>-3.385248E-3</v>
      </c>
      <c r="K1333" s="1"/>
      <c r="L1333" s="1">
        <v>0.15188599999999999</v>
      </c>
      <c r="M1333" s="1">
        <v>-2.8570599999999998E-3</v>
      </c>
      <c r="Q1333">
        <v>0.15188599999999999</v>
      </c>
      <c r="R1333">
        <v>-2.5329599999999999E-3</v>
      </c>
      <c r="W1333" s="1">
        <v>0.15185499999999999</v>
      </c>
      <c r="X1333" s="1">
        <v>-2.4903759999999999E-3</v>
      </c>
      <c r="Y1333" s="1"/>
    </row>
    <row r="1334" spans="2:25" x14ac:dyDescent="0.25">
      <c r="B1334">
        <v>0.14935300000000001</v>
      </c>
      <c r="C1334">
        <v>-3.3885479999999999E-3</v>
      </c>
      <c r="K1334" s="1"/>
      <c r="L1334" s="1">
        <v>0.14944499999999999</v>
      </c>
      <c r="M1334" s="1">
        <v>-2.8601099999999999E-3</v>
      </c>
      <c r="Q1334">
        <v>0.14941399999999999</v>
      </c>
      <c r="R1334">
        <v>-2.53448E-3</v>
      </c>
      <c r="W1334" s="1">
        <v>0.14938399999999999</v>
      </c>
      <c r="X1334" s="1">
        <v>-2.4918656E-3</v>
      </c>
      <c r="Y1334" s="1"/>
    </row>
    <row r="1335" spans="2:25" x14ac:dyDescent="0.25">
      <c r="B1335">
        <v>0.14697299999999999</v>
      </c>
      <c r="C1335">
        <v>-3.3922080000000003E-3</v>
      </c>
      <c r="K1335" s="1"/>
      <c r="L1335" s="1">
        <v>0.14700299999999999</v>
      </c>
      <c r="M1335" s="1">
        <v>-2.86346E-3</v>
      </c>
      <c r="Q1335">
        <v>0.14691199999999999</v>
      </c>
      <c r="R1335">
        <v>-2.53571E-3</v>
      </c>
      <c r="W1335" s="1">
        <v>0.14694199999999999</v>
      </c>
      <c r="X1335" s="1">
        <v>-2.4930709999999999E-3</v>
      </c>
      <c r="Y1335" s="1"/>
    </row>
    <row r="1336" spans="2:25" x14ac:dyDescent="0.25">
      <c r="B1336">
        <v>0.14450099999999999</v>
      </c>
      <c r="C1336">
        <v>-3.3955079999999998E-3</v>
      </c>
      <c r="K1336" s="1"/>
      <c r="L1336" s="1">
        <v>0.14450099999999999</v>
      </c>
      <c r="M1336" s="1">
        <v>-2.86682E-3</v>
      </c>
      <c r="Q1336">
        <v>0.14446999999999999</v>
      </c>
      <c r="R1336">
        <v>-2.5372300000000001E-3</v>
      </c>
      <c r="W1336" s="1">
        <v>0.14446999999999999</v>
      </c>
      <c r="X1336" s="1">
        <v>-2.4942666E-3</v>
      </c>
      <c r="Y1336" s="1"/>
    </row>
    <row r="1337" spans="2:25" x14ac:dyDescent="0.25">
      <c r="B1337">
        <v>0.14205899999999999</v>
      </c>
      <c r="C1337">
        <v>-3.3991679999999997E-3</v>
      </c>
      <c r="K1337" s="1"/>
      <c r="L1337" s="1">
        <v>0.14205899999999999</v>
      </c>
      <c r="M1337" s="1">
        <v>-2.8698700000000001E-3</v>
      </c>
      <c r="Q1337">
        <v>0.14208999999999999</v>
      </c>
      <c r="R1337">
        <v>-2.5384499999999998E-3</v>
      </c>
      <c r="W1337" s="1">
        <v>0.14205899999999999</v>
      </c>
      <c r="X1337" s="1">
        <v>-2.4957561999999997E-3</v>
      </c>
      <c r="Y1337" s="1"/>
    </row>
    <row r="1338" spans="2:25" x14ac:dyDescent="0.25">
      <c r="B1338">
        <v>0.13949600000000001</v>
      </c>
      <c r="C1338">
        <v>-3.4020959999999999E-3</v>
      </c>
      <c r="K1338" s="1"/>
      <c r="L1338" s="1">
        <v>0.13964799999999999</v>
      </c>
      <c r="M1338" s="1">
        <v>-2.8729200000000002E-3</v>
      </c>
      <c r="Q1338">
        <v>0.13958699999999999</v>
      </c>
      <c r="R1338">
        <v>-2.5396699999999999E-3</v>
      </c>
      <c r="W1338" s="1">
        <v>0.13958699999999999</v>
      </c>
      <c r="X1338" s="1">
        <v>-2.4969518000000001E-3</v>
      </c>
      <c r="Y1338" s="1"/>
    </row>
    <row r="1339" spans="2:25" x14ac:dyDescent="0.25">
      <c r="B1339">
        <v>0.13717699999999999</v>
      </c>
      <c r="C1339">
        <v>-3.4061279999999996E-3</v>
      </c>
      <c r="K1339" s="1"/>
      <c r="L1339" s="1">
        <v>0.13717699999999999</v>
      </c>
      <c r="M1339" s="1">
        <v>-2.8762800000000002E-3</v>
      </c>
      <c r="Q1339">
        <v>0.13717699999999999</v>
      </c>
      <c r="R1339">
        <v>-2.5412E-3</v>
      </c>
      <c r="W1339" s="1">
        <v>0.13717699999999999</v>
      </c>
      <c r="X1339" s="1">
        <v>-2.4984512000000001E-3</v>
      </c>
      <c r="Y1339" s="1"/>
    </row>
    <row r="1340" spans="2:25" x14ac:dyDescent="0.25">
      <c r="B1340">
        <v>0.13470499999999999</v>
      </c>
      <c r="C1340">
        <v>-3.4094279999999999E-3</v>
      </c>
      <c r="K1340" s="1"/>
      <c r="L1340" s="1">
        <v>0.134766</v>
      </c>
      <c r="M1340" s="1">
        <v>-2.8793299999999998E-3</v>
      </c>
      <c r="Q1340">
        <v>0.13473499999999999</v>
      </c>
      <c r="R1340">
        <v>-2.5424200000000001E-3</v>
      </c>
      <c r="W1340" s="1">
        <v>0.13470499999999999</v>
      </c>
      <c r="X1340" s="1">
        <v>-2.4996468000000002E-3</v>
      </c>
      <c r="Y1340" s="1"/>
    </row>
    <row r="1341" spans="2:25" x14ac:dyDescent="0.25">
      <c r="B1341">
        <v>0.13229399999999999</v>
      </c>
      <c r="C1341">
        <v>-3.4130879999999999E-3</v>
      </c>
      <c r="K1341" s="1"/>
      <c r="L1341" s="1">
        <v>0.132324</v>
      </c>
      <c r="M1341" s="1">
        <v>-2.8823899999999999E-3</v>
      </c>
      <c r="Q1341">
        <v>0.13229399999999999</v>
      </c>
      <c r="R1341">
        <v>-2.5439500000000001E-3</v>
      </c>
      <c r="W1341" s="1">
        <v>0.132355</v>
      </c>
      <c r="X1341" s="1">
        <v>-2.5008423999999998E-3</v>
      </c>
      <c r="Y1341" s="1"/>
    </row>
    <row r="1342" spans="2:25" x14ac:dyDescent="0.25">
      <c r="B1342">
        <v>0.12982199999999999</v>
      </c>
      <c r="C1342">
        <v>-3.4171200000000001E-3</v>
      </c>
      <c r="K1342" s="1"/>
      <c r="L1342" s="1">
        <v>0.12979099999999999</v>
      </c>
      <c r="M1342" s="1">
        <v>-2.88544E-3</v>
      </c>
      <c r="Q1342">
        <v>0.12982199999999999</v>
      </c>
      <c r="R1342">
        <v>-2.5451699999999998E-3</v>
      </c>
      <c r="W1342" s="1">
        <v>0.129852</v>
      </c>
      <c r="X1342" s="1">
        <v>-2.5023417999999998E-3</v>
      </c>
      <c r="Y1342" s="1"/>
    </row>
    <row r="1343" spans="2:25" x14ac:dyDescent="0.25">
      <c r="B1343">
        <v>0.12737999999999999</v>
      </c>
      <c r="C1343">
        <v>-3.4204079999999998E-3</v>
      </c>
      <c r="K1343" s="1"/>
      <c r="L1343" s="1">
        <v>0.12756300000000001</v>
      </c>
      <c r="M1343" s="1">
        <v>-2.88879E-3</v>
      </c>
      <c r="Q1343">
        <v>0.12737999999999999</v>
      </c>
      <c r="R1343">
        <v>-2.5463899999999999E-3</v>
      </c>
      <c r="W1343" s="1">
        <v>0.127411</v>
      </c>
      <c r="X1343" s="1">
        <v>-2.5035373999999998E-3</v>
      </c>
      <c r="Y1343" s="1"/>
    </row>
    <row r="1344" spans="2:25" x14ac:dyDescent="0.25">
      <c r="B1344">
        <v>0.125</v>
      </c>
      <c r="C1344">
        <v>-3.4237079999999997E-3</v>
      </c>
      <c r="K1344" s="1"/>
      <c r="L1344" s="1">
        <v>0.125031</v>
      </c>
      <c r="M1344" s="1">
        <v>-2.8915400000000002E-3</v>
      </c>
      <c r="Q1344">
        <v>0.12490800000000001</v>
      </c>
      <c r="R1344">
        <v>-2.54791E-3</v>
      </c>
      <c r="W1344" s="1">
        <v>0.12490800000000001</v>
      </c>
      <c r="X1344" s="1">
        <v>-2.5047329999999999E-3</v>
      </c>
      <c r="Y1344" s="1"/>
    </row>
    <row r="1345" spans="2:25" x14ac:dyDescent="0.25">
      <c r="B1345">
        <v>0.122528</v>
      </c>
      <c r="C1345">
        <v>-3.4269960000000003E-3</v>
      </c>
      <c r="K1345" s="1"/>
      <c r="L1345" s="1">
        <v>0.122559</v>
      </c>
      <c r="M1345" s="1">
        <v>-2.8949000000000002E-3</v>
      </c>
      <c r="Q1345">
        <v>0.122437</v>
      </c>
      <c r="R1345">
        <v>-2.5491300000000001E-3</v>
      </c>
      <c r="W1345" s="1">
        <v>0.122406</v>
      </c>
      <c r="X1345" s="1">
        <v>-2.5059285999999999E-3</v>
      </c>
      <c r="Y1345" s="1"/>
    </row>
    <row r="1346" spans="2:25" x14ac:dyDescent="0.25">
      <c r="B1346">
        <v>0.120239</v>
      </c>
      <c r="C1346">
        <v>-3.4302959999999998E-3</v>
      </c>
      <c r="K1346" s="1"/>
      <c r="L1346" s="1">
        <v>0.120087</v>
      </c>
      <c r="M1346" s="1">
        <v>-2.8982499999999998E-3</v>
      </c>
      <c r="Q1346">
        <v>0.119995</v>
      </c>
      <c r="R1346">
        <v>-2.5503499999999998E-3</v>
      </c>
      <c r="W1346" s="1">
        <v>0.120056</v>
      </c>
      <c r="X1346" s="1">
        <v>-2.5074182E-3</v>
      </c>
      <c r="Y1346" s="1"/>
    </row>
    <row r="1347" spans="2:25" x14ac:dyDescent="0.25">
      <c r="B1347">
        <v>0.117676</v>
      </c>
      <c r="C1347">
        <v>-3.4332239999999999E-3</v>
      </c>
      <c r="K1347" s="1"/>
      <c r="L1347" s="1">
        <v>0.117676</v>
      </c>
      <c r="M1347" s="1">
        <v>-2.9013099999999998E-3</v>
      </c>
      <c r="Q1347">
        <v>0.117615</v>
      </c>
      <c r="R1347">
        <v>-2.5518799999999999E-3</v>
      </c>
      <c r="W1347" s="1">
        <v>0.11755400000000001</v>
      </c>
      <c r="X1347" s="1">
        <v>-2.5086138000000001E-3</v>
      </c>
      <c r="Y1347" s="1"/>
    </row>
    <row r="1348" spans="2:25" x14ac:dyDescent="0.25">
      <c r="B1348">
        <v>0.115173</v>
      </c>
      <c r="C1348">
        <v>-3.4365239999999998E-3</v>
      </c>
      <c r="K1348" s="1"/>
      <c r="L1348" s="1">
        <v>0.115204</v>
      </c>
      <c r="M1348" s="1">
        <v>-2.9046599999999999E-3</v>
      </c>
      <c r="Q1348">
        <v>0.115204</v>
      </c>
      <c r="R1348">
        <v>-2.5531E-3</v>
      </c>
      <c r="W1348" s="1">
        <v>0.115204</v>
      </c>
      <c r="X1348" s="1">
        <v>-2.5098192E-3</v>
      </c>
      <c r="Y1348" s="1"/>
    </row>
    <row r="1349" spans="2:25" x14ac:dyDescent="0.25">
      <c r="B1349">
        <v>0.112732</v>
      </c>
      <c r="C1349">
        <v>-3.439452E-3</v>
      </c>
      <c r="K1349" s="1"/>
      <c r="L1349" s="1">
        <v>0.11282300000000001</v>
      </c>
      <c r="M1349" s="1">
        <v>-2.90741E-3</v>
      </c>
      <c r="Q1349">
        <v>0.112732</v>
      </c>
      <c r="R1349">
        <v>-2.5543200000000001E-3</v>
      </c>
      <c r="W1349" s="1">
        <v>0.11267099999999999</v>
      </c>
      <c r="X1349" s="1">
        <v>-2.5113088000000001E-3</v>
      </c>
      <c r="Y1349" s="1"/>
    </row>
    <row r="1350" spans="2:25" x14ac:dyDescent="0.25">
      <c r="B1350">
        <v>0.110291</v>
      </c>
      <c r="C1350">
        <v>-3.4431120000000003E-3</v>
      </c>
      <c r="K1350" s="1"/>
      <c r="L1350" s="1">
        <v>0.110321</v>
      </c>
      <c r="M1350" s="1">
        <v>-2.91077E-3</v>
      </c>
      <c r="Q1350">
        <v>0.11026</v>
      </c>
      <c r="R1350">
        <v>-2.5555399999999998E-3</v>
      </c>
      <c r="W1350" s="1">
        <v>0.11026</v>
      </c>
      <c r="X1350" s="1">
        <v>-2.5125043999999997E-3</v>
      </c>
      <c r="Y1350" s="1"/>
    </row>
    <row r="1351" spans="2:25" x14ac:dyDescent="0.25">
      <c r="B1351">
        <v>0.10788</v>
      </c>
      <c r="C1351">
        <v>-3.4464119999999998E-3</v>
      </c>
      <c r="K1351" s="1"/>
      <c r="L1351" s="1">
        <v>0.10778799999999999</v>
      </c>
      <c r="M1351" s="1">
        <v>-2.9141200000000001E-3</v>
      </c>
      <c r="Q1351">
        <v>0.107819</v>
      </c>
      <c r="R1351">
        <v>-2.5570699999999998E-3</v>
      </c>
      <c r="W1351" s="1">
        <v>0.107819</v>
      </c>
      <c r="X1351" s="1">
        <v>-2.5136999999999998E-3</v>
      </c>
      <c r="Y1351" s="1"/>
    </row>
    <row r="1352" spans="2:25" x14ac:dyDescent="0.25">
      <c r="B1352">
        <v>0.105438</v>
      </c>
      <c r="C1352">
        <v>-3.4497120000000002E-3</v>
      </c>
      <c r="K1352" s="1"/>
      <c r="L1352" s="1">
        <v>0.105347</v>
      </c>
      <c r="M1352" s="1">
        <v>-2.9171800000000001E-3</v>
      </c>
      <c r="Q1352">
        <v>0.10531600000000001</v>
      </c>
      <c r="R1352">
        <v>-2.55829E-3</v>
      </c>
      <c r="W1352" s="1">
        <v>0.105377</v>
      </c>
      <c r="X1352" s="1">
        <v>-2.5148956000000003E-3</v>
      </c>
      <c r="Y1352" s="1"/>
    </row>
    <row r="1353" spans="2:25" x14ac:dyDescent="0.25">
      <c r="B1353">
        <v>0.102966</v>
      </c>
      <c r="C1353">
        <v>-3.4533720000000001E-3</v>
      </c>
      <c r="K1353" s="1"/>
      <c r="L1353" s="1">
        <v>0.102966</v>
      </c>
      <c r="M1353" s="1">
        <v>-2.9202299999999998E-3</v>
      </c>
      <c r="Q1353">
        <v>0.102905</v>
      </c>
      <c r="R1353">
        <v>-2.5595100000000001E-3</v>
      </c>
      <c r="W1353" s="1">
        <v>0.102905</v>
      </c>
      <c r="X1353" s="1">
        <v>-2.5163950000000003E-3</v>
      </c>
      <c r="Y1353" s="1"/>
    </row>
    <row r="1354" spans="2:25" x14ac:dyDescent="0.25">
      <c r="B1354">
        <v>0.100494</v>
      </c>
      <c r="C1354">
        <v>-3.4570319999999996E-3</v>
      </c>
      <c r="K1354" s="1"/>
      <c r="L1354" s="1">
        <v>0.10055500000000001</v>
      </c>
      <c r="M1354" s="1">
        <v>-2.9232799999999999E-3</v>
      </c>
      <c r="Q1354">
        <v>0.100525</v>
      </c>
      <c r="R1354">
        <v>-2.5607300000000002E-3</v>
      </c>
      <c r="W1354" s="1">
        <v>0.100494</v>
      </c>
      <c r="X1354" s="1">
        <v>-2.5175905999999999E-3</v>
      </c>
      <c r="Y1354" s="1"/>
    </row>
    <row r="1355" spans="2:25" x14ac:dyDescent="0.25">
      <c r="B1355">
        <v>0.103058</v>
      </c>
      <c r="C1355">
        <v>-3.4105200000000002E-3</v>
      </c>
      <c r="K1355" s="1"/>
      <c r="L1355" s="1">
        <v>0.10299700000000001</v>
      </c>
      <c r="M1355" s="1">
        <v>-2.8842199999999998E-3</v>
      </c>
      <c r="Q1355">
        <v>0.102936</v>
      </c>
      <c r="R1355">
        <v>-2.5256300000000001E-3</v>
      </c>
      <c r="W1355" s="1">
        <v>0.102936</v>
      </c>
      <c r="X1355" s="1">
        <v>-2.4831926000000002E-3</v>
      </c>
      <c r="Y1355" s="1"/>
    </row>
    <row r="1356" spans="2:25" x14ac:dyDescent="0.25">
      <c r="B1356">
        <v>0.105408</v>
      </c>
      <c r="C1356">
        <v>-3.3669479999999998E-3</v>
      </c>
      <c r="K1356" s="1"/>
      <c r="L1356" s="1">
        <v>0.105377</v>
      </c>
      <c r="M1356" s="1">
        <v>-2.8482099999999999E-3</v>
      </c>
      <c r="Q1356">
        <v>0.105255</v>
      </c>
      <c r="R1356">
        <v>-2.4920699999999999E-3</v>
      </c>
      <c r="W1356" s="1">
        <v>0.105347</v>
      </c>
      <c r="X1356" s="1">
        <v>-2.4503037999999999E-3</v>
      </c>
      <c r="Y1356" s="1"/>
    </row>
    <row r="1357" spans="2:25" x14ac:dyDescent="0.25">
      <c r="B1357">
        <v>0.10788</v>
      </c>
      <c r="C1357">
        <v>-3.32556E-3</v>
      </c>
      <c r="K1357" s="1"/>
      <c r="L1357" s="1">
        <v>0.107849</v>
      </c>
      <c r="M1357" s="1">
        <v>-2.8134200000000001E-3</v>
      </c>
      <c r="Q1357">
        <v>0.10775800000000001</v>
      </c>
      <c r="R1357">
        <v>-2.45911E-3</v>
      </c>
      <c r="W1357" s="1">
        <v>0.107727</v>
      </c>
      <c r="X1357" s="1">
        <v>-2.4180030000000002E-3</v>
      </c>
      <c r="Y1357" s="1"/>
    </row>
    <row r="1358" spans="2:25" x14ac:dyDescent="0.25">
      <c r="B1358">
        <v>0.11026</v>
      </c>
      <c r="C1358">
        <v>-3.286008E-3</v>
      </c>
      <c r="K1358" s="1"/>
      <c r="L1358" s="1">
        <v>0.11022899999999999</v>
      </c>
      <c r="M1358" s="1">
        <v>-2.7801499999999999E-3</v>
      </c>
      <c r="Q1358">
        <v>0.11022899999999999</v>
      </c>
      <c r="R1358">
        <v>-2.42706E-3</v>
      </c>
      <c r="W1358" s="1">
        <v>0.11019900000000001</v>
      </c>
      <c r="X1358" s="1">
        <v>-2.3865940000000001E-3</v>
      </c>
      <c r="Y1358" s="1"/>
    </row>
    <row r="1359" spans="2:25" x14ac:dyDescent="0.25">
      <c r="B1359">
        <v>0.112701</v>
      </c>
      <c r="C1359">
        <v>-3.2479200000000001E-3</v>
      </c>
      <c r="K1359" s="1"/>
      <c r="L1359" s="1">
        <v>0.112701</v>
      </c>
      <c r="M1359" s="1">
        <v>-2.7477999999999999E-3</v>
      </c>
      <c r="Q1359">
        <v>0.11267099999999999</v>
      </c>
      <c r="R1359">
        <v>-2.3956300000000002E-3</v>
      </c>
      <c r="W1359" s="1">
        <v>0.112701</v>
      </c>
      <c r="X1359" s="1">
        <v>-2.3557925999999996E-3</v>
      </c>
      <c r="Y1359" s="1"/>
    </row>
    <row r="1360" spans="2:25" x14ac:dyDescent="0.25">
      <c r="B1360">
        <v>0.115173</v>
      </c>
      <c r="C1360">
        <v>-3.2102039999999999E-3</v>
      </c>
      <c r="K1360" s="1"/>
      <c r="L1360" s="1">
        <v>0.115204</v>
      </c>
      <c r="M1360" s="1">
        <v>-2.7163700000000001E-3</v>
      </c>
      <c r="Q1360">
        <v>0.115082</v>
      </c>
      <c r="R1360">
        <v>-2.3644999999999998E-3</v>
      </c>
      <c r="W1360" s="1">
        <v>0.11511200000000001</v>
      </c>
      <c r="X1360" s="1">
        <v>-2.3252851999999999E-3</v>
      </c>
      <c r="Y1360" s="1"/>
    </row>
    <row r="1361" spans="2:25" x14ac:dyDescent="0.25">
      <c r="B1361">
        <v>0.117523</v>
      </c>
      <c r="C1361">
        <v>-3.17322E-3</v>
      </c>
      <c r="K1361" s="1"/>
      <c r="L1361" s="1">
        <v>0.117615</v>
      </c>
      <c r="M1361" s="1">
        <v>-2.68585E-3</v>
      </c>
      <c r="Q1361">
        <v>0.11758399999999999</v>
      </c>
      <c r="R1361">
        <v>-2.3339799999999998E-3</v>
      </c>
      <c r="W1361" s="1">
        <v>0.11758399999999999</v>
      </c>
      <c r="X1361" s="1">
        <v>-2.2953755999999999E-3</v>
      </c>
      <c r="Y1361" s="1"/>
    </row>
    <row r="1362" spans="2:25" x14ac:dyDescent="0.25">
      <c r="B1362">
        <v>0.120117</v>
      </c>
      <c r="C1362">
        <v>-3.137328E-3</v>
      </c>
      <c r="K1362" s="1"/>
      <c r="L1362" s="1">
        <v>0.12002599999999999</v>
      </c>
      <c r="M1362" s="1">
        <v>-2.65533E-3</v>
      </c>
      <c r="Q1362">
        <v>0.12002599999999999</v>
      </c>
      <c r="R1362">
        <v>-2.3037700000000001E-3</v>
      </c>
      <c r="W1362" s="1">
        <v>0.119965</v>
      </c>
      <c r="X1362" s="1">
        <v>-2.2660736000000002E-3</v>
      </c>
      <c r="Y1362" s="1"/>
    </row>
    <row r="1363" spans="2:25" x14ac:dyDescent="0.25">
      <c r="B1363">
        <v>0.12246700000000001</v>
      </c>
      <c r="C1363">
        <v>-3.1014359999999995E-3</v>
      </c>
      <c r="K1363" s="1"/>
      <c r="L1363" s="1">
        <v>0.12246700000000001</v>
      </c>
      <c r="M1363" s="1">
        <v>-2.6257300000000002E-3</v>
      </c>
      <c r="Q1363">
        <v>0.122406</v>
      </c>
      <c r="R1363">
        <v>-2.2741699999999998E-3</v>
      </c>
      <c r="W1363" s="1">
        <v>0.122437</v>
      </c>
      <c r="X1363" s="1">
        <v>-2.2367617999999997E-3</v>
      </c>
      <c r="Y1363" s="1"/>
    </row>
    <row r="1364" spans="2:25" x14ac:dyDescent="0.25">
      <c r="B1364">
        <v>0.12493899999999999</v>
      </c>
      <c r="C1364">
        <v>-3.0666479999999995E-3</v>
      </c>
      <c r="K1364" s="1"/>
      <c r="L1364" s="1">
        <v>0.125</v>
      </c>
      <c r="M1364" s="1">
        <v>-2.5961299999999999E-3</v>
      </c>
      <c r="Q1364">
        <v>0.12490800000000001</v>
      </c>
      <c r="R1364">
        <v>-2.2448699999999999E-3</v>
      </c>
      <c r="W1364" s="1">
        <v>0.124847</v>
      </c>
      <c r="X1364" s="1">
        <v>-2.2080478000000001E-3</v>
      </c>
      <c r="Y1364" s="1"/>
    </row>
    <row r="1365" spans="2:25" x14ac:dyDescent="0.25">
      <c r="B1365">
        <v>0.12734999999999999</v>
      </c>
      <c r="C1365">
        <v>-3.0322320000000002E-3</v>
      </c>
      <c r="K1365" s="1"/>
      <c r="L1365" s="1">
        <v>0.12737999999999999</v>
      </c>
      <c r="M1365" s="1">
        <v>-2.5674399999999998E-3</v>
      </c>
      <c r="Q1365">
        <v>0.12731899999999999</v>
      </c>
      <c r="R1365">
        <v>-2.2158799999999999E-3</v>
      </c>
      <c r="W1365" s="1">
        <v>0.12725800000000001</v>
      </c>
      <c r="X1365" s="1">
        <v>-2.1796376000000001E-3</v>
      </c>
      <c r="Y1365" s="1"/>
    </row>
    <row r="1366" spans="2:25" x14ac:dyDescent="0.25">
      <c r="B1366">
        <v>0.12970000000000001</v>
      </c>
      <c r="C1366">
        <v>-2.998536E-3</v>
      </c>
      <c r="K1366" s="1"/>
      <c r="L1366" s="1">
        <v>0.129944</v>
      </c>
      <c r="M1366" s="1">
        <v>-2.5390600000000001E-3</v>
      </c>
      <c r="Q1366">
        <v>0.12976099999999999</v>
      </c>
      <c r="R1366">
        <v>-2.1871899999999999E-3</v>
      </c>
      <c r="W1366" s="1">
        <v>0.12979099999999999</v>
      </c>
      <c r="X1366" s="1">
        <v>-2.1515214000000001E-3</v>
      </c>
      <c r="Y1366" s="1"/>
    </row>
    <row r="1367" spans="2:25" x14ac:dyDescent="0.25">
      <c r="B1367">
        <v>0.13226299999999999</v>
      </c>
      <c r="C1367">
        <v>-2.9648400000000003E-3</v>
      </c>
      <c r="K1367" s="1"/>
      <c r="L1367" s="1">
        <v>0.13226299999999999</v>
      </c>
      <c r="M1367" s="1">
        <v>-2.5112899999999998E-3</v>
      </c>
      <c r="Q1367">
        <v>0.13214100000000001</v>
      </c>
      <c r="R1367">
        <v>-2.1588100000000002E-3</v>
      </c>
      <c r="W1367" s="1">
        <v>0.13214100000000001</v>
      </c>
      <c r="X1367" s="1">
        <v>-2.1237089999999997E-3</v>
      </c>
      <c r="Y1367" s="1"/>
    </row>
    <row r="1368" spans="2:25" x14ac:dyDescent="0.25">
      <c r="B1368">
        <v>0.13464400000000001</v>
      </c>
      <c r="C1368">
        <v>-2.9311559999999999E-3</v>
      </c>
      <c r="K1368" s="1"/>
      <c r="L1368" s="1">
        <v>0.13470499999999999</v>
      </c>
      <c r="M1368" s="1">
        <v>-2.4838299999999998E-3</v>
      </c>
      <c r="Q1368">
        <v>0.13467399999999999</v>
      </c>
      <c r="R1368">
        <v>-2.1307399999999999E-3</v>
      </c>
      <c r="W1368" s="1">
        <v>0.13464400000000001</v>
      </c>
      <c r="X1368" s="1">
        <v>-2.0962004E-3</v>
      </c>
      <c r="Y1368" s="1"/>
    </row>
    <row r="1369" spans="2:25" x14ac:dyDescent="0.25">
      <c r="B1369">
        <v>0.13711499999999999</v>
      </c>
      <c r="C1369">
        <v>-2.8989239999999998E-3</v>
      </c>
      <c r="K1369" s="1"/>
      <c r="L1369" s="1">
        <v>0.13711499999999999</v>
      </c>
      <c r="M1369" s="1">
        <v>-2.4563599999999999E-3</v>
      </c>
      <c r="Q1369">
        <v>0.13708500000000001</v>
      </c>
      <c r="R1369">
        <v>-2.10297E-3</v>
      </c>
      <c r="W1369" s="1">
        <v>0.13708500000000001</v>
      </c>
      <c r="X1369" s="1">
        <v>-2.0692798000000001E-3</v>
      </c>
      <c r="Y1369" s="1"/>
    </row>
    <row r="1370" spans="2:25" x14ac:dyDescent="0.25">
      <c r="B1370">
        <v>0.13955699999999999</v>
      </c>
      <c r="C1370">
        <v>-2.8670639999999999E-3</v>
      </c>
      <c r="K1370" s="1"/>
      <c r="L1370" s="1">
        <v>0.13955699999999999</v>
      </c>
      <c r="M1370" s="1">
        <v>-2.4294999999999998E-3</v>
      </c>
      <c r="Q1370">
        <v>0.13952600000000001</v>
      </c>
      <c r="R1370">
        <v>-2.0755000000000001E-3</v>
      </c>
      <c r="W1370" s="1">
        <v>0.13952600000000001</v>
      </c>
      <c r="X1370" s="1">
        <v>-2.042369E-3</v>
      </c>
      <c r="Y1370" s="1"/>
    </row>
    <row r="1371" spans="2:25" x14ac:dyDescent="0.25">
      <c r="B1371">
        <v>0.14205899999999999</v>
      </c>
      <c r="C1371">
        <v>-2.834844E-3</v>
      </c>
      <c r="K1371" s="1"/>
      <c r="L1371" s="1">
        <v>0.14199800000000001</v>
      </c>
      <c r="M1371" s="1">
        <v>-2.4032599999999999E-3</v>
      </c>
      <c r="Q1371">
        <v>0.14199800000000001</v>
      </c>
      <c r="R1371">
        <v>-2.0483400000000001E-3</v>
      </c>
      <c r="W1371" s="1">
        <v>0.14196800000000001</v>
      </c>
      <c r="X1371" s="1">
        <v>-2.0154484000000001E-3</v>
      </c>
      <c r="Y1371" s="1"/>
    </row>
    <row r="1372" spans="2:25" x14ac:dyDescent="0.25">
      <c r="B1372">
        <v>0.14440900000000001</v>
      </c>
      <c r="C1372">
        <v>-2.804076E-3</v>
      </c>
      <c r="K1372" s="1"/>
      <c r="L1372" s="1">
        <v>0.14440900000000001</v>
      </c>
      <c r="M1372" s="1">
        <v>-2.3770100000000001E-3</v>
      </c>
      <c r="Q1372">
        <v>0.14437900000000001</v>
      </c>
      <c r="R1372">
        <v>-2.02118E-3</v>
      </c>
      <c r="W1372" s="1">
        <v>0.14444000000000001</v>
      </c>
      <c r="X1372" s="1">
        <v>-1.9891256000000002E-3</v>
      </c>
      <c r="Y1372" s="1"/>
    </row>
    <row r="1373" spans="2:25" x14ac:dyDescent="0.25">
      <c r="B1373">
        <v>0.14685100000000001</v>
      </c>
      <c r="C1373">
        <v>-2.7729479999999999E-3</v>
      </c>
      <c r="K1373" s="1"/>
      <c r="L1373" s="1">
        <v>0.14688100000000001</v>
      </c>
      <c r="M1373" s="1">
        <v>-2.3510699999999998E-3</v>
      </c>
      <c r="Q1373">
        <v>0.14688100000000001</v>
      </c>
      <c r="R1373">
        <v>-1.9946299999999998E-3</v>
      </c>
      <c r="W1373" s="1">
        <v>0.14682000000000001</v>
      </c>
      <c r="X1373" s="1">
        <v>-1.9631065999999998E-3</v>
      </c>
      <c r="Y1373" s="1"/>
    </row>
    <row r="1374" spans="2:25" x14ac:dyDescent="0.25">
      <c r="B1374">
        <v>0.14938399999999999</v>
      </c>
      <c r="C1374">
        <v>-2.7421920000000001E-3</v>
      </c>
      <c r="K1374" s="1"/>
      <c r="L1374" s="1">
        <v>0.14935300000000001</v>
      </c>
      <c r="M1374" s="1">
        <v>-2.3251299999999999E-3</v>
      </c>
      <c r="Q1374">
        <v>0.14932300000000001</v>
      </c>
      <c r="R1374">
        <v>-1.96838E-3</v>
      </c>
      <c r="W1374" s="1">
        <v>0.14929200000000001</v>
      </c>
      <c r="X1374" s="1">
        <v>-1.9370876000000001E-3</v>
      </c>
      <c r="Y1374" s="1"/>
    </row>
    <row r="1375" spans="2:25" x14ac:dyDescent="0.25">
      <c r="B1375">
        <v>0.15173300000000001</v>
      </c>
      <c r="C1375">
        <v>-2.7121559999999999E-3</v>
      </c>
      <c r="K1375" s="1"/>
      <c r="L1375" s="1">
        <v>0.15179400000000001</v>
      </c>
      <c r="M1375" s="1">
        <v>-2.2997999999999998E-3</v>
      </c>
      <c r="Q1375">
        <v>0.15176400000000001</v>
      </c>
      <c r="R1375">
        <v>-1.94214E-3</v>
      </c>
      <c r="W1375" s="1">
        <v>0.15176400000000001</v>
      </c>
      <c r="X1375" s="1">
        <v>-1.9113724000000001E-3</v>
      </c>
      <c r="Y1375" s="1"/>
    </row>
    <row r="1376" spans="2:25" x14ac:dyDescent="0.25">
      <c r="B1376">
        <v>0.154144</v>
      </c>
      <c r="C1376">
        <v>-2.6821319999999998E-3</v>
      </c>
      <c r="K1376" s="1"/>
      <c r="L1376" s="1">
        <v>0.15420500000000001</v>
      </c>
      <c r="M1376" s="1">
        <v>-2.2744800000000002E-3</v>
      </c>
      <c r="Q1376">
        <v>0.154144</v>
      </c>
      <c r="R1376">
        <v>-1.9162000000000001E-3</v>
      </c>
      <c r="W1376" s="1">
        <v>0.154083</v>
      </c>
      <c r="X1376" s="1">
        <v>-1.8862452E-3</v>
      </c>
      <c r="Y1376" s="1"/>
    </row>
    <row r="1377" spans="2:25" x14ac:dyDescent="0.25">
      <c r="B1377">
        <v>0.15661600000000001</v>
      </c>
      <c r="C1377">
        <v>-2.6524679999999998E-3</v>
      </c>
      <c r="K1377" s="1"/>
      <c r="L1377" s="1">
        <v>0.156586</v>
      </c>
      <c r="M1377" s="1">
        <v>-2.2494500000000001E-3</v>
      </c>
      <c r="Q1377">
        <v>0.15664700000000001</v>
      </c>
      <c r="R1377">
        <v>-1.8905599999999999E-3</v>
      </c>
      <c r="W1377" s="1">
        <v>0.156586</v>
      </c>
      <c r="X1377" s="1">
        <v>-1.8608239999999999E-3</v>
      </c>
      <c r="Y1377" s="1"/>
    </row>
    <row r="1378" spans="2:25" x14ac:dyDescent="0.25">
      <c r="B1378">
        <v>0.15908800000000001</v>
      </c>
      <c r="C1378">
        <v>-2.6235360000000001E-3</v>
      </c>
      <c r="K1378" s="1"/>
      <c r="L1378" s="1">
        <v>0.159058</v>
      </c>
      <c r="M1378" s="1">
        <v>-2.2250400000000002E-3</v>
      </c>
      <c r="Q1378">
        <v>0.159058</v>
      </c>
      <c r="R1378">
        <v>-1.8649300000000001E-3</v>
      </c>
      <c r="W1378" s="1">
        <v>0.159058</v>
      </c>
      <c r="X1378" s="1">
        <v>-1.8360005999999999E-3</v>
      </c>
      <c r="Y1378" s="1"/>
    </row>
    <row r="1379" spans="2:25" x14ac:dyDescent="0.25">
      <c r="B1379">
        <v>0.161469</v>
      </c>
      <c r="C1379">
        <v>-2.5946039999999999E-3</v>
      </c>
      <c r="K1379" s="1"/>
      <c r="L1379" s="1">
        <v>0.161499</v>
      </c>
      <c r="M1379" s="1">
        <v>-2.2006199999999999E-3</v>
      </c>
      <c r="Q1379">
        <v>0.161469</v>
      </c>
      <c r="R1379">
        <v>-1.8396E-3</v>
      </c>
      <c r="W1379" s="1">
        <v>0.161469</v>
      </c>
      <c r="X1379" s="1">
        <v>-1.8111772E-3</v>
      </c>
      <c r="Y1379" s="1"/>
    </row>
    <row r="1380" spans="2:25" x14ac:dyDescent="0.25">
      <c r="B1380">
        <v>0.16391</v>
      </c>
      <c r="C1380">
        <v>-2.5656719999999997E-3</v>
      </c>
      <c r="K1380" s="1"/>
      <c r="L1380" s="1">
        <v>0.16406299999999999</v>
      </c>
      <c r="M1380" s="1">
        <v>-2.17621E-3</v>
      </c>
      <c r="Q1380">
        <v>0.16384899999999999</v>
      </c>
      <c r="R1380">
        <v>-1.8145800000000001E-3</v>
      </c>
      <c r="W1380" s="1">
        <v>0.16397100000000001</v>
      </c>
      <c r="X1380" s="1">
        <v>-1.7866575999999999E-3</v>
      </c>
      <c r="Y1380" s="1"/>
    </row>
    <row r="1381" spans="2:25" x14ac:dyDescent="0.25">
      <c r="B1381">
        <v>0.166382</v>
      </c>
      <c r="C1381">
        <v>-2.5367399999999996E-3</v>
      </c>
      <c r="K1381" s="1"/>
      <c r="L1381" s="1">
        <v>0.16644300000000001</v>
      </c>
      <c r="M1381" s="1">
        <v>-2.1521000000000001E-3</v>
      </c>
      <c r="Q1381">
        <v>0.16644300000000001</v>
      </c>
      <c r="R1381">
        <v>-1.7898600000000001E-3</v>
      </c>
      <c r="W1381" s="1">
        <v>0.166351</v>
      </c>
      <c r="X1381" s="1">
        <v>-1.7621379999999999E-3</v>
      </c>
      <c r="Y1381" s="1"/>
    </row>
    <row r="1382" spans="2:25" x14ac:dyDescent="0.25">
      <c r="B1382">
        <v>0.168823</v>
      </c>
      <c r="C1382">
        <v>-2.5085400000000001E-3</v>
      </c>
      <c r="K1382" s="1"/>
      <c r="L1382" s="1">
        <v>0.168793</v>
      </c>
      <c r="M1382" s="1">
        <v>-2.1286E-3</v>
      </c>
      <c r="Q1382">
        <v>0.168793</v>
      </c>
      <c r="R1382">
        <v>-1.7651399999999999E-3</v>
      </c>
      <c r="W1382" s="1">
        <v>0.168823</v>
      </c>
      <c r="X1382" s="1">
        <v>-1.7379124E-3</v>
      </c>
      <c r="Y1382" s="1"/>
    </row>
    <row r="1383" spans="2:25" x14ac:dyDescent="0.25">
      <c r="B1383">
        <v>0.171265</v>
      </c>
      <c r="C1383">
        <v>-2.4803519999999999E-3</v>
      </c>
      <c r="K1383" s="1"/>
      <c r="L1383" s="1">
        <v>0.171295</v>
      </c>
      <c r="M1383" s="1">
        <v>-2.1050999999999999E-3</v>
      </c>
      <c r="Q1383">
        <v>0.171265</v>
      </c>
      <c r="R1383">
        <v>-1.7407200000000001E-3</v>
      </c>
      <c r="W1383" s="1">
        <v>0.171234</v>
      </c>
      <c r="X1383" s="1">
        <v>-1.7139808E-3</v>
      </c>
      <c r="Y1383" s="1"/>
    </row>
    <row r="1384" spans="2:25" x14ac:dyDescent="0.25">
      <c r="B1384">
        <v>0.173706</v>
      </c>
      <c r="C1384">
        <v>-2.452152E-3</v>
      </c>
      <c r="K1384" s="1"/>
      <c r="L1384" s="1">
        <v>0.173767</v>
      </c>
      <c r="M1384" s="1">
        <v>-2.0815999999999999E-3</v>
      </c>
      <c r="Q1384">
        <v>0.173737</v>
      </c>
      <c r="R1384">
        <v>-1.71631E-3</v>
      </c>
      <c r="W1384" s="1">
        <v>0.17358399999999999</v>
      </c>
      <c r="X1384" s="1">
        <v>-1.6903529999999999E-3</v>
      </c>
      <c r="Y1384" s="1"/>
    </row>
    <row r="1385" spans="2:25" x14ac:dyDescent="0.25">
      <c r="B1385">
        <v>0.17627000000000001</v>
      </c>
      <c r="C1385">
        <v>-2.4246840000000003E-3</v>
      </c>
      <c r="K1385" s="1"/>
      <c r="L1385" s="1">
        <v>0.176178</v>
      </c>
      <c r="M1385" s="1">
        <v>-2.05872E-3</v>
      </c>
      <c r="Q1385">
        <v>0.176147</v>
      </c>
      <c r="R1385">
        <v>-1.6922E-3</v>
      </c>
      <c r="W1385" s="1">
        <v>0.176147</v>
      </c>
      <c r="X1385" s="1">
        <v>-1.6667252E-3</v>
      </c>
      <c r="Y1385" s="1"/>
    </row>
    <row r="1386" spans="2:25" x14ac:dyDescent="0.25">
      <c r="B1386">
        <v>0.178619</v>
      </c>
      <c r="C1386">
        <v>-2.3972159999999998E-3</v>
      </c>
      <c r="K1386" s="1"/>
      <c r="L1386" s="1">
        <v>0.17865</v>
      </c>
      <c r="M1386" s="1">
        <v>-2.0355199999999999E-3</v>
      </c>
      <c r="Q1386">
        <v>0.17855799999999999</v>
      </c>
      <c r="R1386">
        <v>-1.6684E-3</v>
      </c>
      <c r="W1386" s="1">
        <v>0.178589</v>
      </c>
      <c r="X1386" s="1">
        <v>-1.6434011999999999E-3</v>
      </c>
      <c r="Y1386" s="1"/>
    </row>
    <row r="1387" spans="2:25" x14ac:dyDescent="0.25">
      <c r="B1387">
        <v>0.18103</v>
      </c>
      <c r="C1387">
        <v>-2.3697480000000001E-3</v>
      </c>
      <c r="K1387" s="1"/>
      <c r="L1387" s="1">
        <v>0.181061</v>
      </c>
      <c r="M1387" s="1">
        <v>-2.01294E-3</v>
      </c>
      <c r="Q1387">
        <v>0.181061</v>
      </c>
      <c r="R1387">
        <v>-1.64459E-3</v>
      </c>
      <c r="W1387" s="1">
        <v>0.181061</v>
      </c>
      <c r="X1387" s="1">
        <v>-1.6200772E-3</v>
      </c>
      <c r="Y1387" s="1"/>
    </row>
    <row r="1388" spans="2:25" x14ac:dyDescent="0.25">
      <c r="B1388">
        <v>0.183472</v>
      </c>
      <c r="C1388">
        <v>-2.3430119999999998E-3</v>
      </c>
      <c r="K1388" s="1"/>
      <c r="L1388" s="1">
        <v>0.183502</v>
      </c>
      <c r="M1388" s="1">
        <v>-1.9900500000000002E-3</v>
      </c>
      <c r="Q1388">
        <v>0.18341099999999999</v>
      </c>
      <c r="R1388">
        <v>-1.6210899999999999E-3</v>
      </c>
      <c r="W1388" s="1">
        <v>0.18341099999999999</v>
      </c>
      <c r="X1388" s="1">
        <v>-1.5970471999999999E-3</v>
      </c>
      <c r="Y1388" s="1"/>
    </row>
    <row r="1389" spans="2:25" x14ac:dyDescent="0.25">
      <c r="B1389">
        <v>0.185974</v>
      </c>
      <c r="C1389">
        <v>-2.3162879999999997E-3</v>
      </c>
      <c r="K1389" s="1"/>
      <c r="L1389" s="1">
        <v>0.185974</v>
      </c>
      <c r="M1389" s="1">
        <v>-1.9677700000000002E-3</v>
      </c>
      <c r="Q1389">
        <v>0.18588299999999999</v>
      </c>
      <c r="R1389">
        <v>-1.5979E-3</v>
      </c>
      <c r="W1389" s="1">
        <v>0.185944</v>
      </c>
      <c r="X1389" s="1">
        <v>-1.5743209999999998E-3</v>
      </c>
      <c r="Y1389" s="1"/>
    </row>
    <row r="1390" spans="2:25" x14ac:dyDescent="0.25">
      <c r="B1390">
        <v>0.18835399999999999</v>
      </c>
      <c r="C1390">
        <v>-2.2895519999999998E-3</v>
      </c>
      <c r="K1390" s="1"/>
      <c r="L1390" s="1">
        <v>0.18832399999999999</v>
      </c>
      <c r="M1390" s="1">
        <v>-1.9455E-3</v>
      </c>
      <c r="Q1390">
        <v>0.18832399999999999</v>
      </c>
      <c r="R1390">
        <v>-1.57471E-3</v>
      </c>
      <c r="W1390" s="1">
        <v>0.188385</v>
      </c>
      <c r="X1390" s="1">
        <v>-1.5515850000000001E-3</v>
      </c>
      <c r="Y1390" s="1"/>
    </row>
    <row r="1391" spans="2:25" x14ac:dyDescent="0.25">
      <c r="B1391">
        <v>0.19079599999999999</v>
      </c>
      <c r="C1391">
        <v>-2.26392E-3</v>
      </c>
      <c r="K1391" s="1"/>
      <c r="L1391" s="1">
        <v>0.19079599999999999</v>
      </c>
      <c r="M1391" s="1">
        <v>-1.92352E-3</v>
      </c>
      <c r="Q1391">
        <v>0.19079599999999999</v>
      </c>
      <c r="R1391">
        <v>-1.55182E-3</v>
      </c>
      <c r="W1391" s="1">
        <v>0.190857</v>
      </c>
      <c r="X1391" s="1">
        <v>-1.5288588E-3</v>
      </c>
      <c r="Y1391" s="1"/>
    </row>
    <row r="1392" spans="2:25" x14ac:dyDescent="0.25">
      <c r="B1392">
        <v>0.19339000000000001</v>
      </c>
      <c r="C1392">
        <v>-2.237916E-3</v>
      </c>
      <c r="K1392" s="1"/>
      <c r="L1392" s="1">
        <v>0.19323699999999999</v>
      </c>
      <c r="M1392" s="1">
        <v>-1.9012499999999999E-3</v>
      </c>
      <c r="Q1392">
        <v>0.19320699999999999</v>
      </c>
      <c r="R1392">
        <v>-1.52893E-3</v>
      </c>
      <c r="W1392" s="1">
        <v>0.19320699999999999</v>
      </c>
      <c r="X1392" s="1">
        <v>-1.5067303999999999E-3</v>
      </c>
      <c r="Y1392" s="1"/>
    </row>
    <row r="1393" spans="2:25" x14ac:dyDescent="0.25">
      <c r="B1393">
        <v>0.19564799999999999</v>
      </c>
      <c r="C1393">
        <v>-2.2122840000000001E-3</v>
      </c>
      <c r="K1393" s="1"/>
      <c r="L1393" s="1">
        <v>0.19567899999999999</v>
      </c>
      <c r="M1393" s="1">
        <v>-1.87988E-3</v>
      </c>
      <c r="Q1393">
        <v>0.19570899999999999</v>
      </c>
      <c r="R1393">
        <v>-1.5063500000000001E-3</v>
      </c>
      <c r="W1393" s="1">
        <v>0.19567899999999999</v>
      </c>
      <c r="X1393" s="1">
        <v>-1.4842981999999998E-3</v>
      </c>
      <c r="Y1393" s="1"/>
    </row>
    <row r="1394" spans="2:25" x14ac:dyDescent="0.25">
      <c r="B1394">
        <v>0.198181</v>
      </c>
      <c r="C1394">
        <v>-2.1866399999999997E-3</v>
      </c>
      <c r="K1394" s="1"/>
      <c r="L1394" s="1">
        <v>0.19811999999999999</v>
      </c>
      <c r="M1394" s="1">
        <v>-1.8582200000000001E-3</v>
      </c>
      <c r="Q1394">
        <v>0.19815099999999999</v>
      </c>
      <c r="R1394">
        <v>-1.48376E-3</v>
      </c>
      <c r="W1394" s="1">
        <v>0.19808999999999999</v>
      </c>
      <c r="X1394" s="1">
        <v>-1.4624637999999998E-3</v>
      </c>
      <c r="Y1394" s="1"/>
    </row>
    <row r="1395" spans="2:25" x14ac:dyDescent="0.25">
      <c r="B1395">
        <v>0.200623</v>
      </c>
      <c r="C1395">
        <v>-2.1610079999999999E-3</v>
      </c>
      <c r="K1395" s="1"/>
      <c r="L1395" s="1">
        <v>0.20059199999999999</v>
      </c>
      <c r="M1395" s="1">
        <v>-1.8368499999999999E-3</v>
      </c>
      <c r="Q1395">
        <v>0.20056199999999999</v>
      </c>
      <c r="R1395">
        <v>-1.46149E-3</v>
      </c>
      <c r="W1395" s="1">
        <v>0.20059199999999999</v>
      </c>
      <c r="X1395" s="1">
        <v>-1.4406294E-3</v>
      </c>
      <c r="Y139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Fugure 2</vt:lpstr>
      <vt:lpstr>Figure 3a b </vt:lpstr>
      <vt:lpstr>FIgure 3 c d data</vt:lpstr>
      <vt:lpstr>FIgure 3 cd plots</vt:lpstr>
      <vt:lpstr>FIgure 3 e</vt:lpstr>
      <vt:lpstr>Figure 3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Sheng Yong</dc:creator>
  <cp:lastModifiedBy>晟 雍</cp:lastModifiedBy>
  <dcterms:created xsi:type="dcterms:W3CDTF">2024-03-10T16:12:34Z</dcterms:created>
  <dcterms:modified xsi:type="dcterms:W3CDTF">2025-01-20T10:56:06Z</dcterms:modified>
</cp:coreProperties>
</file>