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slm1n25_soton_ac_uk/Documents/Documents/PhD/"/>
    </mc:Choice>
  </mc:AlternateContent>
  <xr:revisionPtr revIDLastSave="510" documentId="8_{46E437FC-ADCA-453C-A471-F98A83EBDE96}" xr6:coauthVersionLast="47" xr6:coauthVersionMax="47" xr10:uidLastSave="{B9F5C2E1-8B82-4CF4-A70B-D210A79E5B37}"/>
  <bookViews>
    <workbookView xWindow="-110" yWindow="-110" windowWidth="19420" windowHeight="10300" firstSheet="3" activeTab="5" xr2:uid="{233115DB-939B-4CFC-A417-5EEC848C1E86}"/>
  </bookViews>
  <sheets>
    <sheet name="Immunofluourescence" sheetId="1" r:id="rId1"/>
    <sheet name="Western Blot Olivia Study " sheetId="2" r:id="rId2"/>
    <sheet name="Optomotry" sheetId="3" r:id="rId3"/>
    <sheet name="OCT" sheetId="4" r:id="rId4"/>
    <sheet name="ERG" sheetId="5" r:id="rId5"/>
    <sheet name="Western Blot Preliminary Study" sheetId="7" r:id="rId6"/>
    <sheet name="Western Blot Main Animal Study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3" i="1" l="1"/>
  <c r="N243" i="1"/>
  <c r="N261" i="1"/>
  <c r="N258" i="1"/>
  <c r="N255" i="1"/>
  <c r="N252" i="1"/>
  <c r="N249" i="1"/>
  <c r="N246" i="1"/>
  <c r="N241" i="1"/>
  <c r="N194" i="1"/>
  <c r="N200" i="1"/>
  <c r="N197" i="1"/>
  <c r="N192" i="1"/>
  <c r="N189" i="1"/>
  <c r="N186" i="1"/>
  <c r="N183" i="1"/>
  <c r="N180" i="1"/>
  <c r="N177" i="1"/>
  <c r="N173" i="1"/>
  <c r="N170" i="1"/>
  <c r="N167" i="1"/>
  <c r="N164" i="1"/>
  <c r="N161" i="1"/>
  <c r="N158" i="1"/>
  <c r="N155" i="1"/>
  <c r="N152" i="1"/>
  <c r="N149" i="1"/>
  <c r="N146" i="1"/>
  <c r="N143" i="1"/>
  <c r="N140" i="1"/>
  <c r="N136" i="1"/>
  <c r="N133" i="1"/>
  <c r="N130" i="1"/>
  <c r="N127" i="1"/>
  <c r="N124" i="1"/>
  <c r="N121" i="1"/>
  <c r="N118" i="1"/>
  <c r="N115" i="1"/>
  <c r="N112" i="1"/>
  <c r="N109" i="1"/>
  <c r="N106" i="1"/>
  <c r="N102" i="1"/>
  <c r="N99" i="1"/>
  <c r="N96" i="1"/>
  <c r="N93" i="1"/>
  <c r="N90" i="1"/>
  <c r="N87" i="1"/>
  <c r="N84" i="1"/>
  <c r="N81" i="1"/>
  <c r="N78" i="1"/>
  <c r="N75" i="1"/>
  <c r="N72" i="1"/>
  <c r="N69" i="1"/>
  <c r="N64" i="1"/>
  <c r="N61" i="1"/>
  <c r="N58" i="1"/>
  <c r="N55" i="1"/>
  <c r="N52" i="1"/>
  <c r="N49" i="1"/>
  <c r="N46" i="1"/>
  <c r="N43" i="1"/>
  <c r="N40" i="1"/>
  <c r="N37" i="1"/>
  <c r="N34" i="1"/>
  <c r="N30" i="1"/>
  <c r="N27" i="1"/>
  <c r="N24" i="1"/>
  <c r="N21" i="1"/>
  <c r="N18" i="1"/>
  <c r="N15" i="1"/>
  <c r="N12" i="1"/>
  <c r="N9" i="1"/>
  <c r="N6" i="1"/>
  <c r="G263" i="1"/>
  <c r="G261" i="1"/>
  <c r="G258" i="1"/>
  <c r="G255" i="1"/>
  <c r="G252" i="1"/>
  <c r="G249" i="1"/>
  <c r="G246" i="1"/>
  <c r="G243" i="1"/>
  <c r="G241" i="1"/>
  <c r="G200" i="1"/>
  <c r="G197" i="1"/>
  <c r="G194" i="1"/>
  <c r="G192" i="1"/>
  <c r="G189" i="1"/>
  <c r="G186" i="1"/>
  <c r="G183" i="1"/>
  <c r="G180" i="1"/>
  <c r="G177" i="1"/>
  <c r="G173" i="1"/>
  <c r="G170" i="1"/>
  <c r="G167" i="1"/>
  <c r="G164" i="1"/>
  <c r="G161" i="1"/>
  <c r="G158" i="1"/>
  <c r="G155" i="1"/>
  <c r="G152" i="1"/>
  <c r="G149" i="1"/>
  <c r="G146" i="1"/>
  <c r="G143" i="1"/>
  <c r="G140" i="1"/>
  <c r="G136" i="1"/>
  <c r="G133" i="1"/>
  <c r="G130" i="1"/>
  <c r="G127" i="1"/>
  <c r="G124" i="1"/>
  <c r="G121" i="1"/>
  <c r="G118" i="1"/>
  <c r="G115" i="1"/>
  <c r="G112" i="1"/>
  <c r="G109" i="1"/>
  <c r="G106" i="1"/>
  <c r="G102" i="1"/>
  <c r="G99" i="1"/>
  <c r="G96" i="1"/>
  <c r="G93" i="1"/>
  <c r="G90" i="1"/>
  <c r="G87" i="1"/>
  <c r="G84" i="1"/>
  <c r="G81" i="1"/>
  <c r="G78" i="1"/>
  <c r="G75" i="1"/>
  <c r="G72" i="1"/>
  <c r="G69" i="1"/>
  <c r="G64" i="1"/>
  <c r="G61" i="1"/>
  <c r="G58" i="1"/>
  <c r="G55" i="1"/>
  <c r="G52" i="1"/>
  <c r="G49" i="1"/>
  <c r="G46" i="1"/>
  <c r="G43" i="1"/>
  <c r="G40" i="1"/>
  <c r="G37" i="1"/>
  <c r="G34" i="1"/>
  <c r="G30" i="1"/>
  <c r="G27" i="1"/>
  <c r="G24" i="1"/>
  <c r="G21" i="1"/>
  <c r="G18" i="1"/>
  <c r="G15" i="1"/>
  <c r="G12" i="1"/>
  <c r="G9" i="1"/>
  <c r="G6" i="1"/>
</calcChain>
</file>

<file path=xl/sharedStrings.xml><?xml version="1.0" encoding="utf-8"?>
<sst xmlns="http://schemas.openxmlformats.org/spreadsheetml/2006/main" count="2492" uniqueCount="433">
  <si>
    <t>Area</t>
  </si>
  <si>
    <t>Mean</t>
  </si>
  <si>
    <t>Perim.</t>
  </si>
  <si>
    <t>Layer</t>
  </si>
  <si>
    <t>1M8A 3 450v SecCon 1.tif</t>
  </si>
  <si>
    <t>OPL</t>
  </si>
  <si>
    <t>1F4A 3 450v 1.tif</t>
  </si>
  <si>
    <t>1F4A 3 450v 2.tif</t>
  </si>
  <si>
    <t>1F4A 3 450v 3.tif</t>
  </si>
  <si>
    <t>1F4A 8 450v 1.tif</t>
  </si>
  <si>
    <t>1F4A 8 450v 2.tif</t>
  </si>
  <si>
    <t>1F4A 8 450v 3.tif</t>
  </si>
  <si>
    <t>1F4A 9 450v 1.tif</t>
  </si>
  <si>
    <t>1F4A 9 450v 2.tif</t>
  </si>
  <si>
    <t>1F4A 9 450v 3.tif</t>
  </si>
  <si>
    <t>1M1A 8 6W 450v 1.tif</t>
  </si>
  <si>
    <t>1M1A 8 6W 450V 2.tif</t>
  </si>
  <si>
    <t>1M1A 8 6W 450v 3.tif</t>
  </si>
  <si>
    <t>1M1A 9 6W 450v 1.tif</t>
  </si>
  <si>
    <t>1M1A 9 6W 450v 2.tif</t>
  </si>
  <si>
    <t>1M1A 9 6W 450v 3.tif</t>
  </si>
  <si>
    <t>1M2A 14 12W 450v 1.tif</t>
  </si>
  <si>
    <t>1M2A 14 12W 450v 2.tif</t>
  </si>
  <si>
    <t>1M2A 14 12W 450v 3.tif</t>
  </si>
  <si>
    <t>1M2A 15 12W 450v 1.tif</t>
  </si>
  <si>
    <t>1M2A 15 12W 450v 2.tif</t>
  </si>
  <si>
    <t>1M2A 15 12W 450v 3.tif</t>
  </si>
  <si>
    <t>1M2A 9 12W 450v 1.tif</t>
  </si>
  <si>
    <t>1M2A 9 12W 450v 2.tif</t>
  </si>
  <si>
    <t>1M2A 9 12W 450v 3.tif</t>
  </si>
  <si>
    <t>1M11A 16 16W 450v 1-1.tif</t>
  </si>
  <si>
    <t>1M11A 16 16W 450v 2.tif</t>
  </si>
  <si>
    <t>1M11A 16 16W 450v 3.tif</t>
  </si>
  <si>
    <t>2F4A 5 450v 1.tif</t>
  </si>
  <si>
    <t>2F4A 5 450v 2.tif</t>
  </si>
  <si>
    <t>2F4A 5 450v 3.tif</t>
  </si>
  <si>
    <t>2F4A 4 450v 1.tif</t>
  </si>
  <si>
    <t>2F4A 4 450v 2.tif</t>
  </si>
  <si>
    <t>2F4A 4 450v 3.tif</t>
  </si>
  <si>
    <t>2F4A 3 450v 1.tif</t>
  </si>
  <si>
    <t>2F4A 3 450v 2.tif</t>
  </si>
  <si>
    <t>2F4A 3 450v 3.tif</t>
  </si>
  <si>
    <t>2M1A 3 6W 450v 1.tif</t>
  </si>
  <si>
    <t>2M1A 3 6W 450v 2.tif</t>
  </si>
  <si>
    <t>2M1A 3 6W 450v 3.tif</t>
  </si>
  <si>
    <t>2M1A 4 6W 450v 1.tif</t>
  </si>
  <si>
    <t>2M1A 4 6W 450v 2.tif</t>
  </si>
  <si>
    <t>2M1A 4 6W 450v 3.tif</t>
  </si>
  <si>
    <t>2M1A 8 6W 450v 1.tif</t>
  </si>
  <si>
    <t>2M1A 8 6W 450v 2.tif</t>
  </si>
  <si>
    <t>2M1A 8 6W 450v 3.tif</t>
  </si>
  <si>
    <t>2M2A 3 12W 450v 1.tif</t>
  </si>
  <si>
    <t>2M2A 3 12W 450v 2.tif</t>
  </si>
  <si>
    <t>2M2A 3 12W 450v 3.tif</t>
  </si>
  <si>
    <t>2M2A 4 12W 450v 1.tif</t>
  </si>
  <si>
    <t>2M2A 4 12W 450v 2.tif</t>
  </si>
  <si>
    <t>2M2A 4 12W 450v 3.tif</t>
  </si>
  <si>
    <t>2M2A 5 12W 450v 1.tif</t>
  </si>
  <si>
    <t>2M2A 5 12W 450v 2.tif</t>
  </si>
  <si>
    <t>2M2A 5 12W 450v 3.tif</t>
  </si>
  <si>
    <t>2M2A 4 16w 450v 1.tif</t>
  </si>
  <si>
    <t>2M2A 4 16w 450v 2.tif</t>
  </si>
  <si>
    <t>2M2A 4 16W 450v 3.tif</t>
  </si>
  <si>
    <t>2M2A 2 16W 450v 1.tif</t>
  </si>
  <si>
    <t>2M2A 2 16W 450v 2.tif</t>
  </si>
  <si>
    <t>2M2A 2 16W 450v 3.tif</t>
  </si>
  <si>
    <t>3F1A 12 450v 1.tif</t>
  </si>
  <si>
    <t>3F1A 12 450v 2.tif</t>
  </si>
  <si>
    <t>3F1A 12 450v 3.tif</t>
  </si>
  <si>
    <t>3F1A 12 450v 4.tif</t>
  </si>
  <si>
    <t>3F1A 13 450v 1.tif</t>
  </si>
  <si>
    <t>3F1A 13 450v 2.tif</t>
  </si>
  <si>
    <t>3F1A 13 450v 3.tif</t>
  </si>
  <si>
    <t>3F1A 14 450v 1.tif</t>
  </si>
  <si>
    <t>3F1A 14 450v 2.tif</t>
  </si>
  <si>
    <t>3F1A 14 450v 3.tif</t>
  </si>
  <si>
    <t>3M1A 11 6W 450v 1.tif</t>
  </si>
  <si>
    <t>3M1A 11 6W 450v 2.tif</t>
  </si>
  <si>
    <t>3M1A 11 6W 450v 3.tif</t>
  </si>
  <si>
    <t>3M1A 3 6W 450v 1.tif</t>
  </si>
  <si>
    <t>3M1A 3 6W 450v 2.tif</t>
  </si>
  <si>
    <t>3M1A 3 6W 450v 3.tif</t>
  </si>
  <si>
    <t>3M1A 4 6W 450v 1.tif</t>
  </si>
  <si>
    <t>3M1A 4 6W 450v 2.tif</t>
  </si>
  <si>
    <t>3M1A 4 6W 450v 3.tif</t>
  </si>
  <si>
    <t>3M1A 12W 450v 1.tif</t>
  </si>
  <si>
    <t>3M1A 12W 450v 2.tif</t>
  </si>
  <si>
    <t>3M1A 12W 450v 3.tif</t>
  </si>
  <si>
    <t>3M1A 2 12W 450v 1.tif</t>
  </si>
  <si>
    <t>3M1A 2 12W 450v 2.tif</t>
  </si>
  <si>
    <t>3M1A 2 12W 450v 3.tif</t>
  </si>
  <si>
    <t>3M1A 4 12W 450v 1.tif</t>
  </si>
  <si>
    <t>3M1A 4 12W 450v 2.tif</t>
  </si>
  <si>
    <t>3M1A 4 12W 450v 3.tif</t>
  </si>
  <si>
    <t>3M17A 3 16W 450v 1.tif</t>
  </si>
  <si>
    <t>3M17A 3 16W 450v 2.tif</t>
  </si>
  <si>
    <t>3M17A 3 16W 450v 3.tif</t>
  </si>
  <si>
    <t>3M17A 5 16W 450v 1.tif</t>
  </si>
  <si>
    <t>3M17A 5 16W 450v 2.tif</t>
  </si>
  <si>
    <t>3M17A 5 16W 450v 3.tif</t>
  </si>
  <si>
    <t>3M17A 6 16W 450v 1.tif</t>
  </si>
  <si>
    <t>3M17A 6 16W 450v 2.tif</t>
  </si>
  <si>
    <t>3M17A 6 16W 450v 3.tif</t>
  </si>
  <si>
    <t>4F10A 1 450v 1.tif</t>
  </si>
  <si>
    <t>4F10A 1 450v 2.tif</t>
  </si>
  <si>
    <t>4F10A 1 450v 3.tif</t>
  </si>
  <si>
    <t>4F10A 2 450v 1.tif</t>
  </si>
  <si>
    <t>4F10A 2 450v 2.tif</t>
  </si>
  <si>
    <t>4F10A 2 450v 3.tif</t>
  </si>
  <si>
    <t>4F10A 3 450v 1.tif</t>
  </si>
  <si>
    <t>4F10A 3 450v 2.tif</t>
  </si>
  <si>
    <t>4F10A 3 450v 3.tif</t>
  </si>
  <si>
    <t>4M1A 2 6W 450v 1.tif</t>
  </si>
  <si>
    <t>4M1A 2 6W 450v 2.tif</t>
  </si>
  <si>
    <t>4M1A 2 6W 450v 3.tif</t>
  </si>
  <si>
    <t>4M1A 3 6W 450v 1.tif</t>
  </si>
  <si>
    <t>4M1A 3 6W 450v 2.tif</t>
  </si>
  <si>
    <t>4M1A 3 6W 450v 3.tif</t>
  </si>
  <si>
    <t>4M1A 4 6W 450v 1.tif</t>
  </si>
  <si>
    <t>4M1A 4 6W 450v 2.tif</t>
  </si>
  <si>
    <t>4M1A 4 6W 450v 3.tif</t>
  </si>
  <si>
    <t>4M2A 5 12W 450v 1.tif</t>
  </si>
  <si>
    <t>4M2A 5 12W 450v 2.tif</t>
  </si>
  <si>
    <t>4M2A 5 12W 450v 3.tif</t>
  </si>
  <si>
    <t>4M2A 7 12W 450v 1.tif</t>
  </si>
  <si>
    <t>4M2A 7 12W 450v 2.tif</t>
  </si>
  <si>
    <t>4M2A 7 12W 450v 3.tif</t>
  </si>
  <si>
    <t>4M2A 8 12W 450v 1.tif</t>
  </si>
  <si>
    <t>4M2A 8 12W 450v 2.tif</t>
  </si>
  <si>
    <t>4M2A 8 12W 450v 3.tif</t>
  </si>
  <si>
    <t>4M3A 4 16W 450v 1.tif</t>
  </si>
  <si>
    <t>4M3A 4 16W 450v 2.tif</t>
  </si>
  <si>
    <t>4M3A 4 16W 450v 3.tif</t>
  </si>
  <si>
    <t>4M3A 9 16W 450v 1.tif</t>
  </si>
  <si>
    <t>4M3A 9 16W 450v 2.tif</t>
  </si>
  <si>
    <t>4M3A 9 16W 450v 3.tif</t>
  </si>
  <si>
    <t>5F1A 6 450v 1.tif</t>
  </si>
  <si>
    <t>5F1A 6 450v 2.tif</t>
  </si>
  <si>
    <t>5F1A 6 450v 3.tif</t>
  </si>
  <si>
    <t>5F1A 7 450v 1.tif</t>
  </si>
  <si>
    <t>5F1A 7 450v 2.tif</t>
  </si>
  <si>
    <t>5F1A 7 450v 3.tif</t>
  </si>
  <si>
    <t>5F1A 8 450v 1.tif</t>
  </si>
  <si>
    <t>5F1A 8 450v 2.tif</t>
  </si>
  <si>
    <t>5F1A 8 450v 3.tif</t>
  </si>
  <si>
    <t>5M1A 6W 10 450v 1.tif</t>
  </si>
  <si>
    <t>5M1A 6W 10 450v 2.tif</t>
  </si>
  <si>
    <t>5M1A 6W 10 450v 3.tif</t>
  </si>
  <si>
    <t>5M1A 6W 11 450v 1.tif</t>
  </si>
  <si>
    <t>5M1A 6W 11 450v 2.tif</t>
  </si>
  <si>
    <t>5M1A 6W 11 450v 3.tif</t>
  </si>
  <si>
    <t>5M1A 6W 9 450v 1.tif</t>
  </si>
  <si>
    <t>5M1A 6W 9 450v 2.tif</t>
  </si>
  <si>
    <t>5M1A 6W 9 450v 3.tif</t>
  </si>
  <si>
    <t>5M9A 12W 14 450v 1.tif</t>
  </si>
  <si>
    <t>5M9A 12W 14 450v 2.tif</t>
  </si>
  <si>
    <t>5M9A 12W 14 450v 3.tif</t>
  </si>
  <si>
    <t>5M9A 12W 15 450v 1.tif</t>
  </si>
  <si>
    <t>5M9A 12W 15 450v 2.tif</t>
  </si>
  <si>
    <t>5M9A 12W 15 450v 3.tif</t>
  </si>
  <si>
    <t>5M9A 12W 16 450v 1.tif</t>
  </si>
  <si>
    <t>5M9A 12W 16 450v 2.tif</t>
  </si>
  <si>
    <t>5M9A 12W 16 450v 3.tif</t>
  </si>
  <si>
    <t>5M10A 16W 1 450v 1.tif</t>
  </si>
  <si>
    <t>5M10A 16W 1 450v 2.tif</t>
  </si>
  <si>
    <t>5M10A 16W 1 450v 3.tif</t>
  </si>
  <si>
    <t>5M10A 16W 2 450v 1.tif</t>
  </si>
  <si>
    <t>5M10A 16W 2 450v 2.tif</t>
  </si>
  <si>
    <t>5M10A 16W 2 450v 3.tif</t>
  </si>
  <si>
    <t>5M10A 16W 3 450v 1.tif</t>
  </si>
  <si>
    <t>5M10A 16W 3 450v 2.tif</t>
  </si>
  <si>
    <t>5M10A 16W 3 450v 3.tif</t>
  </si>
  <si>
    <t>6F1A 6 450v 1.tif</t>
  </si>
  <si>
    <t>6F1A 6 450v 2.tif</t>
  </si>
  <si>
    <t>6F1A 6 450v 3.tif</t>
  </si>
  <si>
    <t>6F1A 7 450v 1.tif</t>
  </si>
  <si>
    <t>6F1A 7 450v 2.tif</t>
  </si>
  <si>
    <t>6F1A 7 450v 3.tif</t>
  </si>
  <si>
    <t>6F1A 8 450v 1.tif</t>
  </si>
  <si>
    <t>6F1A 8 450v 2.tif</t>
  </si>
  <si>
    <t>6F1A 8 450v 3.tif</t>
  </si>
  <si>
    <t>6M1A 6W 4 450v 1.tif</t>
  </si>
  <si>
    <t>6M1A 6W 4 450v 2.tif</t>
  </si>
  <si>
    <t>6M1A 6W 4 450v 3.tif</t>
  </si>
  <si>
    <t>6M1A 6W 5 450v 1.tif</t>
  </si>
  <si>
    <t>6M1A 6W 5 450v 2.tif</t>
  </si>
  <si>
    <t>6M1A 6W 5 450v 3.tif</t>
  </si>
  <si>
    <t>6M1A 6W 6 450v 1.tif</t>
  </si>
  <si>
    <t>6M1A 6W 6 450v 2.tif</t>
  </si>
  <si>
    <t>6M1A 6W 6 450v 3.tif</t>
  </si>
  <si>
    <t>6M3A 16W 11 450v 1.tif</t>
  </si>
  <si>
    <t>6M3A 16W 11 450v 2.tif</t>
  </si>
  <si>
    <t>6M3A 16W 12 450v 1.tif</t>
  </si>
  <si>
    <t>6M3A 16W 12 450v 2.tif</t>
  </si>
  <si>
    <t>6M3A 16W 12 450v 3.tif</t>
  </si>
  <si>
    <t>6M3A 16W 5 450v 1.tif</t>
  </si>
  <si>
    <t>6M3A 16W 5 450v 2.tif</t>
  </si>
  <si>
    <t>6M3A 16W 5 450v 3.tif</t>
  </si>
  <si>
    <t>7F1A 1 450v 1.tif</t>
  </si>
  <si>
    <t>7F1A 1 450v 2.tif</t>
  </si>
  <si>
    <t>7F1A 1 450v 3.tif</t>
  </si>
  <si>
    <t>7F1A 7 450v 1.tif</t>
  </si>
  <si>
    <t>7F1A 7 450v 2.tif</t>
  </si>
  <si>
    <t>7F1A 7 450v 3.tif</t>
  </si>
  <si>
    <t>7F1A 8 450v 1-1.tif</t>
  </si>
  <si>
    <t>7F1A 8 450v 2.tif</t>
  </si>
  <si>
    <t>7F1A 8 450v 3.tif</t>
  </si>
  <si>
    <t>7M1A 6W 13 450v 1.tif</t>
  </si>
  <si>
    <t>7M1A 6W 13 450v 2.tif</t>
  </si>
  <si>
    <t>7M1A 6W 13 450v 3.tif</t>
  </si>
  <si>
    <t>7M1A 6W 14 450v 1.tif</t>
  </si>
  <si>
    <t>7M1A 6W 14 450v 2.tif</t>
  </si>
  <si>
    <t>7M1A 6W 14 450v 3.tif</t>
  </si>
  <si>
    <t>7M1A 6W 15 450v 1.tif</t>
  </si>
  <si>
    <t>7M1A 6W 15 450v 2.tif</t>
  </si>
  <si>
    <t>7M1A 6W 15 450v 3.tif</t>
  </si>
  <si>
    <t>7M2A 12W 11 450v 1.tif</t>
  </si>
  <si>
    <t>7M2A 12W 11 450v 2.tif</t>
  </si>
  <si>
    <t>7M2A 12W 11 450v 3.tif</t>
  </si>
  <si>
    <t>7M2A 12W 12 450v 1.tif</t>
  </si>
  <si>
    <t>7M2A 12W 12 450v 2.tif</t>
  </si>
  <si>
    <t>7M2A 12W 12 450v 3.tif</t>
  </si>
  <si>
    <t>7M2A 12W 13 450v 1.tif</t>
  </si>
  <si>
    <t>7M2A 12W 13 450v 2.tif</t>
  </si>
  <si>
    <t>7M2A 12W 13 450v 3.tif</t>
  </si>
  <si>
    <t>7M3A 16W 1 450v 1.tif</t>
  </si>
  <si>
    <t>7M3A 16W 1 450v 2.tif</t>
  </si>
  <si>
    <t>7M3A 16W 1 450v 3.tif</t>
  </si>
  <si>
    <t>7M3A 16W 2 450v 1.tif</t>
  </si>
  <si>
    <t>7M3A 16W 2 450v 2.tif</t>
  </si>
  <si>
    <t>7M3A 16W 2 450v 3.tif</t>
  </si>
  <si>
    <t>7M3A 16W 5 450v 1.tif</t>
  </si>
  <si>
    <t>7M3A 16W 5 450v 2.tif</t>
  </si>
  <si>
    <t>7M3A 16W 5 450v 3.tif</t>
  </si>
  <si>
    <t>8F7A 1 450v 1.tif</t>
  </si>
  <si>
    <t>8F7A 1 450v 2.tif</t>
  </si>
  <si>
    <t>8F7A 1 450v 3.tif</t>
  </si>
  <si>
    <t>8F7A 2 450v 1.tif</t>
  </si>
  <si>
    <t>8F7A 2 450v 3.tif</t>
  </si>
  <si>
    <t>8F7A 3 450v 1.tif</t>
  </si>
  <si>
    <t>8F7A 3 450v 2.tif</t>
  </si>
  <si>
    <t>8F7A 3 450v 3.tif</t>
  </si>
  <si>
    <t>8M2A 12W 10 450v 1.tif</t>
  </si>
  <si>
    <t>8M2A 12W 10 450v 2.tif</t>
  </si>
  <si>
    <t>8M2A 12W 10 450v 3.tif</t>
  </si>
  <si>
    <t>8M2A 12W 11 450v 1.tif</t>
  </si>
  <si>
    <t>8M2A 12W 11 450v 2.tif</t>
  </si>
  <si>
    <t>8M2A 12W 11 450v 3.tif</t>
  </si>
  <si>
    <t>8M2A 12W 9 450v 1.tif</t>
  </si>
  <si>
    <t>8M2A 12W 9 450v 2.tif</t>
  </si>
  <si>
    <t>8M2A 12W 9 450v 3.tif</t>
  </si>
  <si>
    <t>8M4A 16W 1 450v 1.tif</t>
  </si>
  <si>
    <t>8M4A 16W 1 450v 2.tif</t>
  </si>
  <si>
    <t>8M4A 16W 1 450v 3.tif</t>
  </si>
  <si>
    <t>8M4A 16W 2 450v 1.tif</t>
  </si>
  <si>
    <t>8M4A 16W 2 450v 2.tif</t>
  </si>
  <si>
    <t>8M4A 16W 2 450v 3.tif</t>
  </si>
  <si>
    <t>8M4A 16W 3 450v 1.tif</t>
  </si>
  <si>
    <t>8M4A 16W 3 450v 2.tif</t>
  </si>
  <si>
    <t>Animal ID</t>
  </si>
  <si>
    <t>Triplicate Avergage</t>
  </si>
  <si>
    <t>IPL</t>
  </si>
  <si>
    <t xml:space="preserve"> 1M1A 9 6W 450v 2.tif</t>
  </si>
  <si>
    <t xml:space="preserve"> 1M1A 9 6W 450v 3.tif</t>
  </si>
  <si>
    <t xml:space="preserve"> 1M2A 14 12W 450v 2.tif</t>
  </si>
  <si>
    <t>1M11A 16 16W 450v 1.tif</t>
  </si>
  <si>
    <t xml:space="preserve"> 2M2A 2 16W 450v 2.tif</t>
  </si>
  <si>
    <t xml:space="preserve"> 3M17A 3 16W 450v 1.tif</t>
  </si>
  <si>
    <t>7F1A 8 450v 1.tif</t>
  </si>
  <si>
    <t>PEDF 1</t>
  </si>
  <si>
    <t>PEDF 2</t>
  </si>
  <si>
    <t>Time</t>
  </si>
  <si>
    <t>Intensity</t>
  </si>
  <si>
    <t>Group_1</t>
  </si>
  <si>
    <t>a</t>
  </si>
  <si>
    <t>c</t>
  </si>
  <si>
    <t>Group_3</t>
  </si>
  <si>
    <t>b</t>
  </si>
  <si>
    <t>Group_4</t>
  </si>
  <si>
    <t>Group_5</t>
  </si>
  <si>
    <t>Group_2</t>
  </si>
  <si>
    <t>Group_6</t>
  </si>
  <si>
    <t>Group_7</t>
  </si>
  <si>
    <t>Group_8</t>
  </si>
  <si>
    <t>PEDF 1 &amp; 2 combined</t>
  </si>
  <si>
    <t xml:space="preserve">Animal ID Key </t>
  </si>
  <si>
    <t>Treatment Group</t>
  </si>
  <si>
    <t xml:space="preserve">Animal ID </t>
  </si>
  <si>
    <t>Age (Weeks)</t>
  </si>
  <si>
    <t>CW</t>
  </si>
  <si>
    <t>CCW</t>
  </si>
  <si>
    <t>C4C1</t>
  </si>
  <si>
    <t>C2E1</t>
  </si>
  <si>
    <t>C4C2</t>
  </si>
  <si>
    <t>C2E2</t>
  </si>
  <si>
    <t>C4C3</t>
  </si>
  <si>
    <t>C2E3</t>
  </si>
  <si>
    <t>C4C4</t>
  </si>
  <si>
    <t>C2E5</t>
  </si>
  <si>
    <t>C6C2</t>
  </si>
  <si>
    <t>C7E1</t>
  </si>
  <si>
    <t>C6C3</t>
  </si>
  <si>
    <t>C7E2</t>
  </si>
  <si>
    <t>C6C4</t>
  </si>
  <si>
    <t>C7E3</t>
  </si>
  <si>
    <t>C6C1</t>
  </si>
  <si>
    <t>C7E5</t>
  </si>
  <si>
    <t>C8C1</t>
  </si>
  <si>
    <t>C8C2</t>
  </si>
  <si>
    <t>Control</t>
  </si>
  <si>
    <t>Experimental</t>
  </si>
  <si>
    <t xml:space="preserve">C4C1 </t>
  </si>
  <si>
    <t>C8C3</t>
  </si>
  <si>
    <t>C8C4</t>
  </si>
  <si>
    <t>RNFL</t>
  </si>
  <si>
    <t>INL</t>
  </si>
  <si>
    <t>ONL</t>
  </si>
  <si>
    <t>IS</t>
  </si>
  <si>
    <t>OS</t>
  </si>
  <si>
    <t>RPE</t>
  </si>
  <si>
    <t xml:space="preserve">C4C2 </t>
  </si>
  <si>
    <t xml:space="preserve">C4C3 </t>
  </si>
  <si>
    <t xml:space="preserve">C4C4 </t>
  </si>
  <si>
    <t>C10C1</t>
  </si>
  <si>
    <t>C10C2</t>
  </si>
  <si>
    <t xml:space="preserve">C3C1 </t>
  </si>
  <si>
    <t xml:space="preserve">C3C2 </t>
  </si>
  <si>
    <t xml:space="preserve">C3C3 </t>
  </si>
  <si>
    <t xml:space="preserve">C3C4 </t>
  </si>
  <si>
    <t>C2E4</t>
  </si>
  <si>
    <t>C11E1</t>
  </si>
  <si>
    <t>C11E2</t>
  </si>
  <si>
    <t>C11E3</t>
  </si>
  <si>
    <t>C11E4</t>
  </si>
  <si>
    <t>C11E5</t>
  </si>
  <si>
    <t>C11E6</t>
  </si>
  <si>
    <t>C9E1</t>
  </si>
  <si>
    <t>C5E2</t>
  </si>
  <si>
    <t>C5E3</t>
  </si>
  <si>
    <t>C5E4</t>
  </si>
  <si>
    <t>C9E3</t>
  </si>
  <si>
    <t>C1E1</t>
  </si>
  <si>
    <t>C1E2</t>
  </si>
  <si>
    <t>C1E3</t>
  </si>
  <si>
    <t>C1E4</t>
  </si>
  <si>
    <t>C1E5</t>
  </si>
  <si>
    <t>C1E6</t>
  </si>
  <si>
    <t>Retinal Layer</t>
  </si>
  <si>
    <t>Age = W4</t>
  </si>
  <si>
    <t>Experimental Group</t>
  </si>
  <si>
    <t>Control Group</t>
  </si>
  <si>
    <t>Age = W5</t>
  </si>
  <si>
    <t>Age = W6</t>
  </si>
  <si>
    <t>Age = W8</t>
  </si>
  <si>
    <t>Age = W12</t>
  </si>
  <si>
    <t>Age = W16</t>
  </si>
  <si>
    <t>Treatment</t>
  </si>
  <si>
    <t>Age</t>
  </si>
  <si>
    <t>Bwave</t>
  </si>
  <si>
    <t>TB</t>
  </si>
  <si>
    <t>Awave</t>
  </si>
  <si>
    <t>TA</t>
  </si>
  <si>
    <t>A</t>
  </si>
  <si>
    <t>B</t>
  </si>
  <si>
    <t>1 = drug</t>
  </si>
  <si>
    <t>C</t>
  </si>
  <si>
    <t>2= vehicle</t>
  </si>
  <si>
    <t>D</t>
  </si>
  <si>
    <t xml:space="preserve">E </t>
  </si>
  <si>
    <t xml:space="preserve">F </t>
  </si>
  <si>
    <t>1=4w</t>
  </si>
  <si>
    <t>2=5w</t>
  </si>
  <si>
    <t>3=6w</t>
  </si>
  <si>
    <t>4=8w</t>
  </si>
  <si>
    <t>F</t>
  </si>
  <si>
    <t>5=12w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</si>
  <si>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</si>
  <si>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</si>
  <si>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</si>
  <si>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</si>
  <si>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</si>
  <si>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</si>
  <si>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</si>
  <si>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</si>
  <si>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</si>
  <si>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</si>
  <si>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</si>
  <si>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</si>
  <si>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</si>
  <si>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</si>
  <si>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</si>
  <si>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Key</t>
  </si>
  <si>
    <t xml:space="preserve">Treatment: </t>
  </si>
  <si>
    <t>Age:</t>
  </si>
  <si>
    <t>Mouse ID</t>
  </si>
  <si>
    <t xml:space="preserve">Untreated Albino Control </t>
  </si>
  <si>
    <t>Untreated Wild Type Control</t>
  </si>
  <si>
    <t xml:space="preserve">Albino Eyedrops </t>
  </si>
  <si>
    <t>Albino Injections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</si>
  <si>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</si>
  <si>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</si>
  <si>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</si>
  <si>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</si>
  <si>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</si>
  <si>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</si>
  <si>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</si>
  <si>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</si>
  <si>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Pigmented Control</t>
  </si>
  <si>
    <t>Pigmented Low L-DOPA</t>
  </si>
  <si>
    <t>Pigmented Medium L-DOPA</t>
  </si>
  <si>
    <t>Pigmented High L-DOPA</t>
  </si>
  <si>
    <t>Albino Control</t>
  </si>
  <si>
    <t>Albino Low L-DOPA</t>
  </si>
  <si>
    <t>Albino Medium L-DOPA</t>
  </si>
  <si>
    <t>Albino High L-DOPA</t>
  </si>
  <si>
    <t>16W</t>
  </si>
  <si>
    <t>12W</t>
  </si>
  <si>
    <t>6W</t>
  </si>
  <si>
    <t xml:space="preserve">Treatment Group </t>
  </si>
  <si>
    <t>1-8</t>
  </si>
  <si>
    <t>Sex</t>
  </si>
  <si>
    <t>F/M</t>
  </si>
  <si>
    <t>Time Point</t>
  </si>
  <si>
    <t>6W, 12W, 16W</t>
  </si>
  <si>
    <t>(Any group 1 without a time point are 16W)</t>
  </si>
  <si>
    <t>C4C1 = Cage 4 control group animal 1</t>
  </si>
  <si>
    <t>C2E1 = Cage 2 experimental group animal 1</t>
  </si>
  <si>
    <t>Dataset</t>
  </si>
  <si>
    <t>d</t>
  </si>
  <si>
    <t>6 Weeks</t>
  </si>
  <si>
    <t>8 Weeks</t>
  </si>
  <si>
    <t>12 Weeks</t>
  </si>
  <si>
    <t>16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</si>
</sst>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10" xfId="0" applyFont="1" applyBorder="1"/>
    <xf numFmtId="0" fontId="0" fillId="0" borderId="10" xfId="0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0" xfId="0" applyNumberFormat="1" applyBorder="1"/>
    <xf numFmtId="0" fontId="1" fillId="0" borderId="3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10" xfId="0" applyFont="1" applyBorder="1"/>
    <xf numFmtId="0" fontId="0" fillId="0" borderId="10" xfId="0" applyBorder="1"/>
    <xf numFmtId="0" fontId="3" fillId="0" borderId="44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7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16E5-9CFA-460E-9319-7794DE787376}">
  <dimension ref="B1:Q274"/>
  <sheetViews>
    <sheetView workbookViewId="0">
      <selection activeCell="H7" sqref="H7"/>
    </sheetView>
  </sheetViews>
  <sheetFormatPr defaultRowHeight="14.5" x14ac:dyDescent="0.35"/>
  <cols>
    <col min="2" max="2" width="23.453125" style="1" bestFit="1" customWidth="1"/>
    <col min="3" max="3" width="8.81640625" style="1" bestFit="1" customWidth="1"/>
    <col min="4" max="5" width="7.81640625" style="1" bestFit="1" customWidth="1"/>
    <col min="6" max="6" width="9.1796875" style="1"/>
    <col min="7" max="7" width="18.26953125" style="1" bestFit="1" customWidth="1"/>
    <col min="9" max="9" width="21.81640625" style="1" bestFit="1" customWidth="1"/>
    <col min="10" max="13" width="9.1796875" style="1"/>
    <col min="14" max="14" width="18.26953125" style="1" bestFit="1" customWidth="1"/>
    <col min="16" max="16" width="13.81640625" customWidth="1"/>
    <col min="17" max="17" width="23.26953125" bestFit="1" customWidth="1"/>
  </cols>
  <sheetData>
    <row r="1" spans="2:17" ht="15" thickBot="1" x14ac:dyDescent="0.4"/>
    <row r="2" spans="2:17" ht="15" thickBot="1" x14ac:dyDescent="0.4">
      <c r="B2" s="75" t="s">
        <v>259</v>
      </c>
      <c r="C2" s="32" t="s">
        <v>0</v>
      </c>
      <c r="D2" s="32" t="s">
        <v>1</v>
      </c>
      <c r="E2" s="32" t="s">
        <v>2</v>
      </c>
      <c r="F2" s="32" t="s">
        <v>3</v>
      </c>
      <c r="G2" s="33" t="s">
        <v>260</v>
      </c>
      <c r="I2" s="75" t="s">
        <v>259</v>
      </c>
      <c r="J2" s="41" t="s">
        <v>0</v>
      </c>
      <c r="K2" s="41" t="s">
        <v>1</v>
      </c>
      <c r="L2" s="41" t="s">
        <v>2</v>
      </c>
      <c r="M2" s="77" t="s">
        <v>3</v>
      </c>
      <c r="N2" s="33" t="s">
        <v>260</v>
      </c>
    </row>
    <row r="3" spans="2:17" x14ac:dyDescent="0.35">
      <c r="B3" s="78" t="s">
        <v>4</v>
      </c>
      <c r="C3" s="79">
        <v>3439.7959999999998</v>
      </c>
      <c r="D3" s="79">
        <v>1.3380000000000001</v>
      </c>
      <c r="E3" s="79">
        <v>941.99</v>
      </c>
      <c r="F3" s="79" t="s">
        <v>5</v>
      </c>
      <c r="G3" s="80"/>
      <c r="I3" s="2" t="s">
        <v>4</v>
      </c>
      <c r="J3" s="3">
        <v>9105.5439999999999</v>
      </c>
      <c r="K3" s="3">
        <v>0</v>
      </c>
      <c r="L3" s="3">
        <v>792.47400000000005</v>
      </c>
      <c r="M3" s="3" t="s">
        <v>261</v>
      </c>
      <c r="N3" s="4"/>
      <c r="P3" s="27" t="s">
        <v>285</v>
      </c>
    </row>
    <row r="4" spans="2:17" x14ac:dyDescent="0.35">
      <c r="B4" s="5" t="s">
        <v>6</v>
      </c>
      <c r="C4" s="6">
        <v>4821.08</v>
      </c>
      <c r="D4" s="6">
        <v>34.712000000000003</v>
      </c>
      <c r="E4" s="6">
        <v>741.90499999999997</v>
      </c>
      <c r="F4" s="6" t="s">
        <v>5</v>
      </c>
      <c r="G4" s="7"/>
      <c r="I4" s="5" t="s">
        <v>9</v>
      </c>
      <c r="J4" s="6">
        <v>14348.169</v>
      </c>
      <c r="K4" s="6">
        <v>43.954000000000001</v>
      </c>
      <c r="L4" s="6">
        <v>860.63099999999997</v>
      </c>
      <c r="M4" s="6" t="s">
        <v>261</v>
      </c>
      <c r="N4" s="7"/>
      <c r="P4" s="76" t="s">
        <v>419</v>
      </c>
      <c r="Q4" s="20" t="s">
        <v>418</v>
      </c>
    </row>
    <row r="5" spans="2:17" x14ac:dyDescent="0.35">
      <c r="B5" s="5" t="s">
        <v>7</v>
      </c>
      <c r="C5" s="6">
        <v>7107.0079999999998</v>
      </c>
      <c r="D5" s="6">
        <v>32.664999999999999</v>
      </c>
      <c r="E5" s="6">
        <v>863.27099999999996</v>
      </c>
      <c r="F5" s="6" t="s">
        <v>5</v>
      </c>
      <c r="G5" s="7"/>
      <c r="I5" s="5" t="s">
        <v>10</v>
      </c>
      <c r="J5" s="6">
        <v>20564.021000000001</v>
      </c>
      <c r="K5" s="6">
        <v>26.35</v>
      </c>
      <c r="L5" s="6">
        <v>892.66099999999994</v>
      </c>
      <c r="M5" s="6" t="s">
        <v>261</v>
      </c>
      <c r="N5" s="7"/>
      <c r="P5" s="20" t="s">
        <v>421</v>
      </c>
      <c r="Q5" s="20" t="s">
        <v>420</v>
      </c>
    </row>
    <row r="6" spans="2:17" x14ac:dyDescent="0.35">
      <c r="B6" s="5" t="s">
        <v>8</v>
      </c>
      <c r="C6" s="6">
        <v>6793.9340000000002</v>
      </c>
      <c r="D6" s="6">
        <v>37.292999999999999</v>
      </c>
      <c r="E6" s="6">
        <v>818.63599999999997</v>
      </c>
      <c r="F6" s="6" t="s">
        <v>5</v>
      </c>
      <c r="G6" s="7">
        <f>(D4+D5+D6)/3</f>
        <v>34.890000000000008</v>
      </c>
      <c r="I6" s="5" t="s">
        <v>11</v>
      </c>
      <c r="J6" s="6">
        <v>16093.463</v>
      </c>
      <c r="K6" s="6">
        <v>17.951000000000001</v>
      </c>
      <c r="L6" s="6">
        <v>895.32100000000003</v>
      </c>
      <c r="M6" s="6" t="s">
        <v>261</v>
      </c>
      <c r="N6" s="7">
        <f>(K4+K5+K6)/3</f>
        <v>29.418333333333333</v>
      </c>
      <c r="P6" s="20" t="s">
        <v>423</v>
      </c>
      <c r="Q6" s="20" t="s">
        <v>422</v>
      </c>
    </row>
    <row r="7" spans="2:17" x14ac:dyDescent="0.35">
      <c r="B7" s="5" t="s">
        <v>9</v>
      </c>
      <c r="C7" s="6">
        <v>4059.7739999999999</v>
      </c>
      <c r="D7" s="6">
        <v>47.609000000000002</v>
      </c>
      <c r="E7" s="6">
        <v>830.80100000000004</v>
      </c>
      <c r="F7" s="6" t="s">
        <v>5</v>
      </c>
      <c r="G7" s="7"/>
      <c r="I7" s="5" t="s">
        <v>12</v>
      </c>
      <c r="J7" s="6">
        <v>18276.084999999999</v>
      </c>
      <c r="K7" s="6">
        <v>20.338000000000001</v>
      </c>
      <c r="L7" s="6">
        <v>938.02300000000002</v>
      </c>
      <c r="M7" s="6" t="s">
        <v>261</v>
      </c>
      <c r="N7" s="7"/>
      <c r="P7" s="20" t="s">
        <v>424</v>
      </c>
      <c r="Q7" s="20"/>
    </row>
    <row r="8" spans="2:17" x14ac:dyDescent="0.35">
      <c r="B8" s="5" t="s">
        <v>10</v>
      </c>
      <c r="C8" s="6">
        <v>4509.1540000000005</v>
      </c>
      <c r="D8" s="6">
        <v>74.617000000000004</v>
      </c>
      <c r="E8" s="6">
        <v>859.55600000000004</v>
      </c>
      <c r="F8" s="6" t="s">
        <v>5</v>
      </c>
      <c r="G8" s="7"/>
      <c r="I8" s="5" t="s">
        <v>13</v>
      </c>
      <c r="J8" s="6">
        <v>17863.722000000002</v>
      </c>
      <c r="K8" s="6">
        <v>18.216000000000001</v>
      </c>
      <c r="L8" s="6">
        <v>932.12</v>
      </c>
      <c r="M8" s="6" t="s">
        <v>261</v>
      </c>
      <c r="N8" s="7"/>
    </row>
    <row r="9" spans="2:17" x14ac:dyDescent="0.35">
      <c r="B9" s="5" t="s">
        <v>11</v>
      </c>
      <c r="C9" s="6">
        <v>4885.2160000000003</v>
      </c>
      <c r="D9" s="6">
        <v>83.2</v>
      </c>
      <c r="E9" s="6">
        <v>860.58399999999995</v>
      </c>
      <c r="F9" s="6" t="s">
        <v>5</v>
      </c>
      <c r="G9" s="7">
        <f>(D7+D8+D9)/3</f>
        <v>68.475333333333325</v>
      </c>
      <c r="I9" s="5" t="s">
        <v>14</v>
      </c>
      <c r="J9" s="6">
        <v>16900.97</v>
      </c>
      <c r="K9" s="6">
        <v>13.413</v>
      </c>
      <c r="L9" s="6">
        <v>797.87699999999995</v>
      </c>
      <c r="M9" s="6" t="s">
        <v>261</v>
      </c>
      <c r="N9" s="7">
        <f t="shared" ref="N9:N27" si="0">(K7+K8+K9)/3</f>
        <v>17.322333333333333</v>
      </c>
      <c r="P9" s="96" t="s">
        <v>286</v>
      </c>
      <c r="Q9" s="97"/>
    </row>
    <row r="10" spans="2:17" x14ac:dyDescent="0.35">
      <c r="B10" s="5" t="s">
        <v>12</v>
      </c>
      <c r="C10" s="6">
        <v>5502.7550000000001</v>
      </c>
      <c r="D10" s="6">
        <v>36.808999999999997</v>
      </c>
      <c r="E10" s="6">
        <v>875.79100000000005</v>
      </c>
      <c r="F10" s="6" t="s">
        <v>5</v>
      </c>
      <c r="G10" s="7"/>
      <c r="I10" s="5" t="s">
        <v>6</v>
      </c>
      <c r="J10" s="6">
        <v>14688.934999999999</v>
      </c>
      <c r="K10" s="6">
        <v>20.763000000000002</v>
      </c>
      <c r="L10" s="6">
        <v>667.72699999999998</v>
      </c>
      <c r="M10" s="6" t="s">
        <v>261</v>
      </c>
      <c r="N10" s="7"/>
      <c r="P10" s="20" t="s">
        <v>399</v>
      </c>
      <c r="Q10" s="20" t="s">
        <v>407</v>
      </c>
    </row>
    <row r="11" spans="2:17" x14ac:dyDescent="0.35">
      <c r="B11" s="5" t="s">
        <v>13</v>
      </c>
      <c r="C11" s="6">
        <v>6717.8890000000001</v>
      </c>
      <c r="D11" s="6">
        <v>42.845999999999997</v>
      </c>
      <c r="E11" s="6">
        <v>928.48299999999995</v>
      </c>
      <c r="F11" s="6" t="s">
        <v>5</v>
      </c>
      <c r="G11" s="7"/>
      <c r="I11" s="5" t="s">
        <v>7</v>
      </c>
      <c r="J11" s="6">
        <v>22253.501</v>
      </c>
      <c r="K11" s="6">
        <v>12.66</v>
      </c>
      <c r="L11" s="6">
        <v>890.63199999999995</v>
      </c>
      <c r="M11" s="6" t="s">
        <v>261</v>
      </c>
      <c r="N11" s="7"/>
      <c r="P11" s="20" t="s">
        <v>400</v>
      </c>
      <c r="Q11" s="20" t="s">
        <v>408</v>
      </c>
    </row>
    <row r="12" spans="2:17" x14ac:dyDescent="0.35">
      <c r="B12" s="5" t="s">
        <v>14</v>
      </c>
      <c r="C12" s="6">
        <v>5475.6369999999997</v>
      </c>
      <c r="D12" s="6">
        <v>39.49</v>
      </c>
      <c r="E12" s="6">
        <v>728.90800000000002</v>
      </c>
      <c r="F12" s="6" t="s">
        <v>5</v>
      </c>
      <c r="G12" s="7">
        <f>(D10+D11+D12)/3</f>
        <v>39.715000000000003</v>
      </c>
      <c r="I12" s="5" t="s">
        <v>8</v>
      </c>
      <c r="J12" s="6">
        <v>21573.834999999999</v>
      </c>
      <c r="K12" s="6">
        <v>9.9960000000000004</v>
      </c>
      <c r="L12" s="6">
        <v>923.26499999999999</v>
      </c>
      <c r="M12" s="6" t="s">
        <v>261</v>
      </c>
      <c r="N12" s="7">
        <f>(K10+K11+K12)/3</f>
        <v>14.473000000000001</v>
      </c>
      <c r="P12" s="20" t="s">
        <v>401</v>
      </c>
      <c r="Q12" s="20" t="s">
        <v>409</v>
      </c>
    </row>
    <row r="13" spans="2:17" x14ac:dyDescent="0.35">
      <c r="B13" s="5" t="s">
        <v>15</v>
      </c>
      <c r="C13" s="6">
        <v>4530.9629999999997</v>
      </c>
      <c r="D13" s="6">
        <v>34.012</v>
      </c>
      <c r="E13" s="6">
        <v>852.12400000000002</v>
      </c>
      <c r="F13" s="6" t="s">
        <v>5</v>
      </c>
      <c r="G13" s="7"/>
      <c r="I13" s="5" t="s">
        <v>15</v>
      </c>
      <c r="J13" s="6">
        <v>21471.246999999999</v>
      </c>
      <c r="K13" s="6">
        <v>32.194000000000003</v>
      </c>
      <c r="L13" s="6">
        <v>889.86</v>
      </c>
      <c r="M13" s="6" t="s">
        <v>261</v>
      </c>
      <c r="N13" s="7"/>
      <c r="P13" s="20" t="s">
        <v>402</v>
      </c>
      <c r="Q13" s="20" t="s">
        <v>410</v>
      </c>
    </row>
    <row r="14" spans="2:17" x14ac:dyDescent="0.35">
      <c r="B14" s="5" t="s">
        <v>16</v>
      </c>
      <c r="C14" s="6">
        <v>4843.4629999999997</v>
      </c>
      <c r="D14" s="6">
        <v>35.005000000000003</v>
      </c>
      <c r="E14" s="6">
        <v>831.26199999999994</v>
      </c>
      <c r="F14" s="6" t="s">
        <v>5</v>
      </c>
      <c r="G14" s="7"/>
      <c r="I14" s="5" t="s">
        <v>16</v>
      </c>
      <c r="J14" s="6">
        <v>17203.138999999999</v>
      </c>
      <c r="K14" s="6">
        <v>29.437000000000001</v>
      </c>
      <c r="L14" s="6">
        <v>871.93100000000004</v>
      </c>
      <c r="M14" s="6" t="s">
        <v>261</v>
      </c>
      <c r="N14" s="7"/>
      <c r="P14" s="20" t="s">
        <v>403</v>
      </c>
      <c r="Q14" s="20" t="s">
        <v>411</v>
      </c>
    </row>
    <row r="15" spans="2:17" x14ac:dyDescent="0.35">
      <c r="B15" s="5" t="s">
        <v>17</v>
      </c>
      <c r="C15" s="6">
        <v>3464.9050000000002</v>
      </c>
      <c r="D15" s="6">
        <v>36.356000000000002</v>
      </c>
      <c r="E15" s="6">
        <v>838.44899999999996</v>
      </c>
      <c r="F15" s="6" t="s">
        <v>5</v>
      </c>
      <c r="G15" s="7">
        <f t="shared" ref="G15:G27" si="1">(D13+D14+D15)/3</f>
        <v>35.124333333333333</v>
      </c>
      <c r="I15" s="5" t="s">
        <v>17</v>
      </c>
      <c r="J15" s="6">
        <v>13565.484</v>
      </c>
      <c r="K15" s="6">
        <v>45.113999999999997</v>
      </c>
      <c r="L15" s="6">
        <v>858.09</v>
      </c>
      <c r="M15" s="6" t="s">
        <v>261</v>
      </c>
      <c r="N15" s="7">
        <f t="shared" si="0"/>
        <v>35.581666666666671</v>
      </c>
      <c r="P15" s="20" t="s">
        <v>404</v>
      </c>
      <c r="Q15" s="20" t="s">
        <v>412</v>
      </c>
    </row>
    <row r="16" spans="2:17" x14ac:dyDescent="0.35">
      <c r="B16" s="5" t="s">
        <v>18</v>
      </c>
      <c r="C16" s="6">
        <v>3927.9160000000002</v>
      </c>
      <c r="D16" s="6">
        <v>45.558</v>
      </c>
      <c r="E16" s="6">
        <v>820.1</v>
      </c>
      <c r="F16" s="6" t="s">
        <v>5</v>
      </c>
      <c r="G16" s="7"/>
      <c r="I16" s="5" t="s">
        <v>18</v>
      </c>
      <c r="J16" s="6">
        <v>17590.249</v>
      </c>
      <c r="K16" s="6">
        <v>11.771000000000001</v>
      </c>
      <c r="L16" s="6">
        <v>876.35500000000002</v>
      </c>
      <c r="M16" s="6" t="s">
        <v>261</v>
      </c>
      <c r="N16" s="7"/>
      <c r="P16" s="20" t="s">
        <v>405</v>
      </c>
      <c r="Q16" s="20" t="s">
        <v>413</v>
      </c>
    </row>
    <row r="17" spans="2:17" x14ac:dyDescent="0.35">
      <c r="B17" s="5" t="s">
        <v>19</v>
      </c>
      <c r="C17" s="6">
        <v>4988.8090000000002</v>
      </c>
      <c r="D17" s="6">
        <v>58.128999999999998</v>
      </c>
      <c r="E17" s="6">
        <v>847.31100000000004</v>
      </c>
      <c r="F17" s="6" t="s">
        <v>5</v>
      </c>
      <c r="G17" s="7"/>
      <c r="I17" s="5" t="s">
        <v>262</v>
      </c>
      <c r="J17" s="6">
        <v>19027.347000000002</v>
      </c>
      <c r="K17" s="6">
        <v>27.678000000000001</v>
      </c>
      <c r="L17" s="6">
        <v>875.69899999999996</v>
      </c>
      <c r="M17" s="6" t="s">
        <v>261</v>
      </c>
      <c r="N17" s="7"/>
      <c r="P17" s="20" t="s">
        <v>406</v>
      </c>
      <c r="Q17" s="20" t="s">
        <v>414</v>
      </c>
    </row>
    <row r="18" spans="2:17" x14ac:dyDescent="0.35">
      <c r="B18" s="5" t="s">
        <v>20</v>
      </c>
      <c r="C18" s="6">
        <v>4336.1170000000002</v>
      </c>
      <c r="D18" s="6">
        <v>102.435</v>
      </c>
      <c r="E18" s="6">
        <v>806.35799999999995</v>
      </c>
      <c r="F18" s="6" t="s">
        <v>5</v>
      </c>
      <c r="G18" s="7">
        <f t="shared" si="1"/>
        <v>68.707333333333338</v>
      </c>
      <c r="I18" s="5" t="s">
        <v>263</v>
      </c>
      <c r="J18" s="6">
        <v>11771.550999999999</v>
      </c>
      <c r="K18" s="6">
        <v>78.962000000000003</v>
      </c>
      <c r="L18" s="6">
        <v>852.21699999999998</v>
      </c>
      <c r="M18" s="6" t="s">
        <v>261</v>
      </c>
      <c r="N18" s="7">
        <f t="shared" si="0"/>
        <v>39.470333333333336</v>
      </c>
    </row>
    <row r="19" spans="2:17" x14ac:dyDescent="0.35">
      <c r="B19" s="5" t="s">
        <v>21</v>
      </c>
      <c r="C19" s="6">
        <v>4035.239</v>
      </c>
      <c r="D19" s="6">
        <v>112.358</v>
      </c>
      <c r="E19" s="6">
        <v>836.14</v>
      </c>
      <c r="F19" s="6" t="s">
        <v>5</v>
      </c>
      <c r="G19" s="7"/>
      <c r="I19" s="5" t="s">
        <v>21</v>
      </c>
      <c r="J19" s="6">
        <v>13819.875</v>
      </c>
      <c r="K19" s="6">
        <v>139.91300000000001</v>
      </c>
      <c r="L19" s="6">
        <v>852.21100000000001</v>
      </c>
      <c r="M19" s="6" t="s">
        <v>261</v>
      </c>
      <c r="N19" s="7"/>
    </row>
    <row r="20" spans="2:17" x14ac:dyDescent="0.35">
      <c r="B20" s="5" t="s">
        <v>22</v>
      </c>
      <c r="C20" s="6">
        <v>4024.3339999999998</v>
      </c>
      <c r="D20" s="6">
        <v>168.321</v>
      </c>
      <c r="E20" s="6">
        <v>832.48900000000003</v>
      </c>
      <c r="F20" s="6" t="s">
        <v>5</v>
      </c>
      <c r="G20" s="7"/>
      <c r="I20" s="5" t="s">
        <v>264</v>
      </c>
      <c r="J20" s="6">
        <v>12262.683999999999</v>
      </c>
      <c r="K20" s="6">
        <v>178.36799999999999</v>
      </c>
      <c r="L20" s="6">
        <v>862.56200000000001</v>
      </c>
      <c r="M20" s="6" t="s">
        <v>261</v>
      </c>
      <c r="N20" s="7"/>
    </row>
    <row r="21" spans="2:17" x14ac:dyDescent="0.35">
      <c r="B21" s="5" t="s">
        <v>23</v>
      </c>
      <c r="C21" s="6">
        <v>3981.29</v>
      </c>
      <c r="D21" s="6">
        <v>128.80500000000001</v>
      </c>
      <c r="E21" s="6">
        <v>835.53800000000001</v>
      </c>
      <c r="F21" s="6" t="s">
        <v>5</v>
      </c>
      <c r="G21" s="7">
        <f t="shared" si="1"/>
        <v>136.49466666666666</v>
      </c>
      <c r="I21" s="5" t="s">
        <v>23</v>
      </c>
      <c r="J21" s="6">
        <v>13965.794</v>
      </c>
      <c r="K21" s="6">
        <v>174.86799999999999</v>
      </c>
      <c r="L21" s="6">
        <v>868.87699999999995</v>
      </c>
      <c r="M21" s="6" t="s">
        <v>261</v>
      </c>
      <c r="N21" s="7">
        <f t="shared" si="0"/>
        <v>164.38300000000001</v>
      </c>
    </row>
    <row r="22" spans="2:17" x14ac:dyDescent="0.35">
      <c r="B22" s="5" t="s">
        <v>24</v>
      </c>
      <c r="C22" s="6">
        <v>4187.4709999999995</v>
      </c>
      <c r="D22" s="6">
        <v>88.177000000000007</v>
      </c>
      <c r="E22" s="6">
        <v>832.96799999999996</v>
      </c>
      <c r="F22" s="6" t="s">
        <v>5</v>
      </c>
      <c r="G22" s="7"/>
      <c r="I22" s="5" t="s">
        <v>24</v>
      </c>
      <c r="J22" s="6">
        <v>12376.75</v>
      </c>
      <c r="K22" s="6">
        <v>89.497</v>
      </c>
      <c r="L22" s="6">
        <v>864.28700000000003</v>
      </c>
      <c r="M22" s="6" t="s">
        <v>261</v>
      </c>
      <c r="N22" s="7"/>
    </row>
    <row r="23" spans="2:17" x14ac:dyDescent="0.35">
      <c r="B23" s="5" t="s">
        <v>25</v>
      </c>
      <c r="C23" s="6">
        <v>3749.1390000000001</v>
      </c>
      <c r="D23" s="6">
        <v>94.787999999999997</v>
      </c>
      <c r="E23" s="6">
        <v>823.91099999999994</v>
      </c>
      <c r="F23" s="6" t="s">
        <v>5</v>
      </c>
      <c r="G23" s="7"/>
      <c r="I23" s="5" t="s">
        <v>25</v>
      </c>
      <c r="J23" s="6">
        <v>11400.941000000001</v>
      </c>
      <c r="K23" s="6">
        <v>81.676000000000002</v>
      </c>
      <c r="L23" s="6">
        <v>830.99800000000005</v>
      </c>
      <c r="M23" s="6" t="s">
        <v>261</v>
      </c>
      <c r="N23" s="7"/>
    </row>
    <row r="24" spans="2:17" x14ac:dyDescent="0.35">
      <c r="B24" s="5" t="s">
        <v>26</v>
      </c>
      <c r="C24" s="6">
        <v>3723.6</v>
      </c>
      <c r="D24" s="6">
        <v>94.356999999999999</v>
      </c>
      <c r="E24" s="6">
        <v>813.03899999999999</v>
      </c>
      <c r="F24" s="6" t="s">
        <v>5</v>
      </c>
      <c r="G24" s="7">
        <f t="shared" si="1"/>
        <v>92.440666666666672</v>
      </c>
      <c r="I24" s="5" t="s">
        <v>26</v>
      </c>
      <c r="J24" s="6">
        <v>11687.758</v>
      </c>
      <c r="K24" s="6">
        <v>75.180000000000007</v>
      </c>
      <c r="L24" s="6">
        <v>843.048</v>
      </c>
      <c r="M24" s="6" t="s">
        <v>261</v>
      </c>
      <c r="N24" s="7">
        <f t="shared" si="0"/>
        <v>82.117666666666665</v>
      </c>
    </row>
    <row r="25" spans="2:17" x14ac:dyDescent="0.35">
      <c r="B25" s="5" t="s">
        <v>27</v>
      </c>
      <c r="C25" s="6">
        <v>4087.3220000000001</v>
      </c>
      <c r="D25" s="6">
        <v>120.71899999999999</v>
      </c>
      <c r="E25" s="6">
        <v>827.52800000000002</v>
      </c>
      <c r="F25" s="6" t="s">
        <v>5</v>
      </c>
      <c r="G25" s="7"/>
      <c r="I25" s="5" t="s">
        <v>27</v>
      </c>
      <c r="J25" s="6">
        <v>13530.762000000001</v>
      </c>
      <c r="K25" s="6">
        <v>137.74</v>
      </c>
      <c r="L25" s="6">
        <v>860.96900000000005</v>
      </c>
      <c r="M25" s="6" t="s">
        <v>261</v>
      </c>
      <c r="N25" s="7"/>
    </row>
    <row r="26" spans="2:17" x14ac:dyDescent="0.35">
      <c r="B26" s="5" t="s">
        <v>28</v>
      </c>
      <c r="C26" s="6">
        <v>3562.7579999999998</v>
      </c>
      <c r="D26" s="6">
        <v>143.10400000000001</v>
      </c>
      <c r="E26" s="6">
        <v>812.02300000000002</v>
      </c>
      <c r="F26" s="6" t="s">
        <v>5</v>
      </c>
      <c r="G26" s="7"/>
      <c r="I26" s="5" t="s">
        <v>28</v>
      </c>
      <c r="J26" s="6">
        <v>13965.938</v>
      </c>
      <c r="K26" s="6">
        <v>145.14500000000001</v>
      </c>
      <c r="L26" s="6">
        <v>849.69399999999996</v>
      </c>
      <c r="M26" s="6" t="s">
        <v>261</v>
      </c>
      <c r="N26" s="7"/>
    </row>
    <row r="27" spans="2:17" x14ac:dyDescent="0.35">
      <c r="B27" s="5" t="s">
        <v>29</v>
      </c>
      <c r="C27" s="6">
        <v>4052.6</v>
      </c>
      <c r="D27" s="6">
        <v>115.777</v>
      </c>
      <c r="E27" s="6">
        <v>819.17600000000004</v>
      </c>
      <c r="F27" s="6" t="s">
        <v>5</v>
      </c>
      <c r="G27" s="7">
        <f t="shared" si="1"/>
        <v>126.53333333333332</v>
      </c>
      <c r="I27" s="5" t="s">
        <v>29</v>
      </c>
      <c r="J27" s="6">
        <v>12552.800999999999</v>
      </c>
      <c r="K27" s="6">
        <v>82.876000000000005</v>
      </c>
      <c r="L27" s="6">
        <v>860.44799999999998</v>
      </c>
      <c r="M27" s="6" t="s">
        <v>261</v>
      </c>
      <c r="N27" s="7">
        <f t="shared" si="0"/>
        <v>121.92033333333332</v>
      </c>
    </row>
    <row r="28" spans="2:17" x14ac:dyDescent="0.35">
      <c r="B28" s="5" t="s">
        <v>30</v>
      </c>
      <c r="C28" s="6">
        <v>3577.393</v>
      </c>
      <c r="D28" s="6">
        <v>97.569000000000003</v>
      </c>
      <c r="E28" s="6">
        <v>809.21</v>
      </c>
      <c r="F28" s="6" t="s">
        <v>5</v>
      </c>
      <c r="G28" s="7"/>
      <c r="I28" s="5" t="s">
        <v>265</v>
      </c>
      <c r="J28" s="6">
        <v>8626.0329999999994</v>
      </c>
      <c r="K28" s="6">
        <v>147.66</v>
      </c>
      <c r="L28" s="6">
        <v>826.55</v>
      </c>
      <c r="M28" s="6" t="s">
        <v>261</v>
      </c>
      <c r="N28" s="7"/>
    </row>
    <row r="29" spans="2:17" x14ac:dyDescent="0.35">
      <c r="B29" s="5" t="s">
        <v>31</v>
      </c>
      <c r="C29" s="6">
        <v>4913.1940000000004</v>
      </c>
      <c r="D29" s="6">
        <v>108.038</v>
      </c>
      <c r="E29" s="6">
        <v>905.31500000000005</v>
      </c>
      <c r="F29" s="6" t="s">
        <v>5</v>
      </c>
      <c r="G29" s="7"/>
      <c r="I29" s="5" t="s">
        <v>31</v>
      </c>
      <c r="J29" s="6">
        <v>10449.379999999999</v>
      </c>
      <c r="K29" s="6">
        <v>204.072</v>
      </c>
      <c r="L29" s="6">
        <v>815.81600000000003</v>
      </c>
      <c r="M29" s="6" t="s">
        <v>261</v>
      </c>
      <c r="N29" s="7"/>
    </row>
    <row r="30" spans="2:17" ht="15" thickBot="1" x14ac:dyDescent="0.4">
      <c r="B30" s="5" t="s">
        <v>32</v>
      </c>
      <c r="C30" s="6">
        <v>3524.8789999999999</v>
      </c>
      <c r="D30" s="6">
        <v>85.405000000000001</v>
      </c>
      <c r="E30" s="6">
        <v>825.39700000000005</v>
      </c>
      <c r="F30" s="6" t="s">
        <v>5</v>
      </c>
      <c r="G30" s="7">
        <f>(D28+D29+D30)/3</f>
        <v>97.004000000000005</v>
      </c>
      <c r="I30" s="8" t="s">
        <v>32</v>
      </c>
      <c r="J30" s="9">
        <v>10798.468000000001</v>
      </c>
      <c r="K30" s="9">
        <v>147.27500000000001</v>
      </c>
      <c r="L30" s="9">
        <v>848.54200000000003</v>
      </c>
      <c r="M30" s="9" t="s">
        <v>261</v>
      </c>
      <c r="N30" s="10">
        <f>(K28+K29+K30)/3</f>
        <v>166.33566666666664</v>
      </c>
    </row>
    <row r="31" spans="2:17" ht="15" thickBot="1" x14ac:dyDescent="0.4">
      <c r="B31" s="5"/>
      <c r="C31" s="6"/>
      <c r="D31" s="6"/>
      <c r="E31" s="6"/>
      <c r="F31" s="6"/>
      <c r="G31" s="7"/>
      <c r="I31" s="81"/>
      <c r="J31" s="82"/>
      <c r="K31" s="82"/>
      <c r="L31" s="82"/>
      <c r="M31" s="83"/>
    </row>
    <row r="32" spans="2:17" x14ac:dyDescent="0.35">
      <c r="B32" s="5" t="s">
        <v>33</v>
      </c>
      <c r="C32" s="6">
        <v>3097.739</v>
      </c>
      <c r="D32" s="6">
        <v>167.49199999999999</v>
      </c>
      <c r="E32" s="6">
        <v>830.15899999999999</v>
      </c>
      <c r="F32" s="6" t="s">
        <v>5</v>
      </c>
      <c r="G32" s="7"/>
      <c r="I32" s="2" t="s">
        <v>33</v>
      </c>
      <c r="J32" s="3">
        <v>10491.133</v>
      </c>
      <c r="K32" s="3">
        <v>130.916</v>
      </c>
      <c r="L32" s="3">
        <v>852.35599999999999</v>
      </c>
      <c r="M32" s="3" t="s">
        <v>261</v>
      </c>
      <c r="N32" s="4"/>
    </row>
    <row r="33" spans="2:14" x14ac:dyDescent="0.35">
      <c r="B33" s="5" t="s">
        <v>34</v>
      </c>
      <c r="C33" s="6">
        <v>3153.5529999999999</v>
      </c>
      <c r="D33" s="6">
        <v>166.071</v>
      </c>
      <c r="E33" s="6">
        <v>793.54899999999998</v>
      </c>
      <c r="F33" s="6" t="s">
        <v>5</v>
      </c>
      <c r="G33" s="7"/>
      <c r="I33" s="5" t="s">
        <v>34</v>
      </c>
      <c r="J33" s="6">
        <v>11284.147999999999</v>
      </c>
      <c r="K33" s="6">
        <v>124.154</v>
      </c>
      <c r="L33" s="6">
        <v>874.07</v>
      </c>
      <c r="M33" s="6" t="s">
        <v>261</v>
      </c>
      <c r="N33" s="7"/>
    </row>
    <row r="34" spans="2:14" x14ac:dyDescent="0.35">
      <c r="B34" s="5" t="s">
        <v>35</v>
      </c>
      <c r="C34" s="6">
        <v>3369.49</v>
      </c>
      <c r="D34" s="6">
        <v>149.07599999999999</v>
      </c>
      <c r="E34" s="6">
        <v>827.01599999999996</v>
      </c>
      <c r="F34" s="6" t="s">
        <v>5</v>
      </c>
      <c r="G34" s="7">
        <f t="shared" ref="G34:G64" si="2">(D32+D33+D34)/3</f>
        <v>160.87966666666668</v>
      </c>
      <c r="I34" s="5" t="s">
        <v>35</v>
      </c>
      <c r="J34" s="6">
        <v>11165.347</v>
      </c>
      <c r="K34" s="6">
        <v>91.025000000000006</v>
      </c>
      <c r="L34" s="6">
        <v>843.08100000000002</v>
      </c>
      <c r="M34" s="6" t="s">
        <v>261</v>
      </c>
      <c r="N34" s="7">
        <f t="shared" ref="N34:N64" si="3">(K32+K33+K34)/3</f>
        <v>115.36500000000001</v>
      </c>
    </row>
    <row r="35" spans="2:14" x14ac:dyDescent="0.35">
      <c r="B35" s="5" t="s">
        <v>36</v>
      </c>
      <c r="C35" s="6">
        <v>3801.509</v>
      </c>
      <c r="D35" s="6">
        <v>145.916</v>
      </c>
      <c r="E35" s="6">
        <v>813.49900000000002</v>
      </c>
      <c r="F35" s="6" t="s">
        <v>5</v>
      </c>
      <c r="G35" s="7"/>
      <c r="I35" s="5" t="s">
        <v>36</v>
      </c>
      <c r="J35" s="6">
        <v>9315.5990000000002</v>
      </c>
      <c r="K35" s="6">
        <v>169.02600000000001</v>
      </c>
      <c r="L35" s="6">
        <v>845.27200000000005</v>
      </c>
      <c r="M35" s="6" t="s">
        <v>261</v>
      </c>
      <c r="N35" s="7"/>
    </row>
    <row r="36" spans="2:14" x14ac:dyDescent="0.35">
      <c r="B36" s="5" t="s">
        <v>37</v>
      </c>
      <c r="C36" s="6">
        <v>3436.6390000000001</v>
      </c>
      <c r="D36" s="6">
        <v>144.90700000000001</v>
      </c>
      <c r="E36" s="6">
        <v>772.90700000000004</v>
      </c>
      <c r="F36" s="6" t="s">
        <v>5</v>
      </c>
      <c r="G36" s="7"/>
      <c r="I36" s="5" t="s">
        <v>37</v>
      </c>
      <c r="J36" s="6">
        <v>9470.8449999999993</v>
      </c>
      <c r="K36" s="6">
        <v>134.54300000000001</v>
      </c>
      <c r="L36" s="6">
        <v>838.85799999999995</v>
      </c>
      <c r="M36" s="6" t="s">
        <v>261</v>
      </c>
      <c r="N36" s="7"/>
    </row>
    <row r="37" spans="2:14" x14ac:dyDescent="0.35">
      <c r="B37" s="5" t="s">
        <v>38</v>
      </c>
      <c r="C37" s="6">
        <v>3245.5230000000001</v>
      </c>
      <c r="D37" s="6">
        <v>152.93199999999999</v>
      </c>
      <c r="E37" s="6">
        <v>784.10900000000004</v>
      </c>
      <c r="F37" s="6" t="s">
        <v>5</v>
      </c>
      <c r="G37" s="7">
        <f t="shared" si="2"/>
        <v>147.91833333333332</v>
      </c>
      <c r="I37" s="5" t="s">
        <v>38</v>
      </c>
      <c r="J37" s="6">
        <v>6692.4930000000004</v>
      </c>
      <c r="K37" s="6">
        <v>162.18799999999999</v>
      </c>
      <c r="L37" s="6">
        <v>821.69899999999996</v>
      </c>
      <c r="M37" s="6" t="s">
        <v>261</v>
      </c>
      <c r="N37" s="7">
        <f t="shared" si="3"/>
        <v>155.25233333333333</v>
      </c>
    </row>
    <row r="38" spans="2:14" x14ac:dyDescent="0.35">
      <c r="B38" s="5" t="s">
        <v>39</v>
      </c>
      <c r="C38" s="6">
        <v>3743.1129999999998</v>
      </c>
      <c r="D38" s="6">
        <v>63.948999999999998</v>
      </c>
      <c r="E38" s="6">
        <v>835.67700000000002</v>
      </c>
      <c r="F38" s="6" t="s">
        <v>5</v>
      </c>
      <c r="G38" s="7"/>
      <c r="I38" s="5" t="s">
        <v>39</v>
      </c>
      <c r="J38" s="6">
        <v>9835.7150000000001</v>
      </c>
      <c r="K38" s="6">
        <v>53.365000000000002</v>
      </c>
      <c r="L38" s="6">
        <v>846.27</v>
      </c>
      <c r="M38" s="6" t="s">
        <v>261</v>
      </c>
      <c r="N38" s="7"/>
    </row>
    <row r="39" spans="2:14" x14ac:dyDescent="0.35">
      <c r="B39" s="5" t="s">
        <v>40</v>
      </c>
      <c r="C39" s="6">
        <v>4047.4349999999999</v>
      </c>
      <c r="D39" s="6">
        <v>141.91399999999999</v>
      </c>
      <c r="E39" s="6">
        <v>835.34799999999996</v>
      </c>
      <c r="F39" s="6" t="s">
        <v>5</v>
      </c>
      <c r="G39" s="7"/>
      <c r="I39" s="5" t="s">
        <v>40</v>
      </c>
      <c r="J39" s="6">
        <v>11743.572</v>
      </c>
      <c r="K39" s="6">
        <v>99.881</v>
      </c>
      <c r="L39" s="6">
        <v>838.67100000000005</v>
      </c>
      <c r="M39" s="6" t="s">
        <v>261</v>
      </c>
      <c r="N39" s="7"/>
    </row>
    <row r="40" spans="2:14" x14ac:dyDescent="0.35">
      <c r="B40" s="5" t="s">
        <v>41</v>
      </c>
      <c r="C40" s="6">
        <v>3713.9859999999999</v>
      </c>
      <c r="D40" s="6">
        <v>159.71899999999999</v>
      </c>
      <c r="E40" s="6">
        <v>843.68299999999999</v>
      </c>
      <c r="F40" s="6" t="s">
        <v>5</v>
      </c>
      <c r="G40" s="7">
        <f t="shared" si="2"/>
        <v>121.86066666666666</v>
      </c>
      <c r="I40" s="5" t="s">
        <v>41</v>
      </c>
      <c r="J40" s="6">
        <v>11792.786</v>
      </c>
      <c r="K40" s="6">
        <v>136.071</v>
      </c>
      <c r="L40" s="6">
        <v>867.86</v>
      </c>
      <c r="M40" s="6" t="s">
        <v>261</v>
      </c>
      <c r="N40" s="7">
        <f t="shared" si="3"/>
        <v>96.439000000000007</v>
      </c>
    </row>
    <row r="41" spans="2:14" x14ac:dyDescent="0.35">
      <c r="B41" s="5" t="s">
        <v>42</v>
      </c>
      <c r="C41" s="6">
        <v>3998.7950000000001</v>
      </c>
      <c r="D41" s="6">
        <v>165.78200000000001</v>
      </c>
      <c r="E41" s="6">
        <v>799.41800000000001</v>
      </c>
      <c r="F41" s="6" t="s">
        <v>5</v>
      </c>
      <c r="G41" s="7"/>
      <c r="I41" s="5" t="s">
        <v>48</v>
      </c>
      <c r="J41" s="6">
        <v>11801.395</v>
      </c>
      <c r="K41" s="6">
        <v>100.247</v>
      </c>
      <c r="L41" s="6">
        <v>870.03499999999997</v>
      </c>
      <c r="M41" s="6" t="s">
        <v>261</v>
      </c>
      <c r="N41" s="7"/>
    </row>
    <row r="42" spans="2:14" x14ac:dyDescent="0.35">
      <c r="B42" s="5" t="s">
        <v>43</v>
      </c>
      <c r="C42" s="6">
        <v>4043.4169999999999</v>
      </c>
      <c r="D42" s="6">
        <v>158.89400000000001</v>
      </c>
      <c r="E42" s="6">
        <v>735.17200000000003</v>
      </c>
      <c r="F42" s="6" t="s">
        <v>5</v>
      </c>
      <c r="G42" s="7"/>
      <c r="I42" s="5" t="s">
        <v>49</v>
      </c>
      <c r="J42" s="6">
        <v>10521.694</v>
      </c>
      <c r="K42" s="6">
        <v>198.858</v>
      </c>
      <c r="L42" s="6">
        <v>841.35500000000002</v>
      </c>
      <c r="M42" s="6" t="s">
        <v>261</v>
      </c>
      <c r="N42" s="7"/>
    </row>
    <row r="43" spans="2:14" x14ac:dyDescent="0.35">
      <c r="B43" s="5" t="s">
        <v>44</v>
      </c>
      <c r="C43" s="6">
        <v>4190.4840000000004</v>
      </c>
      <c r="D43" s="6">
        <v>155.291</v>
      </c>
      <c r="E43" s="6">
        <v>820.2</v>
      </c>
      <c r="F43" s="6" t="s">
        <v>5</v>
      </c>
      <c r="G43" s="7">
        <f t="shared" si="2"/>
        <v>159.989</v>
      </c>
      <c r="I43" s="5" t="s">
        <v>50</v>
      </c>
      <c r="J43" s="6">
        <v>9514.4629999999997</v>
      </c>
      <c r="K43" s="6">
        <v>214.30699999999999</v>
      </c>
      <c r="L43" s="6">
        <v>845.524</v>
      </c>
      <c r="M43" s="6" t="s">
        <v>261</v>
      </c>
      <c r="N43" s="7">
        <f t="shared" si="3"/>
        <v>171.13733333333334</v>
      </c>
    </row>
    <row r="44" spans="2:14" x14ac:dyDescent="0.35">
      <c r="B44" s="5" t="s">
        <v>45</v>
      </c>
      <c r="C44" s="6">
        <v>3917.011</v>
      </c>
      <c r="D44" s="6">
        <v>159.72499999999999</v>
      </c>
      <c r="E44" s="6">
        <v>832.54100000000005</v>
      </c>
      <c r="F44" s="6" t="s">
        <v>5</v>
      </c>
      <c r="G44" s="7"/>
      <c r="I44" s="5" t="s">
        <v>42</v>
      </c>
      <c r="J44" s="6">
        <v>11339.531999999999</v>
      </c>
      <c r="K44" s="6">
        <v>167.10599999999999</v>
      </c>
      <c r="L44" s="6">
        <v>842.86699999999996</v>
      </c>
      <c r="M44" s="6" t="s">
        <v>261</v>
      </c>
      <c r="N44" s="7"/>
    </row>
    <row r="45" spans="2:14" x14ac:dyDescent="0.35">
      <c r="B45" s="5" t="s">
        <v>46</v>
      </c>
      <c r="C45" s="6">
        <v>4000.5169999999998</v>
      </c>
      <c r="D45" s="6">
        <v>156.30000000000001</v>
      </c>
      <c r="E45" s="6">
        <v>804.08299999999997</v>
      </c>
      <c r="F45" s="6" t="s">
        <v>5</v>
      </c>
      <c r="G45" s="7"/>
      <c r="I45" s="5" t="s">
        <v>43</v>
      </c>
      <c r="J45" s="6">
        <v>12190.083000000001</v>
      </c>
      <c r="K45" s="6">
        <v>201.536</v>
      </c>
      <c r="L45" s="6">
        <v>862.90800000000002</v>
      </c>
      <c r="M45" s="6" t="s">
        <v>261</v>
      </c>
      <c r="N45" s="7"/>
    </row>
    <row r="46" spans="2:14" x14ac:dyDescent="0.35">
      <c r="B46" s="5" t="s">
        <v>47</v>
      </c>
      <c r="C46" s="6">
        <v>4385.3310000000001</v>
      </c>
      <c r="D46" s="6">
        <v>159.60400000000001</v>
      </c>
      <c r="E46" s="6">
        <v>803.56299999999999</v>
      </c>
      <c r="F46" s="6" t="s">
        <v>5</v>
      </c>
      <c r="G46" s="7">
        <f t="shared" si="2"/>
        <v>158.54300000000001</v>
      </c>
      <c r="I46" s="5" t="s">
        <v>44</v>
      </c>
      <c r="J46" s="6">
        <v>11642.849</v>
      </c>
      <c r="K46" s="6">
        <v>148.36000000000001</v>
      </c>
      <c r="L46" s="6">
        <v>866.56700000000001</v>
      </c>
      <c r="M46" s="6" t="s">
        <v>261</v>
      </c>
      <c r="N46" s="7">
        <f t="shared" si="3"/>
        <v>172.33399999999997</v>
      </c>
    </row>
    <row r="47" spans="2:14" x14ac:dyDescent="0.35">
      <c r="B47" s="5" t="s">
        <v>48</v>
      </c>
      <c r="C47" s="6">
        <v>3761.0479999999998</v>
      </c>
      <c r="D47" s="6">
        <v>130.773</v>
      </c>
      <c r="E47" s="6">
        <v>829.02700000000004</v>
      </c>
      <c r="F47" s="6" t="s">
        <v>5</v>
      </c>
      <c r="G47" s="7"/>
      <c r="I47" s="5" t="s">
        <v>45</v>
      </c>
      <c r="J47" s="6">
        <v>12134.269</v>
      </c>
      <c r="K47" s="6">
        <v>201.57599999999999</v>
      </c>
      <c r="L47" s="6">
        <v>852.05799999999999</v>
      </c>
      <c r="M47" s="6" t="s">
        <v>261</v>
      </c>
      <c r="N47" s="7"/>
    </row>
    <row r="48" spans="2:14" x14ac:dyDescent="0.35">
      <c r="B48" s="5" t="s">
        <v>49</v>
      </c>
      <c r="C48" s="6">
        <v>3157.7130000000002</v>
      </c>
      <c r="D48" s="6">
        <v>181.44800000000001</v>
      </c>
      <c r="E48" s="6">
        <v>812.89400000000001</v>
      </c>
      <c r="F48" s="6" t="s">
        <v>5</v>
      </c>
      <c r="G48" s="7"/>
      <c r="I48" s="5" t="s">
        <v>46</v>
      </c>
      <c r="J48" s="6">
        <v>12688.39</v>
      </c>
      <c r="K48" s="6">
        <v>185.14099999999999</v>
      </c>
      <c r="L48" s="6">
        <v>863.67200000000003</v>
      </c>
      <c r="M48" s="6" t="s">
        <v>261</v>
      </c>
      <c r="N48" s="7"/>
    </row>
    <row r="49" spans="2:14" x14ac:dyDescent="0.35">
      <c r="B49" s="5" t="s">
        <v>50</v>
      </c>
      <c r="C49" s="6">
        <v>2983.2420000000002</v>
      </c>
      <c r="D49" s="6">
        <v>175.93199999999999</v>
      </c>
      <c r="E49" s="6">
        <v>797.23699999999997</v>
      </c>
      <c r="F49" s="6" t="s">
        <v>5</v>
      </c>
      <c r="G49" s="7">
        <f t="shared" si="2"/>
        <v>162.71766666666667</v>
      </c>
      <c r="I49" s="5" t="s">
        <v>47</v>
      </c>
      <c r="J49" s="6">
        <v>12022.353999999999</v>
      </c>
      <c r="K49" s="6">
        <v>176.988</v>
      </c>
      <c r="L49" s="6">
        <v>824.83699999999999</v>
      </c>
      <c r="M49" s="6" t="s">
        <v>261</v>
      </c>
      <c r="N49" s="7">
        <f t="shared" si="3"/>
        <v>187.90166666666664</v>
      </c>
    </row>
    <row r="50" spans="2:14" x14ac:dyDescent="0.35">
      <c r="B50" s="5" t="s">
        <v>51</v>
      </c>
      <c r="C50" s="6">
        <v>3374.3690000000001</v>
      </c>
      <c r="D50" s="6">
        <v>140.566</v>
      </c>
      <c r="E50" s="6">
        <v>807.46799999999996</v>
      </c>
      <c r="F50" s="6" t="s">
        <v>5</v>
      </c>
      <c r="G50" s="7"/>
      <c r="I50" s="5" t="s">
        <v>51</v>
      </c>
      <c r="J50" s="6">
        <v>10221.39</v>
      </c>
      <c r="K50" s="6">
        <v>62.232999999999997</v>
      </c>
      <c r="L50" s="6">
        <v>841.45299999999997</v>
      </c>
      <c r="M50" s="6" t="s">
        <v>261</v>
      </c>
      <c r="N50" s="7"/>
    </row>
    <row r="51" spans="2:14" x14ac:dyDescent="0.35">
      <c r="B51" s="5" t="s">
        <v>52</v>
      </c>
      <c r="C51" s="6">
        <v>3224.7190000000001</v>
      </c>
      <c r="D51" s="6">
        <v>142.131</v>
      </c>
      <c r="E51" s="6">
        <v>805.58900000000006</v>
      </c>
      <c r="F51" s="6" t="s">
        <v>5</v>
      </c>
      <c r="G51" s="7"/>
      <c r="I51" s="5" t="s">
        <v>52</v>
      </c>
      <c r="J51" s="6">
        <v>9337.5519999999997</v>
      </c>
      <c r="K51" s="6">
        <v>85.861999999999995</v>
      </c>
      <c r="L51" s="6">
        <v>846.19</v>
      </c>
      <c r="M51" s="6" t="s">
        <v>261</v>
      </c>
      <c r="N51" s="7"/>
    </row>
    <row r="52" spans="2:14" x14ac:dyDescent="0.35">
      <c r="B52" s="5" t="s">
        <v>53</v>
      </c>
      <c r="C52" s="6">
        <v>2597.9969999999998</v>
      </c>
      <c r="D52" s="6">
        <v>149.26499999999999</v>
      </c>
      <c r="E52" s="6">
        <v>829.96900000000005</v>
      </c>
      <c r="F52" s="6" t="s">
        <v>5</v>
      </c>
      <c r="G52" s="7">
        <f t="shared" si="2"/>
        <v>143.98733333333334</v>
      </c>
      <c r="I52" s="5" t="s">
        <v>53</v>
      </c>
      <c r="J52" s="6">
        <v>9229.0810000000001</v>
      </c>
      <c r="K52" s="6">
        <v>111.676</v>
      </c>
      <c r="L52" s="6">
        <v>871.63199999999995</v>
      </c>
      <c r="M52" s="6" t="s">
        <v>261</v>
      </c>
      <c r="N52" s="7">
        <f t="shared" si="3"/>
        <v>86.590333333333334</v>
      </c>
    </row>
    <row r="53" spans="2:14" x14ac:dyDescent="0.35">
      <c r="B53" s="5" t="s">
        <v>54</v>
      </c>
      <c r="C53" s="6">
        <v>4590.5069999999996</v>
      </c>
      <c r="D53" s="6">
        <v>108.28400000000001</v>
      </c>
      <c r="E53" s="6">
        <v>822.375</v>
      </c>
      <c r="F53" s="6" t="s">
        <v>5</v>
      </c>
      <c r="G53" s="7"/>
      <c r="I53" s="5" t="s">
        <v>54</v>
      </c>
      <c r="J53" s="6">
        <v>13112.087</v>
      </c>
      <c r="K53" s="6">
        <v>44.289000000000001</v>
      </c>
      <c r="L53" s="6">
        <v>851.69600000000003</v>
      </c>
      <c r="M53" s="6" t="s">
        <v>261</v>
      </c>
      <c r="N53" s="7"/>
    </row>
    <row r="54" spans="2:14" x14ac:dyDescent="0.35">
      <c r="B54" s="5" t="s">
        <v>55</v>
      </c>
      <c r="C54" s="6">
        <v>4222.3370000000004</v>
      </c>
      <c r="D54" s="6">
        <v>107.258</v>
      </c>
      <c r="E54" s="6">
        <v>805.51900000000001</v>
      </c>
      <c r="F54" s="6" t="s">
        <v>5</v>
      </c>
      <c r="G54" s="7"/>
      <c r="I54" s="5" t="s">
        <v>55</v>
      </c>
      <c r="J54" s="6">
        <v>15715.536</v>
      </c>
      <c r="K54" s="6">
        <v>32.814999999999998</v>
      </c>
      <c r="L54" s="6">
        <v>862.94100000000003</v>
      </c>
      <c r="M54" s="6" t="s">
        <v>261</v>
      </c>
      <c r="N54" s="7"/>
    </row>
    <row r="55" spans="2:14" x14ac:dyDescent="0.35">
      <c r="B55" s="5" t="s">
        <v>56</v>
      </c>
      <c r="C55" s="6">
        <v>3780.2739999999999</v>
      </c>
      <c r="D55" s="6">
        <v>95.14</v>
      </c>
      <c r="E55" s="6">
        <v>815.24599999999998</v>
      </c>
      <c r="F55" s="6" t="s">
        <v>5</v>
      </c>
      <c r="G55" s="7">
        <f t="shared" si="2"/>
        <v>103.56066666666668</v>
      </c>
      <c r="I55" s="5" t="s">
        <v>56</v>
      </c>
      <c r="J55" s="6">
        <v>12915.806</v>
      </c>
      <c r="K55" s="6">
        <v>47.18</v>
      </c>
      <c r="L55" s="6">
        <v>855.22799999999995</v>
      </c>
      <c r="M55" s="6" t="s">
        <v>261</v>
      </c>
      <c r="N55" s="7">
        <f t="shared" si="3"/>
        <v>41.427999999999997</v>
      </c>
    </row>
    <row r="56" spans="2:14" x14ac:dyDescent="0.35">
      <c r="B56" s="5" t="s">
        <v>57</v>
      </c>
      <c r="C56" s="6">
        <v>3951.877</v>
      </c>
      <c r="D56" s="6">
        <v>135.661</v>
      </c>
      <c r="E56" s="6">
        <v>814.54700000000003</v>
      </c>
      <c r="F56" s="6" t="s">
        <v>5</v>
      </c>
      <c r="G56" s="7"/>
      <c r="I56" s="5" t="s">
        <v>57</v>
      </c>
      <c r="J56" s="6">
        <v>14441.288</v>
      </c>
      <c r="K56" s="6">
        <v>49.661999999999999</v>
      </c>
      <c r="L56" s="6">
        <v>857.12099999999998</v>
      </c>
      <c r="M56" s="6" t="s">
        <v>261</v>
      </c>
      <c r="N56" s="7"/>
    </row>
    <row r="57" spans="2:14" x14ac:dyDescent="0.35">
      <c r="B57" s="5" t="s">
        <v>58</v>
      </c>
      <c r="C57" s="6">
        <v>4117.8829999999998</v>
      </c>
      <c r="D57" s="6">
        <v>132.733</v>
      </c>
      <c r="E57" s="6">
        <v>814.48500000000001</v>
      </c>
      <c r="F57" s="6" t="s">
        <v>5</v>
      </c>
      <c r="G57" s="7"/>
      <c r="I57" s="5" t="s">
        <v>58</v>
      </c>
      <c r="J57" s="6">
        <v>13843.262000000001</v>
      </c>
      <c r="K57" s="6">
        <v>48.055</v>
      </c>
      <c r="L57" s="6">
        <v>878.13099999999997</v>
      </c>
      <c r="M57" s="6" t="s">
        <v>261</v>
      </c>
      <c r="N57" s="7"/>
    </row>
    <row r="58" spans="2:14" x14ac:dyDescent="0.35">
      <c r="B58" s="5" t="s">
        <v>59</v>
      </c>
      <c r="C58" s="6">
        <v>3718.2910000000002</v>
      </c>
      <c r="D58" s="6">
        <v>106.10299999999999</v>
      </c>
      <c r="E58" s="6">
        <v>810.84500000000003</v>
      </c>
      <c r="F58" s="6" t="s">
        <v>5</v>
      </c>
      <c r="G58" s="7">
        <f t="shared" si="2"/>
        <v>124.83233333333334</v>
      </c>
      <c r="I58" s="5" t="s">
        <v>59</v>
      </c>
      <c r="J58" s="6">
        <v>13421.143</v>
      </c>
      <c r="K58" s="6">
        <v>57.542999999999999</v>
      </c>
      <c r="L58" s="6">
        <v>867.29200000000003</v>
      </c>
      <c r="M58" s="6" t="s">
        <v>261</v>
      </c>
      <c r="N58" s="7">
        <f t="shared" si="3"/>
        <v>51.75333333333333</v>
      </c>
    </row>
    <row r="59" spans="2:14" x14ac:dyDescent="0.35">
      <c r="B59" s="5" t="s">
        <v>60</v>
      </c>
      <c r="C59" s="6">
        <v>3053.9769999999999</v>
      </c>
      <c r="D59" s="6">
        <v>142.78100000000001</v>
      </c>
      <c r="E59" s="6">
        <v>834.44</v>
      </c>
      <c r="F59" s="6" t="s">
        <v>5</v>
      </c>
      <c r="G59" s="7"/>
      <c r="I59" s="5" t="s">
        <v>60</v>
      </c>
      <c r="J59" s="6">
        <v>6045.9709999999995</v>
      </c>
      <c r="K59" s="6">
        <v>139.071</v>
      </c>
      <c r="L59" s="6">
        <v>804.58699999999999</v>
      </c>
      <c r="M59" s="6" t="s">
        <v>261</v>
      </c>
      <c r="N59" s="7"/>
    </row>
    <row r="60" spans="2:14" x14ac:dyDescent="0.35">
      <c r="B60" s="5" t="s">
        <v>61</v>
      </c>
      <c r="C60" s="6">
        <v>2962.7240000000002</v>
      </c>
      <c r="D60" s="6">
        <v>52.003</v>
      </c>
      <c r="E60" s="6">
        <v>902.303</v>
      </c>
      <c r="F60" s="6" t="s">
        <v>5</v>
      </c>
      <c r="G60" s="7"/>
      <c r="I60" s="5" t="s">
        <v>61</v>
      </c>
      <c r="J60" s="6">
        <v>8025.5680000000002</v>
      </c>
      <c r="K60" s="6">
        <v>43.628</v>
      </c>
      <c r="L60" s="6">
        <v>886.90200000000004</v>
      </c>
      <c r="M60" s="6" t="s">
        <v>261</v>
      </c>
      <c r="N60" s="7"/>
    </row>
    <row r="61" spans="2:14" x14ac:dyDescent="0.35">
      <c r="B61" s="5" t="s">
        <v>62</v>
      </c>
      <c r="C61" s="6">
        <v>3267.1889999999999</v>
      </c>
      <c r="D61" s="6">
        <v>110.61799999999999</v>
      </c>
      <c r="E61" s="6">
        <v>822.60599999999999</v>
      </c>
      <c r="F61" s="6" t="s">
        <v>5</v>
      </c>
      <c r="G61" s="7">
        <f t="shared" si="2"/>
        <v>101.80066666666666</v>
      </c>
      <c r="I61" s="5" t="s">
        <v>62</v>
      </c>
      <c r="J61" s="6">
        <v>9490.9320000000007</v>
      </c>
      <c r="K61" s="6">
        <v>38.631</v>
      </c>
      <c r="L61" s="6">
        <v>861.82399999999996</v>
      </c>
      <c r="M61" s="6" t="s">
        <v>261</v>
      </c>
      <c r="N61" s="7">
        <f t="shared" si="3"/>
        <v>73.776666666666671</v>
      </c>
    </row>
    <row r="62" spans="2:14" x14ac:dyDescent="0.35">
      <c r="B62" s="5" t="s">
        <v>63</v>
      </c>
      <c r="C62" s="6">
        <v>3729.482</v>
      </c>
      <c r="D62" s="6">
        <v>98.691999999999993</v>
      </c>
      <c r="E62" s="6">
        <v>814.38599999999997</v>
      </c>
      <c r="F62" s="6" t="s">
        <v>5</v>
      </c>
      <c r="G62" s="7"/>
      <c r="I62" s="5" t="s">
        <v>63</v>
      </c>
      <c r="J62" s="6">
        <v>12813.074000000001</v>
      </c>
      <c r="K62" s="6">
        <v>16.39</v>
      </c>
      <c r="L62" s="6">
        <v>841.21600000000001</v>
      </c>
      <c r="M62" s="6" t="s">
        <v>261</v>
      </c>
      <c r="N62" s="7"/>
    </row>
    <row r="63" spans="2:14" x14ac:dyDescent="0.35">
      <c r="B63" s="5" t="s">
        <v>64</v>
      </c>
      <c r="C63" s="6">
        <v>3397.0390000000002</v>
      </c>
      <c r="D63" s="6">
        <v>106.498</v>
      </c>
      <c r="E63" s="6">
        <v>817.32399999999996</v>
      </c>
      <c r="F63" s="6" t="s">
        <v>5</v>
      </c>
      <c r="G63" s="7"/>
      <c r="I63" s="5" t="s">
        <v>266</v>
      </c>
      <c r="J63" s="6">
        <v>12434.143</v>
      </c>
      <c r="K63" s="6">
        <v>23.748999999999999</v>
      </c>
      <c r="L63" s="6">
        <v>844.14300000000003</v>
      </c>
      <c r="M63" s="6" t="s">
        <v>261</v>
      </c>
      <c r="N63" s="7"/>
    </row>
    <row r="64" spans="2:14" ht="15" thickBot="1" x14ac:dyDescent="0.4">
      <c r="B64" s="5" t="s">
        <v>65</v>
      </c>
      <c r="C64" s="6">
        <v>4322.63</v>
      </c>
      <c r="D64" s="6">
        <v>74.103999999999999</v>
      </c>
      <c r="E64" s="6">
        <v>821.71100000000001</v>
      </c>
      <c r="F64" s="6" t="s">
        <v>5</v>
      </c>
      <c r="G64" s="7">
        <f t="shared" si="2"/>
        <v>93.097999999999999</v>
      </c>
      <c r="I64" s="8" t="s">
        <v>65</v>
      </c>
      <c r="J64" s="9">
        <v>12431.56</v>
      </c>
      <c r="K64" s="9">
        <v>13.067</v>
      </c>
      <c r="L64" s="9">
        <v>846.67200000000003</v>
      </c>
      <c r="M64" s="9" t="s">
        <v>261</v>
      </c>
      <c r="N64" s="10">
        <f t="shared" si="3"/>
        <v>17.735333333333333</v>
      </c>
    </row>
    <row r="65" spans="2:14" ht="15" thickBot="1" x14ac:dyDescent="0.4">
      <c r="B65" s="5"/>
      <c r="C65" s="6"/>
      <c r="D65" s="6"/>
      <c r="E65" s="6"/>
      <c r="F65" s="6"/>
      <c r="G65" s="7"/>
    </row>
    <row r="66" spans="2:14" x14ac:dyDescent="0.35">
      <c r="B66" s="5" t="s">
        <v>66</v>
      </c>
      <c r="C66" s="6">
        <v>2370.8679999999999</v>
      </c>
      <c r="D66" s="6">
        <v>70.17</v>
      </c>
      <c r="E66" s="6">
        <v>795.47199999999998</v>
      </c>
      <c r="F66" s="6" t="s">
        <v>5</v>
      </c>
      <c r="G66" s="7"/>
      <c r="I66" s="2" t="s">
        <v>66</v>
      </c>
      <c r="J66" s="3">
        <v>7896.5789999999997</v>
      </c>
      <c r="K66" s="3">
        <v>61.317999999999998</v>
      </c>
      <c r="L66" s="3">
        <v>829.96400000000006</v>
      </c>
      <c r="M66" s="3" t="s">
        <v>261</v>
      </c>
      <c r="N66" s="4"/>
    </row>
    <row r="67" spans="2:14" x14ac:dyDescent="0.35">
      <c r="B67" s="5" t="s">
        <v>67</v>
      </c>
      <c r="C67" s="6">
        <v>2624.971</v>
      </c>
      <c r="D67" s="6">
        <v>55.53</v>
      </c>
      <c r="E67" s="6">
        <v>733.78700000000003</v>
      </c>
      <c r="F67" s="6" t="s">
        <v>5</v>
      </c>
      <c r="G67" s="7"/>
      <c r="I67" s="5" t="s">
        <v>67</v>
      </c>
      <c r="J67" s="6">
        <v>10433.884</v>
      </c>
      <c r="K67" s="6">
        <v>55.822000000000003</v>
      </c>
      <c r="L67" s="6">
        <v>851.78700000000003</v>
      </c>
      <c r="M67" s="6" t="s">
        <v>261</v>
      </c>
      <c r="N67" s="7"/>
    </row>
    <row r="68" spans="2:14" x14ac:dyDescent="0.35">
      <c r="B68" s="5" t="s">
        <v>68</v>
      </c>
      <c r="C68" s="6">
        <v>3024.9940000000001</v>
      </c>
      <c r="D68" s="6">
        <v>45.042000000000002</v>
      </c>
      <c r="E68" s="6">
        <v>810.07299999999998</v>
      </c>
      <c r="F68" s="6" t="s">
        <v>5</v>
      </c>
      <c r="G68" s="7"/>
      <c r="I68" s="5" t="s">
        <v>68</v>
      </c>
      <c r="J68" s="6">
        <v>12653.523999999999</v>
      </c>
      <c r="K68" s="6">
        <v>49.155000000000001</v>
      </c>
      <c r="L68" s="6">
        <v>869.96199999999999</v>
      </c>
      <c r="M68" s="6" t="s">
        <v>261</v>
      </c>
      <c r="N68" s="7"/>
    </row>
    <row r="69" spans="2:14" x14ac:dyDescent="0.35">
      <c r="B69" s="5" t="s">
        <v>69</v>
      </c>
      <c r="C69" s="6">
        <v>5539.4859999999999</v>
      </c>
      <c r="D69" s="6">
        <v>51.432000000000002</v>
      </c>
      <c r="E69" s="6">
        <v>1386.8489999999999</v>
      </c>
      <c r="F69" s="6" t="s">
        <v>5</v>
      </c>
      <c r="G69" s="7">
        <f>(D66+D67+D68+D69)/4</f>
        <v>55.543500000000009</v>
      </c>
      <c r="I69" s="5" t="s">
        <v>69</v>
      </c>
      <c r="J69" s="6">
        <v>13276.802</v>
      </c>
      <c r="K69" s="6">
        <v>41.758000000000003</v>
      </c>
      <c r="L69" s="6">
        <v>1187.5550000000001</v>
      </c>
      <c r="M69" s="6" t="s">
        <v>261</v>
      </c>
      <c r="N69" s="7">
        <f>(K66+K67+K68+K69)/4</f>
        <v>52.013250000000006</v>
      </c>
    </row>
    <row r="70" spans="2:14" x14ac:dyDescent="0.35">
      <c r="B70" s="5" t="s">
        <v>70</v>
      </c>
      <c r="C70" s="6">
        <v>3023.846</v>
      </c>
      <c r="D70" s="6">
        <v>78.114999999999995</v>
      </c>
      <c r="E70" s="6">
        <v>805.29200000000003</v>
      </c>
      <c r="F70" s="6" t="s">
        <v>5</v>
      </c>
      <c r="G70" s="7"/>
      <c r="I70" s="5" t="s">
        <v>70</v>
      </c>
      <c r="J70" s="6">
        <v>8682.277</v>
      </c>
      <c r="K70" s="6">
        <v>82.826999999999998</v>
      </c>
      <c r="L70" s="6">
        <v>846.23</v>
      </c>
      <c r="M70" s="6" t="s">
        <v>261</v>
      </c>
      <c r="N70" s="7"/>
    </row>
    <row r="71" spans="2:14" x14ac:dyDescent="0.35">
      <c r="B71" s="5" t="s">
        <v>71</v>
      </c>
      <c r="C71" s="6">
        <v>3169.0479999999998</v>
      </c>
      <c r="D71" s="6">
        <v>68.44</v>
      </c>
      <c r="E71" s="6">
        <v>872.42100000000005</v>
      </c>
      <c r="F71" s="6" t="s">
        <v>5</v>
      </c>
      <c r="G71" s="7"/>
      <c r="I71" s="5" t="s">
        <v>71</v>
      </c>
      <c r="J71" s="6">
        <v>13535.21</v>
      </c>
      <c r="K71" s="6">
        <v>61.768999999999998</v>
      </c>
      <c r="L71" s="6">
        <v>921.93</v>
      </c>
      <c r="M71" s="6" t="s">
        <v>261</v>
      </c>
      <c r="N71" s="7"/>
    </row>
    <row r="72" spans="2:14" x14ac:dyDescent="0.35">
      <c r="B72" s="5" t="s">
        <v>72</v>
      </c>
      <c r="C72" s="6">
        <v>3106.6350000000002</v>
      </c>
      <c r="D72" s="6">
        <v>84.347999999999999</v>
      </c>
      <c r="E72" s="6">
        <v>808.21699999999998</v>
      </c>
      <c r="F72" s="6" t="s">
        <v>5</v>
      </c>
      <c r="G72" s="7">
        <f>(D70+D71+D72)/3</f>
        <v>76.967666666666673</v>
      </c>
      <c r="I72" s="5" t="s">
        <v>72</v>
      </c>
      <c r="J72" s="6">
        <v>11468.09</v>
      </c>
      <c r="K72" s="6">
        <v>70.36</v>
      </c>
      <c r="L72" s="6">
        <v>848.39599999999996</v>
      </c>
      <c r="M72" s="6" t="s">
        <v>261</v>
      </c>
      <c r="N72" s="7">
        <f>(K70+K71+K72)/3</f>
        <v>71.652000000000001</v>
      </c>
    </row>
    <row r="73" spans="2:14" x14ac:dyDescent="0.35">
      <c r="B73" s="5" t="s">
        <v>73</v>
      </c>
      <c r="C73" s="6">
        <v>3792.3270000000002</v>
      </c>
      <c r="D73" s="6">
        <v>98.176000000000002</v>
      </c>
      <c r="E73" s="6">
        <v>846.15700000000004</v>
      </c>
      <c r="F73" s="6" t="s">
        <v>5</v>
      </c>
      <c r="G73" s="7"/>
      <c r="I73" s="5" t="s">
        <v>73</v>
      </c>
      <c r="J73" s="6">
        <v>13659.607</v>
      </c>
      <c r="K73" s="6">
        <v>113.631</v>
      </c>
      <c r="L73" s="6">
        <v>901.90700000000004</v>
      </c>
      <c r="M73" s="6" t="s">
        <v>261</v>
      </c>
      <c r="N73" s="7"/>
    </row>
    <row r="74" spans="2:14" x14ac:dyDescent="0.35">
      <c r="B74" s="5" t="s">
        <v>74</v>
      </c>
      <c r="C74" s="6">
        <v>2805.4690000000001</v>
      </c>
      <c r="D74" s="6">
        <v>117.465</v>
      </c>
      <c r="E74" s="6">
        <v>799.38699999999994</v>
      </c>
      <c r="F74" s="6" t="s">
        <v>5</v>
      </c>
      <c r="G74" s="7"/>
      <c r="I74" s="5" t="s">
        <v>74</v>
      </c>
      <c r="J74" s="6">
        <v>11643.566000000001</v>
      </c>
      <c r="K74" s="6">
        <v>119.42</v>
      </c>
      <c r="L74" s="6">
        <v>849.36</v>
      </c>
      <c r="M74" s="6" t="s">
        <v>261</v>
      </c>
      <c r="N74" s="7"/>
    </row>
    <row r="75" spans="2:14" x14ac:dyDescent="0.35">
      <c r="B75" s="5" t="s">
        <v>75</v>
      </c>
      <c r="C75" s="6">
        <v>3179.2359999999999</v>
      </c>
      <c r="D75" s="6">
        <v>99.293000000000006</v>
      </c>
      <c r="E75" s="6">
        <v>799.16</v>
      </c>
      <c r="F75" s="6" t="s">
        <v>5</v>
      </c>
      <c r="G75" s="7">
        <f t="shared" ref="G75:G136" si="4">(D73+D74+D75)/3</f>
        <v>104.97800000000001</v>
      </c>
      <c r="I75" s="5" t="s">
        <v>75</v>
      </c>
      <c r="J75" s="6">
        <v>12431.272999999999</v>
      </c>
      <c r="K75" s="6">
        <v>115.22799999999999</v>
      </c>
      <c r="L75" s="6">
        <v>857.86599999999999</v>
      </c>
      <c r="M75" s="6" t="s">
        <v>261</v>
      </c>
      <c r="N75" s="7">
        <f t="shared" ref="N75:N136" si="5">(K73+K74+K75)/3</f>
        <v>116.093</v>
      </c>
    </row>
    <row r="76" spans="2:14" x14ac:dyDescent="0.35">
      <c r="B76" s="5" t="s">
        <v>76</v>
      </c>
      <c r="C76" s="6">
        <v>3244.5189999999998</v>
      </c>
      <c r="D76" s="6">
        <v>156.07</v>
      </c>
      <c r="E76" s="6">
        <v>815.57299999999998</v>
      </c>
      <c r="F76" s="6" t="s">
        <v>5</v>
      </c>
      <c r="G76" s="7"/>
      <c r="I76" s="5" t="s">
        <v>76</v>
      </c>
      <c r="J76" s="6">
        <v>8932.0759999999991</v>
      </c>
      <c r="K76" s="6">
        <v>164.25700000000001</v>
      </c>
      <c r="L76" s="6">
        <v>870.41399999999999</v>
      </c>
      <c r="M76" s="6" t="s">
        <v>261</v>
      </c>
      <c r="N76" s="7"/>
    </row>
    <row r="77" spans="2:14" x14ac:dyDescent="0.35">
      <c r="B77" s="5" t="s">
        <v>77</v>
      </c>
      <c r="C77" s="6">
        <v>3163.596</v>
      </c>
      <c r="D77" s="6">
        <v>154.63800000000001</v>
      </c>
      <c r="E77" s="6">
        <v>748.875</v>
      </c>
      <c r="F77" s="6" t="s">
        <v>5</v>
      </c>
      <c r="G77" s="7"/>
      <c r="I77" s="5" t="s">
        <v>77</v>
      </c>
      <c r="J77" s="6">
        <v>11035.353999999999</v>
      </c>
      <c r="K77" s="6">
        <v>209.58799999999999</v>
      </c>
      <c r="L77" s="6">
        <v>848.26400000000001</v>
      </c>
      <c r="M77" s="6" t="s">
        <v>261</v>
      </c>
      <c r="N77" s="7"/>
    </row>
    <row r="78" spans="2:14" x14ac:dyDescent="0.35">
      <c r="B78" s="5" t="s">
        <v>78</v>
      </c>
      <c r="C78" s="6">
        <v>3134.47</v>
      </c>
      <c r="D78" s="6">
        <v>139.55799999999999</v>
      </c>
      <c r="E78" s="6">
        <v>806.53099999999995</v>
      </c>
      <c r="F78" s="6" t="s">
        <v>5</v>
      </c>
      <c r="G78" s="7">
        <f t="shared" si="4"/>
        <v>150.08866666666665</v>
      </c>
      <c r="I78" s="5" t="s">
        <v>78</v>
      </c>
      <c r="J78" s="6">
        <v>9534.2630000000008</v>
      </c>
      <c r="K78" s="6">
        <v>137.274</v>
      </c>
      <c r="L78" s="6">
        <v>826.43100000000004</v>
      </c>
      <c r="M78" s="6" t="s">
        <v>261</v>
      </c>
      <c r="N78" s="7">
        <f t="shared" si="5"/>
        <v>170.37300000000002</v>
      </c>
    </row>
    <row r="79" spans="2:14" x14ac:dyDescent="0.35">
      <c r="B79" s="5" t="s">
        <v>79</v>
      </c>
      <c r="C79" s="6">
        <v>3640.5250000000001</v>
      </c>
      <c r="D79" s="6">
        <v>158.16800000000001</v>
      </c>
      <c r="E79" s="6">
        <v>822.15599999999995</v>
      </c>
      <c r="F79" s="6" t="s">
        <v>5</v>
      </c>
      <c r="G79" s="7"/>
      <c r="I79" s="5" t="s">
        <v>79</v>
      </c>
      <c r="J79" s="6">
        <v>8846.2749999999996</v>
      </c>
      <c r="K79" s="6">
        <v>85.075999999999993</v>
      </c>
      <c r="L79" s="6">
        <v>843.30700000000002</v>
      </c>
      <c r="M79" s="6" t="s">
        <v>261</v>
      </c>
      <c r="N79" s="7"/>
    </row>
    <row r="80" spans="2:14" x14ac:dyDescent="0.35">
      <c r="B80" s="5" t="s">
        <v>80</v>
      </c>
      <c r="C80" s="6">
        <v>4233.2420000000002</v>
      </c>
      <c r="D80" s="6">
        <v>109.428</v>
      </c>
      <c r="E80" s="6">
        <v>810.57399999999996</v>
      </c>
      <c r="F80" s="6" t="s">
        <v>5</v>
      </c>
      <c r="G80" s="7"/>
      <c r="I80" s="5" t="s">
        <v>80</v>
      </c>
      <c r="J80" s="6">
        <v>10733.183999999999</v>
      </c>
      <c r="K80" s="6">
        <v>75.382999999999996</v>
      </c>
      <c r="L80" s="6">
        <v>854.72900000000004</v>
      </c>
      <c r="M80" s="6" t="s">
        <v>261</v>
      </c>
      <c r="N80" s="7"/>
    </row>
    <row r="81" spans="2:14" x14ac:dyDescent="0.35">
      <c r="B81" s="5" t="s">
        <v>81</v>
      </c>
      <c r="C81" s="6">
        <v>4029.7869999999998</v>
      </c>
      <c r="D81" s="6">
        <v>97.42</v>
      </c>
      <c r="E81" s="6">
        <v>821.79600000000005</v>
      </c>
      <c r="F81" s="6" t="s">
        <v>5</v>
      </c>
      <c r="G81" s="7">
        <f t="shared" si="4"/>
        <v>121.67200000000001</v>
      </c>
      <c r="I81" s="5" t="s">
        <v>81</v>
      </c>
      <c r="J81" s="6">
        <v>7034.98</v>
      </c>
      <c r="K81" s="6">
        <v>67.698999999999998</v>
      </c>
      <c r="L81" s="6">
        <v>830.27200000000005</v>
      </c>
      <c r="M81" s="6" t="s">
        <v>261</v>
      </c>
      <c r="N81" s="7">
        <f t="shared" si="5"/>
        <v>76.052666666666667</v>
      </c>
    </row>
    <row r="82" spans="2:14" x14ac:dyDescent="0.35">
      <c r="B82" s="5" t="s">
        <v>82</v>
      </c>
      <c r="C82" s="6">
        <v>3847.4229999999998</v>
      </c>
      <c r="D82" s="6">
        <v>84.616</v>
      </c>
      <c r="E82" s="6">
        <v>810.16099999999994</v>
      </c>
      <c r="F82" s="6" t="s">
        <v>5</v>
      </c>
      <c r="G82" s="7"/>
      <c r="I82" s="5" t="s">
        <v>82</v>
      </c>
      <c r="J82" s="6">
        <v>9275.9989999999998</v>
      </c>
      <c r="K82" s="6">
        <v>64.194000000000003</v>
      </c>
      <c r="L82" s="6">
        <v>828.18499999999995</v>
      </c>
      <c r="M82" s="6" t="s">
        <v>261</v>
      </c>
      <c r="N82" s="7"/>
    </row>
    <row r="83" spans="2:14" x14ac:dyDescent="0.35">
      <c r="B83" s="5" t="s">
        <v>83</v>
      </c>
      <c r="C83" s="6">
        <v>2987.1149999999998</v>
      </c>
      <c r="D83" s="6">
        <v>113.739</v>
      </c>
      <c r="E83" s="6">
        <v>671.17100000000005</v>
      </c>
      <c r="F83" s="6" t="s">
        <v>5</v>
      </c>
      <c r="G83" s="7"/>
      <c r="I83" s="5" t="s">
        <v>83</v>
      </c>
      <c r="J83" s="6">
        <v>10238.608</v>
      </c>
      <c r="K83" s="6">
        <v>101.419</v>
      </c>
      <c r="L83" s="6">
        <v>828.952</v>
      </c>
      <c r="M83" s="6" t="s">
        <v>261</v>
      </c>
      <c r="N83" s="7"/>
    </row>
    <row r="84" spans="2:14" x14ac:dyDescent="0.35">
      <c r="B84" s="5" t="s">
        <v>84</v>
      </c>
      <c r="C84" s="6">
        <v>3483.5569999999998</v>
      </c>
      <c r="D84" s="6">
        <v>179.97800000000001</v>
      </c>
      <c r="E84" s="6">
        <v>828.41300000000001</v>
      </c>
      <c r="F84" s="6" t="s">
        <v>5</v>
      </c>
      <c r="G84" s="7">
        <f t="shared" si="4"/>
        <v>126.111</v>
      </c>
      <c r="I84" s="5" t="s">
        <v>84</v>
      </c>
      <c r="J84" s="6">
        <v>9790.0879999999997</v>
      </c>
      <c r="K84" s="6">
        <v>96.685000000000002</v>
      </c>
      <c r="L84" s="6">
        <v>843.68600000000004</v>
      </c>
      <c r="M84" s="6" t="s">
        <v>261</v>
      </c>
      <c r="N84" s="7">
        <f t="shared" si="5"/>
        <v>87.432666666666663</v>
      </c>
    </row>
    <row r="85" spans="2:14" x14ac:dyDescent="0.35">
      <c r="B85" s="5" t="s">
        <v>85</v>
      </c>
      <c r="C85" s="6">
        <v>3877.6970000000001</v>
      </c>
      <c r="D85" s="6">
        <v>146.786</v>
      </c>
      <c r="E85" s="6">
        <v>894.71900000000005</v>
      </c>
      <c r="F85" s="6" t="s">
        <v>5</v>
      </c>
      <c r="G85" s="7"/>
      <c r="I85" s="5" t="s">
        <v>85</v>
      </c>
      <c r="J85" s="6">
        <v>8754.3040000000001</v>
      </c>
      <c r="K85" s="6">
        <v>141.547</v>
      </c>
      <c r="L85" s="6">
        <v>747.298</v>
      </c>
      <c r="M85" s="6" t="s">
        <v>261</v>
      </c>
      <c r="N85" s="7"/>
    </row>
    <row r="86" spans="2:14" x14ac:dyDescent="0.35">
      <c r="B86" s="5" t="s">
        <v>86</v>
      </c>
      <c r="C86" s="6">
        <v>5137.3109999999997</v>
      </c>
      <c r="D86" s="6">
        <v>162.81399999999999</v>
      </c>
      <c r="E86" s="6">
        <v>1087.4010000000001</v>
      </c>
      <c r="F86" s="6" t="s">
        <v>5</v>
      </c>
      <c r="G86" s="7"/>
      <c r="I86" s="5" t="s">
        <v>86</v>
      </c>
      <c r="J86" s="6">
        <v>10063.275</v>
      </c>
      <c r="K86" s="6">
        <v>217.41</v>
      </c>
      <c r="L86" s="6">
        <v>1007.833</v>
      </c>
      <c r="M86" s="6" t="s">
        <v>261</v>
      </c>
      <c r="N86" s="7"/>
    </row>
    <row r="87" spans="2:14" x14ac:dyDescent="0.35">
      <c r="B87" s="5" t="s">
        <v>87</v>
      </c>
      <c r="C87" s="6">
        <v>2787.8209999999999</v>
      </c>
      <c r="D87" s="6">
        <v>173.32900000000001</v>
      </c>
      <c r="E87" s="6">
        <v>800.899</v>
      </c>
      <c r="F87" s="6" t="s">
        <v>5</v>
      </c>
      <c r="G87" s="7">
        <f t="shared" si="4"/>
        <v>160.97633333333334</v>
      </c>
      <c r="I87" s="5" t="s">
        <v>87</v>
      </c>
      <c r="J87" s="6">
        <v>8430.0390000000007</v>
      </c>
      <c r="K87" s="6">
        <v>207.042</v>
      </c>
      <c r="L87" s="6">
        <v>841.19399999999996</v>
      </c>
      <c r="M87" s="6" t="s">
        <v>261</v>
      </c>
      <c r="N87" s="7">
        <f t="shared" si="5"/>
        <v>188.66633333333334</v>
      </c>
    </row>
    <row r="88" spans="2:14" x14ac:dyDescent="0.35">
      <c r="B88" s="5" t="s">
        <v>88</v>
      </c>
      <c r="C88" s="6">
        <v>4327.9380000000001</v>
      </c>
      <c r="D88" s="6">
        <v>134.398</v>
      </c>
      <c r="E88" s="6">
        <v>816.90899999999999</v>
      </c>
      <c r="F88" s="6" t="s">
        <v>5</v>
      </c>
      <c r="G88" s="7"/>
      <c r="I88" s="5" t="s">
        <v>88</v>
      </c>
      <c r="J88" s="6">
        <v>8828.34</v>
      </c>
      <c r="K88" s="6">
        <v>178.87299999999999</v>
      </c>
      <c r="L88" s="6">
        <v>835.15899999999999</v>
      </c>
      <c r="M88" s="6" t="s">
        <v>261</v>
      </c>
      <c r="N88" s="7"/>
    </row>
    <row r="89" spans="2:14" x14ac:dyDescent="0.35">
      <c r="B89" s="5" t="s">
        <v>89</v>
      </c>
      <c r="C89" s="6">
        <v>3831.0659999999998</v>
      </c>
      <c r="D89" s="6">
        <v>100.79300000000001</v>
      </c>
      <c r="E89" s="6">
        <v>795.94600000000003</v>
      </c>
      <c r="F89" s="6" t="s">
        <v>5</v>
      </c>
      <c r="G89" s="7"/>
      <c r="I89" s="5" t="s">
        <v>89</v>
      </c>
      <c r="J89" s="6">
        <v>8942.9809999999998</v>
      </c>
      <c r="K89" s="6">
        <v>107.242</v>
      </c>
      <c r="L89" s="6">
        <v>819.26800000000003</v>
      </c>
      <c r="M89" s="6" t="s">
        <v>261</v>
      </c>
      <c r="N89" s="7"/>
    </row>
    <row r="90" spans="2:14" x14ac:dyDescent="0.35">
      <c r="B90" s="5" t="s">
        <v>90</v>
      </c>
      <c r="C90" s="6">
        <v>2975.924</v>
      </c>
      <c r="D90" s="6">
        <v>80.48</v>
      </c>
      <c r="E90" s="6">
        <v>736.69</v>
      </c>
      <c r="F90" s="6" t="s">
        <v>5</v>
      </c>
      <c r="G90" s="7">
        <f t="shared" si="4"/>
        <v>105.22366666666666</v>
      </c>
      <c r="I90" s="5" t="s">
        <v>90</v>
      </c>
      <c r="J90" s="6">
        <v>9525.08</v>
      </c>
      <c r="K90" s="6">
        <v>130.47300000000001</v>
      </c>
      <c r="L90" s="6">
        <v>842.33799999999997</v>
      </c>
      <c r="M90" s="6" t="s">
        <v>261</v>
      </c>
      <c r="N90" s="7">
        <f t="shared" si="5"/>
        <v>138.86266666666668</v>
      </c>
    </row>
    <row r="91" spans="2:14" x14ac:dyDescent="0.35">
      <c r="B91" s="5" t="s">
        <v>91</v>
      </c>
      <c r="C91" s="6">
        <v>3695.047</v>
      </c>
      <c r="D91" s="6">
        <v>142.476</v>
      </c>
      <c r="E91" s="6">
        <v>816.55899999999997</v>
      </c>
      <c r="F91" s="6" t="s">
        <v>5</v>
      </c>
      <c r="G91" s="7"/>
      <c r="I91" s="5" t="s">
        <v>91</v>
      </c>
      <c r="J91" s="6">
        <v>8889.3189999999995</v>
      </c>
      <c r="K91" s="6">
        <v>206.041</v>
      </c>
      <c r="L91" s="6">
        <v>836.83199999999999</v>
      </c>
      <c r="M91" s="6" t="s">
        <v>261</v>
      </c>
      <c r="N91" s="7"/>
    </row>
    <row r="92" spans="2:14" x14ac:dyDescent="0.35">
      <c r="B92" s="5" t="s">
        <v>92</v>
      </c>
      <c r="C92" s="6">
        <v>3316.5459999999998</v>
      </c>
      <c r="D92" s="6">
        <v>171.71</v>
      </c>
      <c r="E92" s="6">
        <v>910.12800000000004</v>
      </c>
      <c r="F92" s="6" t="s">
        <v>5</v>
      </c>
      <c r="G92" s="7"/>
      <c r="I92" s="5" t="s">
        <v>92</v>
      </c>
      <c r="J92" s="6">
        <v>11093.893</v>
      </c>
      <c r="K92" s="6">
        <v>184.054</v>
      </c>
      <c r="L92" s="6">
        <v>1022.934</v>
      </c>
      <c r="M92" s="6" t="s">
        <v>261</v>
      </c>
      <c r="N92" s="7"/>
    </row>
    <row r="93" spans="2:14" x14ac:dyDescent="0.35">
      <c r="B93" s="5" t="s">
        <v>93</v>
      </c>
      <c r="C93" s="6">
        <v>2647.3539999999998</v>
      </c>
      <c r="D93" s="6">
        <v>117.26600000000001</v>
      </c>
      <c r="E93" s="6">
        <v>798.18600000000004</v>
      </c>
      <c r="F93" s="6" t="s">
        <v>5</v>
      </c>
      <c r="G93" s="7">
        <f t="shared" si="4"/>
        <v>143.81733333333335</v>
      </c>
      <c r="I93" s="5" t="s">
        <v>93</v>
      </c>
      <c r="J93" s="6">
        <v>10043.331</v>
      </c>
      <c r="K93" s="6">
        <v>115.16500000000001</v>
      </c>
      <c r="L93" s="6">
        <v>842.15899999999999</v>
      </c>
      <c r="M93" s="6" t="s">
        <v>261</v>
      </c>
      <c r="N93" s="7">
        <f t="shared" si="5"/>
        <v>168.42000000000002</v>
      </c>
    </row>
    <row r="94" spans="2:14" x14ac:dyDescent="0.35">
      <c r="B94" s="5" t="s">
        <v>94</v>
      </c>
      <c r="C94" s="6">
        <v>3251.98</v>
      </c>
      <c r="D94" s="6">
        <v>161.02199999999999</v>
      </c>
      <c r="E94" s="6">
        <v>832.68899999999996</v>
      </c>
      <c r="F94" s="6" t="s">
        <v>5</v>
      </c>
      <c r="G94" s="7"/>
      <c r="I94" s="5" t="s">
        <v>267</v>
      </c>
      <c r="J94" s="6">
        <v>9890.2379999999994</v>
      </c>
      <c r="K94" s="6">
        <v>182.08199999999999</v>
      </c>
      <c r="L94" s="6">
        <v>861.85500000000002</v>
      </c>
      <c r="M94" s="6" t="s">
        <v>261</v>
      </c>
      <c r="N94" s="7"/>
    </row>
    <row r="95" spans="2:14" x14ac:dyDescent="0.35">
      <c r="B95" s="5" t="s">
        <v>95</v>
      </c>
      <c r="C95" s="6">
        <v>3849.8620000000001</v>
      </c>
      <c r="D95" s="6">
        <v>167.852</v>
      </c>
      <c r="E95" s="6">
        <v>827.09500000000003</v>
      </c>
      <c r="F95" s="6" t="s">
        <v>5</v>
      </c>
      <c r="G95" s="7"/>
      <c r="I95" s="5" t="s">
        <v>95</v>
      </c>
      <c r="J95" s="6">
        <v>9602.2729999999992</v>
      </c>
      <c r="K95" s="6">
        <v>205.577</v>
      </c>
      <c r="L95" s="6">
        <v>837.56899999999996</v>
      </c>
      <c r="M95" s="6" t="s">
        <v>261</v>
      </c>
      <c r="N95" s="7"/>
    </row>
    <row r="96" spans="2:14" x14ac:dyDescent="0.35">
      <c r="B96" s="5" t="s">
        <v>96</v>
      </c>
      <c r="C96" s="6">
        <v>4162.0749999999998</v>
      </c>
      <c r="D96" s="6">
        <v>187.03</v>
      </c>
      <c r="E96" s="6">
        <v>806.45699999999999</v>
      </c>
      <c r="F96" s="6" t="s">
        <v>5</v>
      </c>
      <c r="G96" s="7">
        <f t="shared" si="4"/>
        <v>171.96799999999999</v>
      </c>
      <c r="I96" s="5" t="s">
        <v>96</v>
      </c>
      <c r="J96" s="6">
        <v>9865.7019999999993</v>
      </c>
      <c r="K96" s="6">
        <v>215.489</v>
      </c>
      <c r="L96" s="6">
        <v>831.46900000000005</v>
      </c>
      <c r="M96" s="6" t="s">
        <v>261</v>
      </c>
      <c r="N96" s="7">
        <f t="shared" si="5"/>
        <v>201.04933333333335</v>
      </c>
    </row>
    <row r="97" spans="2:14" x14ac:dyDescent="0.35">
      <c r="B97" s="5" t="s">
        <v>97</v>
      </c>
      <c r="C97" s="6">
        <v>3838.0970000000002</v>
      </c>
      <c r="D97" s="6">
        <v>174.87799999999999</v>
      </c>
      <c r="E97" s="6">
        <v>816.09900000000005</v>
      </c>
      <c r="F97" s="6" t="s">
        <v>5</v>
      </c>
      <c r="G97" s="7"/>
      <c r="I97" s="5" t="s">
        <v>97</v>
      </c>
      <c r="J97" s="6">
        <v>10655.130999999999</v>
      </c>
      <c r="K97" s="6">
        <v>204.53399999999999</v>
      </c>
      <c r="L97" s="6">
        <v>858.06899999999996</v>
      </c>
      <c r="M97" s="6" t="s">
        <v>261</v>
      </c>
      <c r="N97" s="7"/>
    </row>
    <row r="98" spans="2:14" x14ac:dyDescent="0.35">
      <c r="B98" s="5" t="s">
        <v>98</v>
      </c>
      <c r="C98" s="6">
        <v>4023.0430000000001</v>
      </c>
      <c r="D98" s="6">
        <v>168.584</v>
      </c>
      <c r="E98" s="6">
        <v>834.346</v>
      </c>
      <c r="F98" s="6" t="s">
        <v>5</v>
      </c>
      <c r="G98" s="7"/>
      <c r="I98" s="5" t="s">
        <v>98</v>
      </c>
      <c r="J98" s="6">
        <v>10244.777</v>
      </c>
      <c r="K98" s="6">
        <v>198.01900000000001</v>
      </c>
      <c r="L98" s="6">
        <v>835.06100000000004</v>
      </c>
      <c r="M98" s="6" t="s">
        <v>261</v>
      </c>
      <c r="N98" s="7"/>
    </row>
    <row r="99" spans="2:14" x14ac:dyDescent="0.35">
      <c r="B99" s="5" t="s">
        <v>99</v>
      </c>
      <c r="C99" s="6">
        <v>4397.0959999999995</v>
      </c>
      <c r="D99" s="6">
        <v>170.18600000000001</v>
      </c>
      <c r="E99" s="6">
        <v>830.41099999999994</v>
      </c>
      <c r="F99" s="6" t="s">
        <v>5</v>
      </c>
      <c r="G99" s="7">
        <f t="shared" si="4"/>
        <v>171.21600000000001</v>
      </c>
      <c r="I99" s="5" t="s">
        <v>99</v>
      </c>
      <c r="J99" s="6">
        <v>10645.231</v>
      </c>
      <c r="K99" s="6">
        <v>211.667</v>
      </c>
      <c r="L99" s="6">
        <v>866.68600000000004</v>
      </c>
      <c r="M99" s="6" t="s">
        <v>261</v>
      </c>
      <c r="N99" s="7">
        <f t="shared" si="5"/>
        <v>204.74</v>
      </c>
    </row>
    <row r="100" spans="2:14" x14ac:dyDescent="0.35">
      <c r="B100" s="5" t="s">
        <v>100</v>
      </c>
      <c r="C100" s="6">
        <v>2964.0149999999999</v>
      </c>
      <c r="D100" s="6">
        <v>101.812</v>
      </c>
      <c r="E100" s="6">
        <v>815.56799999999998</v>
      </c>
      <c r="F100" s="6" t="s">
        <v>5</v>
      </c>
      <c r="G100" s="7"/>
      <c r="I100" s="5" t="s">
        <v>100</v>
      </c>
      <c r="J100" s="6">
        <v>7125.9470000000001</v>
      </c>
      <c r="K100" s="6">
        <v>150.874</v>
      </c>
      <c r="L100" s="6">
        <v>855.13800000000003</v>
      </c>
      <c r="M100" s="6" t="s">
        <v>261</v>
      </c>
      <c r="N100" s="7"/>
    </row>
    <row r="101" spans="2:14" x14ac:dyDescent="0.35">
      <c r="B101" s="5" t="s">
        <v>101</v>
      </c>
      <c r="C101" s="6">
        <v>3727.761</v>
      </c>
      <c r="D101" s="6">
        <v>79.823999999999998</v>
      </c>
      <c r="E101" s="6">
        <v>813.27700000000004</v>
      </c>
      <c r="F101" s="6" t="s">
        <v>5</v>
      </c>
      <c r="G101" s="7"/>
      <c r="I101" s="5" t="s">
        <v>101</v>
      </c>
      <c r="J101" s="6">
        <v>10377.209999999999</v>
      </c>
      <c r="K101" s="6">
        <v>132.459</v>
      </c>
      <c r="L101" s="6">
        <v>841.15200000000004</v>
      </c>
      <c r="M101" s="6" t="s">
        <v>261</v>
      </c>
      <c r="N101" s="7"/>
    </row>
    <row r="102" spans="2:14" ht="15" thickBot="1" x14ac:dyDescent="0.4">
      <c r="B102" s="5" t="s">
        <v>102</v>
      </c>
      <c r="C102" s="6">
        <v>4651.1989999999996</v>
      </c>
      <c r="D102" s="6">
        <v>114.446</v>
      </c>
      <c r="E102" s="6">
        <v>962.34900000000005</v>
      </c>
      <c r="F102" s="6" t="s">
        <v>5</v>
      </c>
      <c r="G102" s="7">
        <f t="shared" si="4"/>
        <v>98.694000000000003</v>
      </c>
      <c r="I102" s="8" t="s">
        <v>102</v>
      </c>
      <c r="J102" s="9">
        <v>11717.172</v>
      </c>
      <c r="K102" s="9">
        <v>143.99299999999999</v>
      </c>
      <c r="L102" s="9">
        <v>862.17</v>
      </c>
      <c r="M102" s="9" t="s">
        <v>261</v>
      </c>
      <c r="N102" s="10">
        <f t="shared" si="5"/>
        <v>142.44199999999998</v>
      </c>
    </row>
    <row r="103" spans="2:14" ht="15" thickBot="1" x14ac:dyDescent="0.4">
      <c r="B103" s="5"/>
      <c r="C103" s="6"/>
      <c r="D103" s="6"/>
      <c r="E103" s="6"/>
      <c r="F103" s="6"/>
      <c r="G103" s="7"/>
      <c r="N103" s="82"/>
    </row>
    <row r="104" spans="2:14" x14ac:dyDescent="0.35">
      <c r="B104" s="5" t="s">
        <v>103</v>
      </c>
      <c r="C104" s="6">
        <v>3473.6570000000002</v>
      </c>
      <c r="D104" s="6">
        <v>166.303</v>
      </c>
      <c r="E104" s="6">
        <v>798.88</v>
      </c>
      <c r="F104" s="6" t="s">
        <v>5</v>
      </c>
      <c r="G104" s="7"/>
      <c r="I104" s="2" t="s">
        <v>103</v>
      </c>
      <c r="J104" s="3">
        <v>8596.1890000000003</v>
      </c>
      <c r="K104" s="3">
        <v>216.447</v>
      </c>
      <c r="L104" s="3">
        <v>821.78599999999994</v>
      </c>
      <c r="M104" s="3" t="s">
        <v>261</v>
      </c>
      <c r="N104" s="4"/>
    </row>
    <row r="105" spans="2:14" x14ac:dyDescent="0.35">
      <c r="B105" s="5" t="s">
        <v>104</v>
      </c>
      <c r="C105" s="6">
        <v>4403.9830000000002</v>
      </c>
      <c r="D105" s="6">
        <v>171.34899999999999</v>
      </c>
      <c r="E105" s="6">
        <v>826.88699999999994</v>
      </c>
      <c r="F105" s="6" t="s">
        <v>5</v>
      </c>
      <c r="G105" s="7"/>
      <c r="I105" s="5" t="s">
        <v>104</v>
      </c>
      <c r="J105" s="6">
        <v>14296.66</v>
      </c>
      <c r="K105" s="6">
        <v>197.554</v>
      </c>
      <c r="L105" s="6">
        <v>868.34100000000001</v>
      </c>
      <c r="M105" s="6" t="s">
        <v>261</v>
      </c>
      <c r="N105" s="7"/>
    </row>
    <row r="106" spans="2:14" x14ac:dyDescent="0.35">
      <c r="B106" s="5" t="s">
        <v>105</v>
      </c>
      <c r="C106" s="6">
        <v>4427.5140000000001</v>
      </c>
      <c r="D106" s="6">
        <v>173.19800000000001</v>
      </c>
      <c r="E106" s="6">
        <v>831.80200000000002</v>
      </c>
      <c r="F106" s="6" t="s">
        <v>5</v>
      </c>
      <c r="G106" s="7">
        <f t="shared" si="4"/>
        <v>170.28333333333333</v>
      </c>
      <c r="I106" s="5" t="s">
        <v>105</v>
      </c>
      <c r="J106" s="6">
        <v>9292.2119999999995</v>
      </c>
      <c r="K106" s="6">
        <v>220.744</v>
      </c>
      <c r="L106" s="6">
        <v>847.53399999999999</v>
      </c>
      <c r="M106" s="6" t="s">
        <v>261</v>
      </c>
      <c r="N106" s="7">
        <f t="shared" si="5"/>
        <v>211.58166666666668</v>
      </c>
    </row>
    <row r="107" spans="2:14" x14ac:dyDescent="0.35">
      <c r="B107" s="5" t="s">
        <v>106</v>
      </c>
      <c r="C107" s="6">
        <v>3497.0439999999999</v>
      </c>
      <c r="D107" s="6">
        <v>103.63</v>
      </c>
      <c r="E107" s="6">
        <v>780.58</v>
      </c>
      <c r="F107" s="6" t="s">
        <v>5</v>
      </c>
      <c r="G107" s="7"/>
      <c r="I107" s="5" t="s">
        <v>106</v>
      </c>
      <c r="J107" s="6">
        <v>7838.6130000000003</v>
      </c>
      <c r="K107" s="6">
        <v>108.27</v>
      </c>
      <c r="L107" s="6">
        <v>827.97</v>
      </c>
      <c r="M107" s="6" t="s">
        <v>261</v>
      </c>
      <c r="N107" s="7"/>
    </row>
    <row r="108" spans="2:14" x14ac:dyDescent="0.35">
      <c r="B108" s="5" t="s">
        <v>107</v>
      </c>
      <c r="C108" s="6">
        <v>3375.5169999999998</v>
      </c>
      <c r="D108" s="6">
        <v>98.808999999999997</v>
      </c>
      <c r="E108" s="6">
        <v>828.14200000000005</v>
      </c>
      <c r="F108" s="6" t="s">
        <v>5</v>
      </c>
      <c r="G108" s="7"/>
      <c r="I108" s="5" t="s">
        <v>107</v>
      </c>
      <c r="J108" s="6">
        <v>8952.4509999999991</v>
      </c>
      <c r="K108" s="6">
        <v>104.485</v>
      </c>
      <c r="L108" s="6">
        <v>852.29899999999998</v>
      </c>
      <c r="M108" s="6" t="s">
        <v>261</v>
      </c>
      <c r="N108" s="7"/>
    </row>
    <row r="109" spans="2:14" x14ac:dyDescent="0.35">
      <c r="B109" s="5" t="s">
        <v>108</v>
      </c>
      <c r="C109" s="6">
        <v>4622.5029999999997</v>
      </c>
      <c r="D109" s="6">
        <v>141.33199999999999</v>
      </c>
      <c r="E109" s="6">
        <v>831.66600000000005</v>
      </c>
      <c r="F109" s="6" t="s">
        <v>5</v>
      </c>
      <c r="G109" s="7">
        <f t="shared" si="4"/>
        <v>114.59033333333332</v>
      </c>
      <c r="I109" s="5" t="s">
        <v>108</v>
      </c>
      <c r="J109" s="6">
        <v>8346.9639999999999</v>
      </c>
      <c r="K109" s="6">
        <v>132.346</v>
      </c>
      <c r="L109" s="6">
        <v>863.47</v>
      </c>
      <c r="M109" s="6" t="s">
        <v>261</v>
      </c>
      <c r="N109" s="7">
        <f t="shared" si="5"/>
        <v>115.03366666666666</v>
      </c>
    </row>
    <row r="110" spans="2:14" x14ac:dyDescent="0.35">
      <c r="B110" s="5" t="s">
        <v>109</v>
      </c>
      <c r="C110" s="6">
        <v>3963.4989999999998</v>
      </c>
      <c r="D110" s="6">
        <v>128.93100000000001</v>
      </c>
      <c r="E110" s="6">
        <v>806.38300000000004</v>
      </c>
      <c r="F110" s="6" t="s">
        <v>5</v>
      </c>
      <c r="G110" s="7"/>
      <c r="I110" s="5" t="s">
        <v>109</v>
      </c>
      <c r="J110" s="6">
        <v>9694.6740000000009</v>
      </c>
      <c r="K110" s="6">
        <v>138.27099999999999</v>
      </c>
      <c r="L110" s="6">
        <v>842.06</v>
      </c>
      <c r="M110" s="6" t="s">
        <v>261</v>
      </c>
      <c r="N110" s="7"/>
    </row>
    <row r="111" spans="2:14" x14ac:dyDescent="0.35">
      <c r="B111" s="5" t="s">
        <v>110</v>
      </c>
      <c r="C111" s="6">
        <v>4475.0060000000003</v>
      </c>
      <c r="D111" s="6">
        <v>156.709</v>
      </c>
      <c r="E111" s="6">
        <v>827.38400000000001</v>
      </c>
      <c r="F111" s="6" t="s">
        <v>5</v>
      </c>
      <c r="G111" s="7"/>
      <c r="I111" s="5" t="s">
        <v>110</v>
      </c>
      <c r="J111" s="6">
        <v>10348.083000000001</v>
      </c>
      <c r="K111" s="6">
        <v>196.66499999999999</v>
      </c>
      <c r="L111" s="6">
        <v>854.05200000000002</v>
      </c>
      <c r="M111" s="6" t="s">
        <v>261</v>
      </c>
      <c r="N111" s="7"/>
    </row>
    <row r="112" spans="2:14" x14ac:dyDescent="0.35">
      <c r="B112" s="5" t="s">
        <v>111</v>
      </c>
      <c r="C112" s="6">
        <v>3808.11</v>
      </c>
      <c r="D112" s="6">
        <v>132.47200000000001</v>
      </c>
      <c r="E112" s="6">
        <v>809.76400000000001</v>
      </c>
      <c r="F112" s="6" t="s">
        <v>5</v>
      </c>
      <c r="G112" s="7">
        <f t="shared" si="4"/>
        <v>139.37066666666666</v>
      </c>
      <c r="I112" s="5" t="s">
        <v>111</v>
      </c>
      <c r="J112" s="6">
        <v>8655.8770000000004</v>
      </c>
      <c r="K112" s="6">
        <v>135.71700000000001</v>
      </c>
      <c r="L112" s="6">
        <v>833.36300000000006</v>
      </c>
      <c r="M112" s="6" t="s">
        <v>261</v>
      </c>
      <c r="N112" s="7">
        <f t="shared" si="5"/>
        <v>156.88433333333333</v>
      </c>
    </row>
    <row r="113" spans="2:14" x14ac:dyDescent="0.35">
      <c r="B113" s="5" t="s">
        <v>112</v>
      </c>
      <c r="C113" s="6">
        <v>3956.3249999999998</v>
      </c>
      <c r="D113" s="6">
        <v>121.036</v>
      </c>
      <c r="E113" s="6">
        <v>837.94500000000005</v>
      </c>
      <c r="F113" s="6" t="s">
        <v>5</v>
      </c>
      <c r="G113" s="7"/>
      <c r="I113" s="5" t="s">
        <v>112</v>
      </c>
      <c r="J113" s="6">
        <v>10879.534</v>
      </c>
      <c r="K113" s="6">
        <v>202.477</v>
      </c>
      <c r="L113" s="6">
        <v>874.03399999999999</v>
      </c>
      <c r="M113" s="6" t="s">
        <v>261</v>
      </c>
      <c r="N113" s="7"/>
    </row>
    <row r="114" spans="2:14" x14ac:dyDescent="0.35">
      <c r="B114" s="5" t="s">
        <v>113</v>
      </c>
      <c r="C114" s="6">
        <v>3594.8980000000001</v>
      </c>
      <c r="D114" s="6">
        <v>118.274</v>
      </c>
      <c r="E114" s="6">
        <v>787.649</v>
      </c>
      <c r="F114" s="6" t="s">
        <v>5</v>
      </c>
      <c r="G114" s="7"/>
      <c r="I114" s="5" t="s">
        <v>113</v>
      </c>
      <c r="J114" s="6">
        <v>9941.1730000000007</v>
      </c>
      <c r="K114" s="6">
        <v>189.191</v>
      </c>
      <c r="L114" s="6">
        <v>823.596</v>
      </c>
      <c r="M114" s="6" t="s">
        <v>261</v>
      </c>
      <c r="N114" s="7"/>
    </row>
    <row r="115" spans="2:14" x14ac:dyDescent="0.35">
      <c r="B115" s="5" t="s">
        <v>114</v>
      </c>
      <c r="C115" s="6">
        <v>3818.5839999999998</v>
      </c>
      <c r="D115" s="6">
        <v>111.66200000000001</v>
      </c>
      <c r="E115" s="6">
        <v>802.65300000000002</v>
      </c>
      <c r="F115" s="6" t="s">
        <v>5</v>
      </c>
      <c r="G115" s="7">
        <f t="shared" si="4"/>
        <v>116.99066666666666</v>
      </c>
      <c r="I115" s="5" t="s">
        <v>114</v>
      </c>
      <c r="J115" s="6">
        <v>11731.95</v>
      </c>
      <c r="K115" s="6">
        <v>144.59200000000001</v>
      </c>
      <c r="L115" s="6">
        <v>858.54399999999998</v>
      </c>
      <c r="M115" s="6" t="s">
        <v>261</v>
      </c>
      <c r="N115" s="7">
        <f t="shared" si="5"/>
        <v>178.75333333333333</v>
      </c>
    </row>
    <row r="116" spans="2:14" x14ac:dyDescent="0.35">
      <c r="B116" s="5" t="s">
        <v>115</v>
      </c>
      <c r="C116" s="6">
        <v>4048.5819999999999</v>
      </c>
      <c r="D116" s="6">
        <v>103.068</v>
      </c>
      <c r="E116" s="6">
        <v>820.524</v>
      </c>
      <c r="F116" s="6" t="s">
        <v>5</v>
      </c>
      <c r="G116" s="7"/>
      <c r="I116" s="5" t="s">
        <v>115</v>
      </c>
      <c r="J116" s="6">
        <v>10732.61</v>
      </c>
      <c r="K116" s="6">
        <v>167.46</v>
      </c>
      <c r="L116" s="6">
        <v>863.15200000000004</v>
      </c>
      <c r="M116" s="6" t="s">
        <v>261</v>
      </c>
      <c r="N116" s="7"/>
    </row>
    <row r="117" spans="2:14" x14ac:dyDescent="0.35">
      <c r="B117" s="5" t="s">
        <v>116</v>
      </c>
      <c r="C117" s="6">
        <v>4653.4949999999999</v>
      </c>
      <c r="D117" s="6">
        <v>155.45500000000001</v>
      </c>
      <c r="E117" s="6">
        <v>807.64200000000005</v>
      </c>
      <c r="F117" s="6" t="s">
        <v>5</v>
      </c>
      <c r="G117" s="7"/>
      <c r="I117" s="5" t="s">
        <v>116</v>
      </c>
      <c r="J117" s="6">
        <v>13798.352999999999</v>
      </c>
      <c r="K117" s="6">
        <v>210.36099999999999</v>
      </c>
      <c r="L117" s="6">
        <v>880.18299999999999</v>
      </c>
      <c r="M117" s="6" t="s">
        <v>261</v>
      </c>
      <c r="N117" s="7"/>
    </row>
    <row r="118" spans="2:14" x14ac:dyDescent="0.35">
      <c r="B118" s="5" t="s">
        <v>117</v>
      </c>
      <c r="C118" s="6">
        <v>4648.6170000000002</v>
      </c>
      <c r="D118" s="6">
        <v>146.58199999999999</v>
      </c>
      <c r="E118" s="6">
        <v>816.09199999999998</v>
      </c>
      <c r="F118" s="6" t="s">
        <v>5</v>
      </c>
      <c r="G118" s="7">
        <f t="shared" si="4"/>
        <v>135.035</v>
      </c>
      <c r="I118" s="5" t="s">
        <v>117</v>
      </c>
      <c r="J118" s="6">
        <v>12608.040999999999</v>
      </c>
      <c r="K118" s="6">
        <v>224.655</v>
      </c>
      <c r="L118" s="6">
        <v>862.524</v>
      </c>
      <c r="M118" s="6" t="s">
        <v>261</v>
      </c>
      <c r="N118" s="7">
        <f t="shared" si="5"/>
        <v>200.82533333333333</v>
      </c>
    </row>
    <row r="119" spans="2:14" x14ac:dyDescent="0.35">
      <c r="B119" s="5" t="s">
        <v>118</v>
      </c>
      <c r="C119" s="6">
        <v>4161.6450000000004</v>
      </c>
      <c r="D119" s="6">
        <v>122.599</v>
      </c>
      <c r="E119" s="6">
        <v>799.28200000000004</v>
      </c>
      <c r="F119" s="6" t="s">
        <v>5</v>
      </c>
      <c r="G119" s="7"/>
      <c r="I119" s="5" t="s">
        <v>118</v>
      </c>
      <c r="J119" s="6">
        <v>10967.2</v>
      </c>
      <c r="K119" s="6">
        <v>196.11199999999999</v>
      </c>
      <c r="L119" s="6">
        <v>870.428</v>
      </c>
      <c r="M119" s="6" t="s">
        <v>261</v>
      </c>
      <c r="N119" s="7"/>
    </row>
    <row r="120" spans="2:14" x14ac:dyDescent="0.35">
      <c r="B120" s="5" t="s">
        <v>119</v>
      </c>
      <c r="C120" s="6">
        <v>4044.4209999999998</v>
      </c>
      <c r="D120" s="6">
        <v>145.249</v>
      </c>
      <c r="E120" s="6">
        <v>796.61800000000005</v>
      </c>
      <c r="F120" s="6" t="s">
        <v>5</v>
      </c>
      <c r="G120" s="7"/>
      <c r="I120" s="5" t="s">
        <v>119</v>
      </c>
      <c r="J120" s="6">
        <v>12375.029</v>
      </c>
      <c r="K120" s="6">
        <v>175.761</v>
      </c>
      <c r="L120" s="6">
        <v>862.23</v>
      </c>
      <c r="M120" s="6" t="s">
        <v>261</v>
      </c>
      <c r="N120" s="7"/>
    </row>
    <row r="121" spans="2:14" x14ac:dyDescent="0.35">
      <c r="B121" s="5" t="s">
        <v>120</v>
      </c>
      <c r="C121" s="6">
        <v>4668.848</v>
      </c>
      <c r="D121" s="6">
        <v>160.703</v>
      </c>
      <c r="E121" s="6">
        <v>814.45600000000002</v>
      </c>
      <c r="F121" s="6" t="s">
        <v>5</v>
      </c>
      <c r="G121" s="7">
        <f t="shared" si="4"/>
        <v>142.85033333333334</v>
      </c>
      <c r="I121" s="5" t="s">
        <v>120</v>
      </c>
      <c r="J121" s="6">
        <v>14890.812</v>
      </c>
      <c r="K121" s="6">
        <v>204.93</v>
      </c>
      <c r="L121" s="6">
        <v>890.63199999999995</v>
      </c>
      <c r="M121" s="6" t="s">
        <v>261</v>
      </c>
      <c r="N121" s="7">
        <f t="shared" si="5"/>
        <v>192.26766666666666</v>
      </c>
    </row>
    <row r="122" spans="2:14" x14ac:dyDescent="0.35">
      <c r="B122" s="5" t="s">
        <v>121</v>
      </c>
      <c r="C122" s="6">
        <v>5049.2139999999999</v>
      </c>
      <c r="D122" s="6">
        <v>132.23500000000001</v>
      </c>
      <c r="E122" s="6">
        <v>798.45399999999995</v>
      </c>
      <c r="F122" s="6" t="s">
        <v>5</v>
      </c>
      <c r="G122" s="7"/>
      <c r="I122" s="5" t="s">
        <v>121</v>
      </c>
      <c r="J122" s="6">
        <v>8748.8520000000008</v>
      </c>
      <c r="K122" s="6">
        <v>177.571</v>
      </c>
      <c r="L122" s="6">
        <v>836.779</v>
      </c>
      <c r="M122" s="6" t="s">
        <v>261</v>
      </c>
      <c r="N122" s="7"/>
    </row>
    <row r="123" spans="2:14" x14ac:dyDescent="0.35">
      <c r="B123" s="5" t="s">
        <v>122</v>
      </c>
      <c r="C123" s="6">
        <v>5959.3090000000002</v>
      </c>
      <c r="D123" s="6">
        <v>157.66399999999999</v>
      </c>
      <c r="E123" s="6">
        <v>861.08699999999999</v>
      </c>
      <c r="F123" s="6" t="s">
        <v>5</v>
      </c>
      <c r="G123" s="7"/>
      <c r="I123" s="5" t="s">
        <v>122</v>
      </c>
      <c r="J123" s="6">
        <v>17698.146000000001</v>
      </c>
      <c r="K123" s="6">
        <v>178.99600000000001</v>
      </c>
      <c r="L123" s="6">
        <v>900.02</v>
      </c>
      <c r="M123" s="6" t="s">
        <v>261</v>
      </c>
      <c r="N123" s="7"/>
    </row>
    <row r="124" spans="2:14" x14ac:dyDescent="0.35">
      <c r="B124" s="5" t="s">
        <v>123</v>
      </c>
      <c r="C124" s="6">
        <v>3851.4409999999998</v>
      </c>
      <c r="D124" s="6">
        <v>159.262</v>
      </c>
      <c r="E124" s="6">
        <v>822.41499999999996</v>
      </c>
      <c r="F124" s="6" t="s">
        <v>5</v>
      </c>
      <c r="G124" s="7">
        <f t="shared" si="4"/>
        <v>149.72033333333334</v>
      </c>
      <c r="I124" s="5" t="s">
        <v>123</v>
      </c>
      <c r="J124" s="6">
        <v>8650.4249999999993</v>
      </c>
      <c r="K124" s="6">
        <v>199.089</v>
      </c>
      <c r="L124" s="6">
        <v>966.23400000000004</v>
      </c>
      <c r="M124" s="6" t="s">
        <v>261</v>
      </c>
      <c r="N124" s="7">
        <f t="shared" si="5"/>
        <v>185.21866666666665</v>
      </c>
    </row>
    <row r="125" spans="2:14" x14ac:dyDescent="0.35">
      <c r="B125" s="5" t="s">
        <v>124</v>
      </c>
      <c r="C125" s="6">
        <v>6573.1180000000004</v>
      </c>
      <c r="D125" s="6">
        <v>123.02500000000001</v>
      </c>
      <c r="E125" s="6">
        <v>931.10900000000004</v>
      </c>
      <c r="F125" s="6" t="s">
        <v>5</v>
      </c>
      <c r="G125" s="7"/>
      <c r="I125" s="5" t="s">
        <v>124</v>
      </c>
      <c r="J125" s="6">
        <v>16278.84</v>
      </c>
      <c r="K125" s="6">
        <v>169.00700000000001</v>
      </c>
      <c r="L125" s="6">
        <v>940.81100000000004</v>
      </c>
      <c r="M125" s="6" t="s">
        <v>261</v>
      </c>
      <c r="N125" s="7"/>
    </row>
    <row r="126" spans="2:14" x14ac:dyDescent="0.35">
      <c r="B126" s="5" t="s">
        <v>125</v>
      </c>
      <c r="C126" s="6">
        <v>5390.2659999999996</v>
      </c>
      <c r="D126" s="6">
        <v>132.01400000000001</v>
      </c>
      <c r="E126" s="6">
        <v>827.65899999999999</v>
      </c>
      <c r="F126" s="6" t="s">
        <v>5</v>
      </c>
      <c r="G126" s="7"/>
      <c r="I126" s="5" t="s">
        <v>125</v>
      </c>
      <c r="J126" s="6">
        <v>7257.375</v>
      </c>
      <c r="K126" s="6">
        <v>163.947</v>
      </c>
      <c r="L126" s="6">
        <v>884.46699999999998</v>
      </c>
      <c r="M126" s="6" t="s">
        <v>261</v>
      </c>
      <c r="N126" s="7"/>
    </row>
    <row r="127" spans="2:14" x14ac:dyDescent="0.35">
      <c r="B127" s="5" t="s">
        <v>126</v>
      </c>
      <c r="C127" s="6">
        <v>3878.2710000000002</v>
      </c>
      <c r="D127" s="6">
        <v>79.84</v>
      </c>
      <c r="E127" s="6">
        <v>797.38400000000001</v>
      </c>
      <c r="F127" s="6" t="s">
        <v>5</v>
      </c>
      <c r="G127" s="7">
        <f t="shared" si="4"/>
        <v>111.62633333333333</v>
      </c>
      <c r="I127" s="5" t="s">
        <v>126</v>
      </c>
      <c r="J127" s="6">
        <v>8611.3979999999992</v>
      </c>
      <c r="K127" s="6">
        <v>117.17100000000001</v>
      </c>
      <c r="L127" s="6">
        <v>832.75300000000004</v>
      </c>
      <c r="M127" s="6" t="s">
        <v>261</v>
      </c>
      <c r="N127" s="7">
        <f t="shared" si="5"/>
        <v>150.04166666666666</v>
      </c>
    </row>
    <row r="128" spans="2:14" x14ac:dyDescent="0.35">
      <c r="B128" s="5" t="s">
        <v>127</v>
      </c>
      <c r="C128" s="6">
        <v>4851.4979999999996</v>
      </c>
      <c r="D128" s="6">
        <v>118.741</v>
      </c>
      <c r="E128" s="6">
        <v>856.62400000000002</v>
      </c>
      <c r="F128" s="6" t="s">
        <v>5</v>
      </c>
      <c r="G128" s="7"/>
      <c r="I128" s="5" t="s">
        <v>127</v>
      </c>
      <c r="J128" s="6">
        <v>15617.396000000001</v>
      </c>
      <c r="K128" s="6">
        <v>179.66900000000001</v>
      </c>
      <c r="L128" s="6">
        <v>967.92899999999997</v>
      </c>
      <c r="M128" s="6" t="s">
        <v>261</v>
      </c>
      <c r="N128" s="7"/>
    </row>
    <row r="129" spans="2:14" x14ac:dyDescent="0.35">
      <c r="B129" s="5" t="s">
        <v>128</v>
      </c>
      <c r="C129" s="6">
        <v>4186.6099999999997</v>
      </c>
      <c r="D129" s="6">
        <v>134.137</v>
      </c>
      <c r="E129" s="6">
        <v>824.29300000000001</v>
      </c>
      <c r="F129" s="6" t="s">
        <v>5</v>
      </c>
      <c r="G129" s="7"/>
      <c r="I129" s="5" t="s">
        <v>128</v>
      </c>
      <c r="J129" s="6">
        <v>7847.94</v>
      </c>
      <c r="K129" s="6">
        <v>176.75200000000001</v>
      </c>
      <c r="L129" s="6">
        <v>841.50400000000002</v>
      </c>
      <c r="M129" s="6" t="s">
        <v>261</v>
      </c>
      <c r="N129" s="7"/>
    </row>
    <row r="130" spans="2:14" x14ac:dyDescent="0.35">
      <c r="B130" s="5" t="s">
        <v>129</v>
      </c>
      <c r="C130" s="6">
        <v>6733.8149999999996</v>
      </c>
      <c r="D130" s="6">
        <v>129.71700000000001</v>
      </c>
      <c r="E130" s="6">
        <v>1000.509</v>
      </c>
      <c r="F130" s="6" t="s">
        <v>5</v>
      </c>
      <c r="G130" s="7">
        <f t="shared" si="4"/>
        <v>127.53166666666668</v>
      </c>
      <c r="I130" s="5" t="s">
        <v>129</v>
      </c>
      <c r="J130" s="6">
        <v>15138.745000000001</v>
      </c>
      <c r="K130" s="6">
        <v>186.928</v>
      </c>
      <c r="L130" s="6">
        <v>940.48699999999997</v>
      </c>
      <c r="M130" s="6" t="s">
        <v>261</v>
      </c>
      <c r="N130" s="7">
        <f t="shared" si="5"/>
        <v>181.11633333333336</v>
      </c>
    </row>
    <row r="131" spans="2:14" x14ac:dyDescent="0.35">
      <c r="B131" s="5" t="s">
        <v>130</v>
      </c>
      <c r="C131" s="6">
        <v>3178.9490000000001</v>
      </c>
      <c r="D131" s="6">
        <v>64.659000000000006</v>
      </c>
      <c r="E131" s="6">
        <v>809.7</v>
      </c>
      <c r="F131" s="6" t="s">
        <v>5</v>
      </c>
      <c r="G131" s="7"/>
      <c r="I131" s="5" t="s">
        <v>130</v>
      </c>
      <c r="J131" s="6">
        <v>12794.708000000001</v>
      </c>
      <c r="K131" s="6">
        <v>23.852</v>
      </c>
      <c r="L131" s="6">
        <v>851.21799999999996</v>
      </c>
      <c r="M131" s="6" t="s">
        <v>261</v>
      </c>
      <c r="N131" s="7"/>
    </row>
    <row r="132" spans="2:14" x14ac:dyDescent="0.35">
      <c r="B132" s="5" t="s">
        <v>131</v>
      </c>
      <c r="C132" s="6">
        <v>3293.4459999999999</v>
      </c>
      <c r="D132" s="6">
        <v>75.887</v>
      </c>
      <c r="E132" s="6">
        <v>804.97199999999998</v>
      </c>
      <c r="F132" s="6" t="s">
        <v>5</v>
      </c>
      <c r="G132" s="7"/>
      <c r="I132" s="5" t="s">
        <v>131</v>
      </c>
      <c r="J132" s="6">
        <v>11169.938</v>
      </c>
      <c r="K132" s="6">
        <v>30.587</v>
      </c>
      <c r="L132" s="6">
        <v>876.06</v>
      </c>
      <c r="M132" s="6" t="s">
        <v>261</v>
      </c>
      <c r="N132" s="7"/>
    </row>
    <row r="133" spans="2:14" x14ac:dyDescent="0.35">
      <c r="B133" s="5" t="s">
        <v>132</v>
      </c>
      <c r="C133" s="6">
        <v>3636.9380000000001</v>
      </c>
      <c r="D133" s="6">
        <v>73.206000000000003</v>
      </c>
      <c r="E133" s="6">
        <v>885.90800000000002</v>
      </c>
      <c r="F133" s="6" t="s">
        <v>5</v>
      </c>
      <c r="G133" s="7">
        <f t="shared" si="4"/>
        <v>71.250666666666675</v>
      </c>
      <c r="I133" s="5" t="s">
        <v>132</v>
      </c>
      <c r="J133" s="6">
        <v>11723.772000000001</v>
      </c>
      <c r="K133" s="6">
        <v>20.497</v>
      </c>
      <c r="L133" s="6">
        <v>831.04100000000005</v>
      </c>
      <c r="M133" s="6" t="s">
        <v>261</v>
      </c>
      <c r="N133" s="7">
        <f t="shared" si="5"/>
        <v>24.978666666666669</v>
      </c>
    </row>
    <row r="134" spans="2:14" x14ac:dyDescent="0.35">
      <c r="B134" s="5" t="s">
        <v>133</v>
      </c>
      <c r="C134" s="6">
        <v>5157.3980000000001</v>
      </c>
      <c r="D134" s="6">
        <v>49.204999999999998</v>
      </c>
      <c r="E134" s="6">
        <v>820.09100000000001</v>
      </c>
      <c r="F134" s="6" t="s">
        <v>5</v>
      </c>
      <c r="G134" s="7"/>
      <c r="I134" s="5" t="s">
        <v>133</v>
      </c>
      <c r="J134" s="6">
        <v>15991.592000000001</v>
      </c>
      <c r="K134" s="6">
        <v>20.943999999999999</v>
      </c>
      <c r="L134" s="6">
        <v>876.06299999999999</v>
      </c>
      <c r="M134" s="6" t="s">
        <v>261</v>
      </c>
      <c r="N134" s="7"/>
    </row>
    <row r="135" spans="2:14" x14ac:dyDescent="0.35">
      <c r="B135" s="5" t="s">
        <v>134</v>
      </c>
      <c r="C135" s="6">
        <v>4636.4210000000003</v>
      </c>
      <c r="D135" s="6">
        <v>51.862000000000002</v>
      </c>
      <c r="E135" s="6">
        <v>825.40200000000004</v>
      </c>
      <c r="F135" s="6" t="s">
        <v>5</v>
      </c>
      <c r="G135" s="7"/>
      <c r="I135" s="5" t="s">
        <v>134</v>
      </c>
      <c r="J135" s="6">
        <v>18995.924999999999</v>
      </c>
      <c r="K135" s="6">
        <v>12.743</v>
      </c>
      <c r="L135" s="6">
        <v>910.75300000000004</v>
      </c>
      <c r="M135" s="6" t="s">
        <v>261</v>
      </c>
      <c r="N135" s="7"/>
    </row>
    <row r="136" spans="2:14" ht="15" thickBot="1" x14ac:dyDescent="0.4">
      <c r="B136" s="5" t="s">
        <v>135</v>
      </c>
      <c r="C136" s="6">
        <v>9043.991</v>
      </c>
      <c r="D136" s="6">
        <v>31.818000000000001</v>
      </c>
      <c r="E136" s="6">
        <v>1151.104</v>
      </c>
      <c r="F136" s="6" t="s">
        <v>5</v>
      </c>
      <c r="G136" s="7">
        <f t="shared" si="4"/>
        <v>44.295000000000009</v>
      </c>
      <c r="I136" s="8" t="s">
        <v>135</v>
      </c>
      <c r="J136" s="9">
        <v>24217.027999999998</v>
      </c>
      <c r="K136" s="9">
        <v>11.706</v>
      </c>
      <c r="L136" s="9">
        <v>1236.2460000000001</v>
      </c>
      <c r="M136" s="9" t="s">
        <v>261</v>
      </c>
      <c r="N136" s="10">
        <f t="shared" si="5"/>
        <v>15.131</v>
      </c>
    </row>
    <row r="137" spans="2:14" ht="15" thickBot="1" x14ac:dyDescent="0.4">
      <c r="B137" s="5"/>
      <c r="C137" s="6"/>
      <c r="D137" s="6"/>
      <c r="E137" s="6"/>
      <c r="F137" s="6"/>
      <c r="G137" s="7"/>
      <c r="N137" s="82"/>
    </row>
    <row r="138" spans="2:14" x14ac:dyDescent="0.35">
      <c r="B138" s="13" t="s">
        <v>136</v>
      </c>
      <c r="C138" s="14">
        <v>3373.364</v>
      </c>
      <c r="D138" s="14">
        <v>136.25800000000001</v>
      </c>
      <c r="E138" s="14">
        <v>834.303</v>
      </c>
      <c r="F138" s="6" t="s">
        <v>5</v>
      </c>
      <c r="G138" s="7"/>
      <c r="I138" s="2" t="s">
        <v>136</v>
      </c>
      <c r="J138" s="3">
        <v>9124.6270000000004</v>
      </c>
      <c r="K138" s="3">
        <v>48.057000000000002</v>
      </c>
      <c r="L138" s="3">
        <v>851.27</v>
      </c>
      <c r="M138" s="3" t="s">
        <v>261</v>
      </c>
      <c r="N138" s="4"/>
    </row>
    <row r="139" spans="2:14" x14ac:dyDescent="0.35">
      <c r="B139" s="13" t="s">
        <v>137</v>
      </c>
      <c r="C139" s="14">
        <v>3350.5509999999999</v>
      </c>
      <c r="D139" s="14">
        <v>116.613</v>
      </c>
      <c r="E139" s="14">
        <v>822.51400000000001</v>
      </c>
      <c r="F139" s="6" t="s">
        <v>5</v>
      </c>
      <c r="G139" s="7"/>
      <c r="I139" s="5" t="s">
        <v>137</v>
      </c>
      <c r="J139" s="6">
        <v>10626.578</v>
      </c>
      <c r="K139" s="6">
        <v>37.539000000000001</v>
      </c>
      <c r="L139" s="6">
        <v>845.90099999999995</v>
      </c>
      <c r="M139" s="6" t="s">
        <v>261</v>
      </c>
      <c r="N139" s="7"/>
    </row>
    <row r="140" spans="2:14" x14ac:dyDescent="0.35">
      <c r="B140" s="13" t="s">
        <v>138</v>
      </c>
      <c r="C140" s="14">
        <v>3591.0239999999999</v>
      </c>
      <c r="D140" s="14">
        <v>119.54300000000001</v>
      </c>
      <c r="E140" s="14">
        <v>813.18899999999996</v>
      </c>
      <c r="F140" s="6" t="s">
        <v>5</v>
      </c>
      <c r="G140" s="7">
        <f t="shared" ref="G140:G173" si="6">(D138+D139+D140)/3</f>
        <v>124.13799999999999</v>
      </c>
      <c r="I140" s="5" t="s">
        <v>138</v>
      </c>
      <c r="J140" s="6">
        <v>12152.204</v>
      </c>
      <c r="K140" s="6">
        <v>55.728999999999999</v>
      </c>
      <c r="L140" s="6">
        <v>855.88</v>
      </c>
      <c r="M140" s="6" t="s">
        <v>261</v>
      </c>
      <c r="N140" s="7">
        <f t="shared" ref="N140:N173" si="7">(K138+K139+K140)/3</f>
        <v>47.108333333333327</v>
      </c>
    </row>
    <row r="141" spans="2:14" x14ac:dyDescent="0.35">
      <c r="B141" s="13" t="s">
        <v>139</v>
      </c>
      <c r="C141" s="14">
        <v>4039.5430000000001</v>
      </c>
      <c r="D141" s="14">
        <v>158.15</v>
      </c>
      <c r="E141" s="14">
        <v>850.70299999999997</v>
      </c>
      <c r="F141" s="6" t="s">
        <v>5</v>
      </c>
      <c r="G141" s="7"/>
      <c r="I141" s="5" t="s">
        <v>139</v>
      </c>
      <c r="J141" s="6">
        <v>9333.5339999999997</v>
      </c>
      <c r="K141" s="6">
        <v>71.477000000000004</v>
      </c>
      <c r="L141" s="6">
        <v>857.81100000000004</v>
      </c>
      <c r="M141" s="6" t="s">
        <v>261</v>
      </c>
      <c r="N141" s="7"/>
    </row>
    <row r="142" spans="2:14" x14ac:dyDescent="0.35">
      <c r="B142" s="13" t="s">
        <v>140</v>
      </c>
      <c r="C142" s="14">
        <v>3888.7449999999999</v>
      </c>
      <c r="D142" s="14">
        <v>183.429</v>
      </c>
      <c r="E142" s="14">
        <v>827.85699999999997</v>
      </c>
      <c r="F142" s="6" t="s">
        <v>5</v>
      </c>
      <c r="G142" s="7"/>
      <c r="I142" s="5" t="s">
        <v>140</v>
      </c>
      <c r="J142" s="6">
        <v>10941.661</v>
      </c>
      <c r="K142" s="6">
        <v>138.96100000000001</v>
      </c>
      <c r="L142" s="6">
        <v>846.03</v>
      </c>
      <c r="M142" s="6" t="s">
        <v>261</v>
      </c>
      <c r="N142" s="7"/>
    </row>
    <row r="143" spans="2:14" x14ac:dyDescent="0.35">
      <c r="B143" s="13" t="s">
        <v>141</v>
      </c>
      <c r="C143" s="14">
        <v>3386.9949999999999</v>
      </c>
      <c r="D143" s="14">
        <v>177.56899999999999</v>
      </c>
      <c r="E143" s="14">
        <v>803.49199999999996</v>
      </c>
      <c r="F143" s="6" t="s">
        <v>5</v>
      </c>
      <c r="G143" s="7">
        <f t="shared" si="6"/>
        <v>173.04933333333335</v>
      </c>
      <c r="I143" s="5" t="s">
        <v>141</v>
      </c>
      <c r="J143" s="6">
        <v>13689.308000000001</v>
      </c>
      <c r="K143" s="6">
        <v>118.211</v>
      </c>
      <c r="L143" s="6">
        <v>882.27</v>
      </c>
      <c r="M143" s="6" t="s">
        <v>261</v>
      </c>
      <c r="N143" s="7">
        <f t="shared" si="7"/>
        <v>109.54966666666667</v>
      </c>
    </row>
    <row r="144" spans="2:14" x14ac:dyDescent="0.35">
      <c r="B144" s="13" t="s">
        <v>142</v>
      </c>
      <c r="C144" s="14">
        <v>3010.2159999999999</v>
      </c>
      <c r="D144" s="14">
        <v>34.360999999999997</v>
      </c>
      <c r="E144" s="14">
        <v>814.73900000000003</v>
      </c>
      <c r="F144" s="6" t="s">
        <v>5</v>
      </c>
      <c r="G144" s="7"/>
      <c r="I144" s="5" t="s">
        <v>142</v>
      </c>
      <c r="J144" s="6">
        <v>10155.963</v>
      </c>
      <c r="K144" s="6">
        <v>3.5630000000000002</v>
      </c>
      <c r="L144" s="6">
        <v>834.38900000000001</v>
      </c>
      <c r="M144" s="6" t="s">
        <v>261</v>
      </c>
      <c r="N144" s="7"/>
    </row>
    <row r="145" spans="2:14" x14ac:dyDescent="0.35">
      <c r="B145" s="13" t="s">
        <v>143</v>
      </c>
      <c r="C145" s="14">
        <v>3129.8780000000002</v>
      </c>
      <c r="D145" s="14">
        <v>28.675000000000001</v>
      </c>
      <c r="E145" s="14">
        <v>810.48900000000003</v>
      </c>
      <c r="F145" s="6" t="s">
        <v>5</v>
      </c>
      <c r="G145" s="7"/>
      <c r="I145" s="5" t="s">
        <v>143</v>
      </c>
      <c r="J145" s="6">
        <v>10322.974</v>
      </c>
      <c r="K145" s="6">
        <v>7.556</v>
      </c>
      <c r="L145" s="6">
        <v>790.80700000000002</v>
      </c>
      <c r="M145" s="6" t="s">
        <v>261</v>
      </c>
      <c r="N145" s="7"/>
    </row>
    <row r="146" spans="2:14" x14ac:dyDescent="0.35">
      <c r="B146" s="13" t="s">
        <v>144</v>
      </c>
      <c r="C146" s="14">
        <v>3108.3560000000002</v>
      </c>
      <c r="D146" s="14">
        <v>32.262999999999998</v>
      </c>
      <c r="E146" s="14">
        <v>822.34100000000001</v>
      </c>
      <c r="F146" s="6" t="s">
        <v>5</v>
      </c>
      <c r="G146" s="7">
        <f t="shared" si="6"/>
        <v>31.766333333333336</v>
      </c>
      <c r="I146" s="5" t="s">
        <v>144</v>
      </c>
      <c r="J146" s="6">
        <v>12553.518</v>
      </c>
      <c r="K146" s="6">
        <v>2.4830000000000001</v>
      </c>
      <c r="L146" s="6">
        <v>850.57299999999998</v>
      </c>
      <c r="M146" s="6" t="s">
        <v>261</v>
      </c>
      <c r="N146" s="7">
        <f t="shared" si="7"/>
        <v>4.5339999999999998</v>
      </c>
    </row>
    <row r="147" spans="2:14" x14ac:dyDescent="0.35">
      <c r="B147" s="13" t="s">
        <v>145</v>
      </c>
      <c r="C147" s="14">
        <v>2691.259</v>
      </c>
      <c r="D147" s="14">
        <v>186.52199999999999</v>
      </c>
      <c r="E147" s="14">
        <v>823.10500000000002</v>
      </c>
      <c r="F147" s="6" t="s">
        <v>5</v>
      </c>
      <c r="G147" s="7"/>
      <c r="I147" s="5" t="s">
        <v>145</v>
      </c>
      <c r="J147" s="6">
        <v>7899.5929999999998</v>
      </c>
      <c r="K147" s="6">
        <v>185.15600000000001</v>
      </c>
      <c r="L147" s="6">
        <v>863.51599999999996</v>
      </c>
      <c r="M147" s="6" t="s">
        <v>261</v>
      </c>
      <c r="N147" s="7"/>
    </row>
    <row r="148" spans="2:14" x14ac:dyDescent="0.35">
      <c r="B148" s="13" t="s">
        <v>146</v>
      </c>
      <c r="C148" s="14">
        <v>2441.46</v>
      </c>
      <c r="D148" s="14">
        <v>203.119</v>
      </c>
      <c r="E148" s="14">
        <v>811.70799999999997</v>
      </c>
      <c r="F148" s="6" t="s">
        <v>5</v>
      </c>
      <c r="G148" s="7"/>
      <c r="I148" s="5" t="s">
        <v>146</v>
      </c>
      <c r="J148" s="6">
        <v>9463.384</v>
      </c>
      <c r="K148" s="6">
        <v>197.935</v>
      </c>
      <c r="L148" s="6">
        <v>845.85599999999999</v>
      </c>
      <c r="M148" s="6" t="s">
        <v>261</v>
      </c>
      <c r="N148" s="7"/>
    </row>
    <row r="149" spans="2:14" x14ac:dyDescent="0.35">
      <c r="B149" s="13" t="s">
        <v>147</v>
      </c>
      <c r="C149" s="14">
        <v>3318.8420000000001</v>
      </c>
      <c r="D149" s="14">
        <v>175.703</v>
      </c>
      <c r="E149" s="14">
        <v>808.90300000000002</v>
      </c>
      <c r="F149" s="6" t="s">
        <v>5</v>
      </c>
      <c r="G149" s="7">
        <f t="shared" si="6"/>
        <v>188.44799999999998</v>
      </c>
      <c r="I149" s="5" t="s">
        <v>147</v>
      </c>
      <c r="J149" s="6">
        <v>10061.123</v>
      </c>
      <c r="K149" s="6">
        <v>195.256</v>
      </c>
      <c r="L149" s="6">
        <v>854.88199999999995</v>
      </c>
      <c r="M149" s="6" t="s">
        <v>261</v>
      </c>
      <c r="N149" s="7">
        <f>(K147+K148+K149)/3</f>
        <v>192.78233333333333</v>
      </c>
    </row>
    <row r="150" spans="2:14" x14ac:dyDescent="0.35">
      <c r="B150" s="13" t="s">
        <v>148</v>
      </c>
      <c r="C150" s="14">
        <v>2954.2579999999998</v>
      </c>
      <c r="D150" s="14">
        <v>133.779</v>
      </c>
      <c r="E150" s="14">
        <v>808.40599999999995</v>
      </c>
      <c r="F150" s="6" t="s">
        <v>5</v>
      </c>
      <c r="G150" s="7"/>
      <c r="I150" s="5" t="s">
        <v>148</v>
      </c>
      <c r="J150" s="6">
        <v>7904.1840000000002</v>
      </c>
      <c r="K150" s="6">
        <v>75.343999999999994</v>
      </c>
      <c r="L150" s="6">
        <v>838.12300000000005</v>
      </c>
      <c r="M150" s="6" t="s">
        <v>261</v>
      </c>
      <c r="N150" s="7"/>
    </row>
    <row r="151" spans="2:14" x14ac:dyDescent="0.35">
      <c r="B151" s="13" t="s">
        <v>149</v>
      </c>
      <c r="C151" s="14">
        <v>2974.6329999999998</v>
      </c>
      <c r="D151" s="14">
        <v>146.762</v>
      </c>
      <c r="E151" s="14">
        <v>796.83799999999997</v>
      </c>
      <c r="F151" s="6" t="s">
        <v>5</v>
      </c>
      <c r="G151" s="7"/>
      <c r="I151" s="5" t="s">
        <v>149</v>
      </c>
      <c r="J151" s="6">
        <v>11272.096</v>
      </c>
      <c r="K151" s="6">
        <v>107.304</v>
      </c>
      <c r="L151" s="6">
        <v>850.77499999999998</v>
      </c>
      <c r="M151" s="6" t="s">
        <v>261</v>
      </c>
      <c r="N151" s="7"/>
    </row>
    <row r="152" spans="2:14" x14ac:dyDescent="0.35">
      <c r="B152" s="13" t="s">
        <v>150</v>
      </c>
      <c r="C152" s="14">
        <v>2975.0630000000001</v>
      </c>
      <c r="D152" s="14">
        <v>129.81800000000001</v>
      </c>
      <c r="E152" s="14">
        <v>800.17899999999997</v>
      </c>
      <c r="F152" s="6" t="s">
        <v>5</v>
      </c>
      <c r="G152" s="7">
        <f t="shared" si="6"/>
        <v>136.78633333333335</v>
      </c>
      <c r="I152" s="5" t="s">
        <v>150</v>
      </c>
      <c r="J152" s="6">
        <v>8728.6209999999992</v>
      </c>
      <c r="K152" s="6">
        <v>83.748999999999995</v>
      </c>
      <c r="L152" s="6">
        <v>868.54499999999996</v>
      </c>
      <c r="M152" s="6" t="s">
        <v>261</v>
      </c>
      <c r="N152" s="7">
        <f>(K150+K151+K152)/3</f>
        <v>88.798999999999992</v>
      </c>
    </row>
    <row r="153" spans="2:14" x14ac:dyDescent="0.35">
      <c r="B153" s="13" t="s">
        <v>151</v>
      </c>
      <c r="C153" s="14">
        <v>3281.25</v>
      </c>
      <c r="D153" s="14">
        <v>124.004</v>
      </c>
      <c r="E153" s="14">
        <v>817.66099999999994</v>
      </c>
      <c r="F153" s="6" t="s">
        <v>5</v>
      </c>
      <c r="G153" s="7"/>
      <c r="I153" s="5" t="s">
        <v>151</v>
      </c>
      <c r="J153" s="6">
        <v>9254.6200000000008</v>
      </c>
      <c r="K153" s="6">
        <v>88.849000000000004</v>
      </c>
      <c r="L153" s="6">
        <v>841.87199999999996</v>
      </c>
      <c r="M153" s="6" t="s">
        <v>261</v>
      </c>
      <c r="N153" s="7"/>
    </row>
    <row r="154" spans="2:14" x14ac:dyDescent="0.35">
      <c r="B154" s="13" t="s">
        <v>152</v>
      </c>
      <c r="C154" s="14">
        <v>3448.261</v>
      </c>
      <c r="D154" s="14">
        <v>116.343</v>
      </c>
      <c r="E154" s="14">
        <v>807.75599999999997</v>
      </c>
      <c r="F154" s="6" t="s">
        <v>5</v>
      </c>
      <c r="G154" s="7"/>
      <c r="I154" s="5" t="s">
        <v>152</v>
      </c>
      <c r="J154" s="6">
        <v>11042.815000000001</v>
      </c>
      <c r="K154" s="6">
        <v>87.049000000000007</v>
      </c>
      <c r="L154" s="6">
        <v>855.89499999999998</v>
      </c>
      <c r="M154" s="6" t="s">
        <v>261</v>
      </c>
      <c r="N154" s="7"/>
    </row>
    <row r="155" spans="2:14" x14ac:dyDescent="0.35">
      <c r="B155" s="13" t="s">
        <v>153</v>
      </c>
      <c r="C155" s="14">
        <v>3073.9209999999998</v>
      </c>
      <c r="D155" s="14">
        <v>111.527</v>
      </c>
      <c r="E155" s="14">
        <v>802.76700000000005</v>
      </c>
      <c r="F155" s="6" t="s">
        <v>5</v>
      </c>
      <c r="G155" s="7">
        <f t="shared" si="6"/>
        <v>117.29133333333334</v>
      </c>
      <c r="I155" s="5" t="s">
        <v>153</v>
      </c>
      <c r="J155" s="6">
        <v>10255.682000000001</v>
      </c>
      <c r="K155" s="6">
        <v>94.325999999999993</v>
      </c>
      <c r="L155" s="6">
        <v>861.08500000000004</v>
      </c>
      <c r="M155" s="6" t="s">
        <v>261</v>
      </c>
      <c r="N155" s="7">
        <f>(K153+K154+K155)/3</f>
        <v>90.074666666666687</v>
      </c>
    </row>
    <row r="156" spans="2:14" x14ac:dyDescent="0.35">
      <c r="B156" s="13" t="s">
        <v>154</v>
      </c>
      <c r="C156" s="14">
        <v>3126.8649999999998</v>
      </c>
      <c r="D156" s="14">
        <v>69.13</v>
      </c>
      <c r="E156" s="14">
        <v>835.16</v>
      </c>
      <c r="F156" s="6" t="s">
        <v>5</v>
      </c>
      <c r="G156" s="7"/>
      <c r="I156" s="5" t="s">
        <v>154</v>
      </c>
      <c r="J156" s="6">
        <v>7065.6850000000004</v>
      </c>
      <c r="K156" s="6">
        <v>53.869</v>
      </c>
      <c r="L156" s="6">
        <v>848.31600000000003</v>
      </c>
      <c r="M156" s="6" t="s">
        <v>261</v>
      </c>
      <c r="N156" s="7"/>
    </row>
    <row r="157" spans="2:14" x14ac:dyDescent="0.35">
      <c r="B157" s="13" t="s">
        <v>155</v>
      </c>
      <c r="C157" s="14">
        <v>3445.9650000000001</v>
      </c>
      <c r="D157" s="14">
        <v>83.528000000000006</v>
      </c>
      <c r="E157" s="14">
        <v>812.25800000000004</v>
      </c>
      <c r="F157" s="6" t="s">
        <v>5</v>
      </c>
      <c r="G157" s="7"/>
      <c r="I157" s="5" t="s">
        <v>155</v>
      </c>
      <c r="J157" s="6">
        <v>8364.7559999999994</v>
      </c>
      <c r="K157" s="6">
        <v>62.994</v>
      </c>
      <c r="L157" s="6">
        <v>821.19899999999996</v>
      </c>
      <c r="M157" s="6" t="s">
        <v>261</v>
      </c>
      <c r="N157" s="7"/>
    </row>
    <row r="158" spans="2:14" x14ac:dyDescent="0.35">
      <c r="B158" s="13" t="s">
        <v>156</v>
      </c>
      <c r="C158" s="14">
        <v>3227.0140000000001</v>
      </c>
      <c r="D158" s="14">
        <v>97.811999999999998</v>
      </c>
      <c r="E158" s="14">
        <v>823.649</v>
      </c>
      <c r="F158" s="6" t="s">
        <v>5</v>
      </c>
      <c r="G158" s="7">
        <f t="shared" si="6"/>
        <v>83.490000000000009</v>
      </c>
      <c r="I158" s="5" t="s">
        <v>156</v>
      </c>
      <c r="J158" s="6">
        <v>10355.257</v>
      </c>
      <c r="K158" s="6">
        <v>40.546999999999997</v>
      </c>
      <c r="L158" s="6">
        <v>835.64499999999998</v>
      </c>
      <c r="M158" s="6" t="s">
        <v>261</v>
      </c>
      <c r="N158" s="7">
        <f>(K156+K157+K158)/3</f>
        <v>52.47</v>
      </c>
    </row>
    <row r="159" spans="2:14" x14ac:dyDescent="0.35">
      <c r="B159" s="13" t="s">
        <v>157</v>
      </c>
      <c r="C159" s="14">
        <v>3769.0830000000001</v>
      </c>
      <c r="D159" s="14">
        <v>182.43799999999999</v>
      </c>
      <c r="E159" s="14">
        <v>845.00199999999995</v>
      </c>
      <c r="F159" s="6" t="s">
        <v>5</v>
      </c>
      <c r="G159" s="7"/>
      <c r="I159" s="5" t="s">
        <v>157</v>
      </c>
      <c r="J159" s="6">
        <v>12082.184999999999</v>
      </c>
      <c r="K159" s="6">
        <v>165.84299999999999</v>
      </c>
      <c r="L159" s="6">
        <v>864.08299999999997</v>
      </c>
      <c r="M159" s="6" t="s">
        <v>261</v>
      </c>
      <c r="N159" s="7"/>
    </row>
    <row r="160" spans="2:14" x14ac:dyDescent="0.35">
      <c r="B160" s="13" t="s">
        <v>158</v>
      </c>
      <c r="C160" s="14">
        <v>4088.7570000000001</v>
      </c>
      <c r="D160" s="14">
        <v>188.988</v>
      </c>
      <c r="E160" s="14">
        <v>818.05899999999997</v>
      </c>
      <c r="F160" s="6" t="s">
        <v>5</v>
      </c>
      <c r="G160" s="7"/>
      <c r="I160" s="5" t="s">
        <v>158</v>
      </c>
      <c r="J160" s="6">
        <v>11039.227999999999</v>
      </c>
      <c r="K160" s="6">
        <v>216.31200000000001</v>
      </c>
      <c r="L160" s="6">
        <v>873.03200000000004</v>
      </c>
      <c r="M160" s="6" t="s">
        <v>261</v>
      </c>
      <c r="N160" s="7"/>
    </row>
    <row r="161" spans="2:14" x14ac:dyDescent="0.35">
      <c r="B161" s="13" t="s">
        <v>159</v>
      </c>
      <c r="C161" s="14">
        <v>3692.895</v>
      </c>
      <c r="D161" s="14">
        <v>200.91499999999999</v>
      </c>
      <c r="E161" s="14">
        <v>814.89</v>
      </c>
      <c r="F161" s="6" t="s">
        <v>5</v>
      </c>
      <c r="G161" s="7">
        <f t="shared" si="6"/>
        <v>190.78033333333335</v>
      </c>
      <c r="I161" s="5" t="s">
        <v>159</v>
      </c>
      <c r="J161" s="6">
        <v>11253.587</v>
      </c>
      <c r="K161" s="6">
        <v>232.024</v>
      </c>
      <c r="L161" s="6">
        <v>900.47299999999996</v>
      </c>
      <c r="M161" s="6" t="s">
        <v>261</v>
      </c>
      <c r="N161" s="7">
        <f>(K159+K160+K161)/3</f>
        <v>204.72633333333332</v>
      </c>
    </row>
    <row r="162" spans="2:14" x14ac:dyDescent="0.35">
      <c r="B162" s="13" t="s">
        <v>160</v>
      </c>
      <c r="C162" s="14">
        <v>3922.4630000000002</v>
      </c>
      <c r="D162" s="14">
        <v>215.833</v>
      </c>
      <c r="E162" s="14">
        <v>831.048</v>
      </c>
      <c r="F162" s="6" t="s">
        <v>5</v>
      </c>
      <c r="G162" s="7"/>
      <c r="I162" s="5" t="s">
        <v>160</v>
      </c>
      <c r="J162" s="6">
        <v>11671.545</v>
      </c>
      <c r="K162" s="6">
        <v>234.405</v>
      </c>
      <c r="L162" s="6">
        <v>880.17200000000003</v>
      </c>
      <c r="M162" s="6" t="s">
        <v>261</v>
      </c>
      <c r="N162" s="7"/>
    </row>
    <row r="163" spans="2:14" x14ac:dyDescent="0.35">
      <c r="B163" s="13" t="s">
        <v>161</v>
      </c>
      <c r="C163" s="14">
        <v>3242.9409999999998</v>
      </c>
      <c r="D163" s="14">
        <v>206.97200000000001</v>
      </c>
      <c r="E163" s="14">
        <v>830.09400000000005</v>
      </c>
      <c r="F163" s="6" t="s">
        <v>5</v>
      </c>
      <c r="G163" s="7"/>
      <c r="I163" s="5" t="s">
        <v>161</v>
      </c>
      <c r="J163" s="6">
        <v>9674.1560000000009</v>
      </c>
      <c r="K163" s="6">
        <v>217.244</v>
      </c>
      <c r="L163" s="6">
        <v>863.94200000000001</v>
      </c>
      <c r="M163" s="6" t="s">
        <v>261</v>
      </c>
      <c r="N163" s="7"/>
    </row>
    <row r="164" spans="2:14" x14ac:dyDescent="0.35">
      <c r="B164" s="13" t="s">
        <v>162</v>
      </c>
      <c r="C164" s="14">
        <v>2824.6959999999999</v>
      </c>
      <c r="D164" s="14">
        <v>190.58600000000001</v>
      </c>
      <c r="E164" s="14">
        <v>818.34299999999996</v>
      </c>
      <c r="F164" s="6" t="s">
        <v>5</v>
      </c>
      <c r="G164" s="7">
        <f t="shared" si="6"/>
        <v>204.46366666666668</v>
      </c>
      <c r="I164" s="5" t="s">
        <v>162</v>
      </c>
      <c r="J164" s="6">
        <v>7182.1909999999998</v>
      </c>
      <c r="K164" s="6">
        <v>214.25700000000001</v>
      </c>
      <c r="L164" s="6">
        <v>841.62800000000004</v>
      </c>
      <c r="M164" s="6" t="s">
        <v>261</v>
      </c>
      <c r="N164" s="7">
        <f>(K162+K163+K164)/3</f>
        <v>221.96866666666665</v>
      </c>
    </row>
    <row r="165" spans="2:14" x14ac:dyDescent="0.35">
      <c r="B165" s="13" t="s">
        <v>163</v>
      </c>
      <c r="C165" s="14">
        <v>2686.6680000000001</v>
      </c>
      <c r="D165" s="14">
        <v>145.98699999999999</v>
      </c>
      <c r="E165" s="14">
        <v>794.40599999999995</v>
      </c>
      <c r="F165" s="6" t="s">
        <v>5</v>
      </c>
      <c r="G165" s="7"/>
      <c r="I165" s="5" t="s">
        <v>163</v>
      </c>
      <c r="J165" s="6">
        <v>10782.540999999999</v>
      </c>
      <c r="K165" s="6">
        <v>219.297</v>
      </c>
      <c r="L165" s="6">
        <v>878.33199999999999</v>
      </c>
      <c r="M165" s="6" t="s">
        <v>261</v>
      </c>
      <c r="N165" s="7"/>
    </row>
    <row r="166" spans="2:14" x14ac:dyDescent="0.35">
      <c r="B166" s="13" t="s">
        <v>164</v>
      </c>
      <c r="C166" s="14">
        <v>3283.5459999999998</v>
      </c>
      <c r="D166" s="14">
        <v>170.42699999999999</v>
      </c>
      <c r="E166" s="14">
        <v>808.14</v>
      </c>
      <c r="F166" s="6" t="s">
        <v>5</v>
      </c>
      <c r="G166" s="7"/>
      <c r="I166" s="5" t="s">
        <v>164</v>
      </c>
      <c r="J166" s="6">
        <v>9952.0779999999995</v>
      </c>
      <c r="K166" s="6">
        <v>216.303</v>
      </c>
      <c r="L166" s="6">
        <v>848.86699999999996</v>
      </c>
      <c r="M166" s="6" t="s">
        <v>261</v>
      </c>
      <c r="N166" s="7"/>
    </row>
    <row r="167" spans="2:14" x14ac:dyDescent="0.35">
      <c r="B167" s="13" t="s">
        <v>165</v>
      </c>
      <c r="C167" s="14">
        <v>2730.2860000000001</v>
      </c>
      <c r="D167" s="14">
        <v>123.889</v>
      </c>
      <c r="E167" s="14">
        <v>806.36400000000003</v>
      </c>
      <c r="F167" s="6" t="s">
        <v>5</v>
      </c>
      <c r="G167" s="7">
        <f t="shared" si="6"/>
        <v>146.76766666666666</v>
      </c>
      <c r="I167" s="5" t="s">
        <v>165</v>
      </c>
      <c r="J167" s="6">
        <v>10332.731</v>
      </c>
      <c r="K167" s="6">
        <v>212.09100000000001</v>
      </c>
      <c r="L167" s="6">
        <v>843.87199999999996</v>
      </c>
      <c r="M167" s="6" t="s">
        <v>261</v>
      </c>
      <c r="N167" s="7">
        <f t="shared" si="7"/>
        <v>215.89700000000002</v>
      </c>
    </row>
    <row r="168" spans="2:14" x14ac:dyDescent="0.35">
      <c r="B168" s="13" t="s">
        <v>166</v>
      </c>
      <c r="C168" s="14">
        <v>3912.7069999999999</v>
      </c>
      <c r="D168" s="14">
        <v>85.317999999999998</v>
      </c>
      <c r="E168" s="14">
        <v>813.84100000000001</v>
      </c>
      <c r="F168" s="6" t="s">
        <v>5</v>
      </c>
      <c r="G168" s="7"/>
      <c r="I168" s="5" t="s">
        <v>166</v>
      </c>
      <c r="J168" s="6">
        <v>9006.83</v>
      </c>
      <c r="K168" s="6">
        <v>114.07</v>
      </c>
      <c r="L168" s="6">
        <v>842.99599999999998</v>
      </c>
      <c r="M168" s="6" t="s">
        <v>261</v>
      </c>
      <c r="N168" s="7"/>
    </row>
    <row r="169" spans="2:14" x14ac:dyDescent="0.35">
      <c r="B169" s="13" t="s">
        <v>167</v>
      </c>
      <c r="C169" s="14">
        <v>2941.6320000000001</v>
      </c>
      <c r="D169" s="14">
        <v>130.89599999999999</v>
      </c>
      <c r="E169" s="14">
        <v>797.07100000000003</v>
      </c>
      <c r="F169" s="6" t="s">
        <v>5</v>
      </c>
      <c r="G169" s="7"/>
      <c r="I169" s="5" t="s">
        <v>167</v>
      </c>
      <c r="J169" s="6">
        <v>8955.32</v>
      </c>
      <c r="K169" s="6">
        <v>108.21</v>
      </c>
      <c r="L169" s="6">
        <v>845.98800000000006</v>
      </c>
      <c r="M169" s="6" t="s">
        <v>261</v>
      </c>
      <c r="N169" s="7"/>
    </row>
    <row r="170" spans="2:14" x14ac:dyDescent="0.35">
      <c r="B170" s="13" t="s">
        <v>168</v>
      </c>
      <c r="C170" s="14">
        <v>2295.11</v>
      </c>
      <c r="D170" s="14">
        <v>41.256999999999998</v>
      </c>
      <c r="E170" s="14">
        <v>724.34400000000005</v>
      </c>
      <c r="F170" s="6" t="s">
        <v>5</v>
      </c>
      <c r="G170" s="7">
        <f t="shared" si="6"/>
        <v>85.823666666666668</v>
      </c>
      <c r="I170" s="5" t="s">
        <v>168</v>
      </c>
      <c r="J170" s="6">
        <v>9874.4549999999999</v>
      </c>
      <c r="K170" s="6">
        <v>30.242000000000001</v>
      </c>
      <c r="L170" s="6">
        <v>783.452</v>
      </c>
      <c r="M170" s="6" t="s">
        <v>261</v>
      </c>
      <c r="N170" s="7">
        <f t="shared" si="7"/>
        <v>84.173999999999992</v>
      </c>
    </row>
    <row r="171" spans="2:14" x14ac:dyDescent="0.35">
      <c r="B171" s="13" t="s">
        <v>169</v>
      </c>
      <c r="C171" s="14">
        <v>3243.0839999999998</v>
      </c>
      <c r="D171" s="14">
        <v>108.755</v>
      </c>
      <c r="E171" s="14">
        <v>834.65200000000004</v>
      </c>
      <c r="F171" s="6" t="s">
        <v>5</v>
      </c>
      <c r="G171" s="7"/>
      <c r="I171" s="5" t="s">
        <v>169</v>
      </c>
      <c r="J171" s="6">
        <v>11245.121999999999</v>
      </c>
      <c r="K171" s="6">
        <v>219.63300000000001</v>
      </c>
      <c r="L171" s="6">
        <v>862.51400000000001</v>
      </c>
      <c r="M171" s="6" t="s">
        <v>261</v>
      </c>
      <c r="N171" s="7"/>
    </row>
    <row r="172" spans="2:14" x14ac:dyDescent="0.35">
      <c r="B172" s="13" t="s">
        <v>170</v>
      </c>
      <c r="C172" s="14">
        <v>3260.5889999999999</v>
      </c>
      <c r="D172" s="14">
        <v>137.39099999999999</v>
      </c>
      <c r="E172" s="14">
        <v>887.85900000000004</v>
      </c>
      <c r="F172" s="6" t="s">
        <v>5</v>
      </c>
      <c r="G172" s="7"/>
      <c r="I172" s="5" t="s">
        <v>170</v>
      </c>
      <c r="J172" s="6">
        <v>10135.445</v>
      </c>
      <c r="K172" s="6">
        <v>178.18600000000001</v>
      </c>
      <c r="L172" s="6">
        <v>845.11900000000003</v>
      </c>
      <c r="M172" s="6" t="s">
        <v>261</v>
      </c>
      <c r="N172" s="7"/>
    </row>
    <row r="173" spans="2:14" ht="15" thickBot="1" x14ac:dyDescent="0.4">
      <c r="B173" s="13" t="s">
        <v>171</v>
      </c>
      <c r="C173" s="14">
        <v>3055.556</v>
      </c>
      <c r="D173" s="14">
        <v>94.558999999999997</v>
      </c>
      <c r="E173" s="14">
        <v>828.53599999999994</v>
      </c>
      <c r="F173" s="6" t="s">
        <v>5</v>
      </c>
      <c r="G173" s="7">
        <f t="shared" si="6"/>
        <v>113.56833333333333</v>
      </c>
      <c r="I173" s="8" t="s">
        <v>171</v>
      </c>
      <c r="J173" s="9">
        <v>10158.546</v>
      </c>
      <c r="K173" s="9">
        <v>137.77000000000001</v>
      </c>
      <c r="L173" s="9">
        <v>852.27300000000002</v>
      </c>
      <c r="M173" s="9" t="s">
        <v>261</v>
      </c>
      <c r="N173" s="10">
        <f t="shared" si="7"/>
        <v>178.52966666666669</v>
      </c>
    </row>
    <row r="174" spans="2:14" ht="15" thickBot="1" x14ac:dyDescent="0.4">
      <c r="B174" s="13"/>
      <c r="C174" s="14"/>
      <c r="D174" s="14"/>
      <c r="E174" s="14"/>
      <c r="F174" s="6"/>
      <c r="G174" s="7"/>
      <c r="N174" s="82"/>
    </row>
    <row r="175" spans="2:14" x14ac:dyDescent="0.35">
      <c r="B175" s="5" t="s">
        <v>172</v>
      </c>
      <c r="C175" s="6">
        <v>2959.424</v>
      </c>
      <c r="D175" s="6">
        <v>92.241</v>
      </c>
      <c r="E175" s="6">
        <v>873.69200000000001</v>
      </c>
      <c r="F175" s="6" t="s">
        <v>5</v>
      </c>
      <c r="G175" s="7"/>
      <c r="I175" s="2" t="s">
        <v>172</v>
      </c>
      <c r="J175" s="3">
        <v>10058.683000000001</v>
      </c>
      <c r="K175" s="3">
        <v>43.808999999999997</v>
      </c>
      <c r="L175" s="3">
        <v>852.54300000000001</v>
      </c>
      <c r="M175" s="84" t="s">
        <v>261</v>
      </c>
      <c r="N175" s="4"/>
    </row>
    <row r="176" spans="2:14" x14ac:dyDescent="0.35">
      <c r="B176" s="5" t="s">
        <v>173</v>
      </c>
      <c r="C176" s="6">
        <v>3279.3850000000002</v>
      </c>
      <c r="D176" s="6">
        <v>86.7</v>
      </c>
      <c r="E176" s="6">
        <v>831.64099999999996</v>
      </c>
      <c r="F176" s="6" t="s">
        <v>5</v>
      </c>
      <c r="G176" s="7"/>
      <c r="I176" s="5" t="s">
        <v>173</v>
      </c>
      <c r="J176" s="6">
        <v>11925.361999999999</v>
      </c>
      <c r="K176" s="6">
        <v>35.168999999999997</v>
      </c>
      <c r="L176" s="6">
        <v>859.60199999999998</v>
      </c>
      <c r="M176" s="85" t="s">
        <v>261</v>
      </c>
      <c r="N176" s="7"/>
    </row>
    <row r="177" spans="2:14" x14ac:dyDescent="0.35">
      <c r="B177" s="5" t="s">
        <v>174</v>
      </c>
      <c r="C177" s="6">
        <v>3443.8130000000001</v>
      </c>
      <c r="D177" s="6">
        <v>90.549000000000007</v>
      </c>
      <c r="E177" s="6">
        <v>864.45</v>
      </c>
      <c r="F177" s="6" t="s">
        <v>5</v>
      </c>
      <c r="G177" s="7">
        <f>AVERAGE(D175:D177)</f>
        <v>89.83</v>
      </c>
      <c r="I177" s="5" t="s">
        <v>174</v>
      </c>
      <c r="J177" s="6">
        <v>10863.034</v>
      </c>
      <c r="K177" s="6">
        <v>44.755000000000003</v>
      </c>
      <c r="L177" s="6">
        <v>870.55499999999995</v>
      </c>
      <c r="M177" s="85" t="s">
        <v>261</v>
      </c>
      <c r="N177" s="7">
        <f>AVERAGE(K175:K177)</f>
        <v>41.244333333333337</v>
      </c>
    </row>
    <row r="178" spans="2:14" x14ac:dyDescent="0.35">
      <c r="B178" s="5" t="s">
        <v>175</v>
      </c>
      <c r="C178" s="6">
        <v>3267.3319999999999</v>
      </c>
      <c r="D178" s="6">
        <v>124.68899999999999</v>
      </c>
      <c r="E178" s="6">
        <v>869.90300000000002</v>
      </c>
      <c r="F178" s="6" t="s">
        <v>5</v>
      </c>
      <c r="G178" s="7"/>
      <c r="I178" s="5" t="s">
        <v>175</v>
      </c>
      <c r="J178" s="6">
        <v>8666.4940000000006</v>
      </c>
      <c r="K178" s="6">
        <v>86.278999999999996</v>
      </c>
      <c r="L178" s="6">
        <v>846.87699999999995</v>
      </c>
      <c r="M178" s="85" t="s">
        <v>261</v>
      </c>
      <c r="N178" s="7"/>
    </row>
    <row r="179" spans="2:14" x14ac:dyDescent="0.35">
      <c r="B179" s="5" t="s">
        <v>176</v>
      </c>
      <c r="C179" s="6">
        <v>3418.7040000000002</v>
      </c>
      <c r="D179" s="6">
        <v>135.83199999999999</v>
      </c>
      <c r="E179" s="6">
        <v>814.995</v>
      </c>
      <c r="F179" s="6" t="s">
        <v>5</v>
      </c>
      <c r="G179" s="7"/>
      <c r="I179" s="5" t="s">
        <v>176</v>
      </c>
      <c r="J179" s="6">
        <v>8964.9330000000009</v>
      </c>
      <c r="K179" s="6">
        <v>104.041</v>
      </c>
      <c r="L179" s="6">
        <v>845.57100000000003</v>
      </c>
      <c r="M179" s="85" t="s">
        <v>261</v>
      </c>
      <c r="N179" s="7"/>
    </row>
    <row r="180" spans="2:14" x14ac:dyDescent="0.35">
      <c r="B180" s="5" t="s">
        <v>177</v>
      </c>
      <c r="C180" s="6">
        <v>2908.058</v>
      </c>
      <c r="D180" s="6">
        <v>137.93</v>
      </c>
      <c r="E180" s="6">
        <v>833.98199999999997</v>
      </c>
      <c r="F180" s="6" t="s">
        <v>5</v>
      </c>
      <c r="G180" s="7">
        <f>AVERAGE(D178:D180)</f>
        <v>132.81699999999998</v>
      </c>
      <c r="I180" s="5" t="s">
        <v>177</v>
      </c>
      <c r="J180" s="6">
        <v>8866.9359999999997</v>
      </c>
      <c r="K180" s="6">
        <v>100.65600000000001</v>
      </c>
      <c r="L180" s="6">
        <v>828.15800000000002</v>
      </c>
      <c r="M180" s="85" t="s">
        <v>261</v>
      </c>
      <c r="N180" s="7">
        <f>AVERAGE(K178:K180)</f>
        <v>96.992000000000004</v>
      </c>
    </row>
    <row r="181" spans="2:14" x14ac:dyDescent="0.35">
      <c r="B181" s="5" t="s">
        <v>178</v>
      </c>
      <c r="C181" s="6">
        <v>3372.9340000000002</v>
      </c>
      <c r="D181" s="6">
        <v>48.737000000000002</v>
      </c>
      <c r="E181" s="6">
        <v>801.16</v>
      </c>
      <c r="F181" s="6" t="s">
        <v>5</v>
      </c>
      <c r="G181" s="7"/>
      <c r="I181" s="5" t="s">
        <v>178</v>
      </c>
      <c r="J181" s="6">
        <v>10992.883</v>
      </c>
      <c r="K181" s="6">
        <v>42.119</v>
      </c>
      <c r="L181" s="6">
        <v>833.32</v>
      </c>
      <c r="M181" s="85" t="s">
        <v>261</v>
      </c>
      <c r="N181" s="7"/>
    </row>
    <row r="182" spans="2:14" x14ac:dyDescent="0.35">
      <c r="B182" s="5" t="s">
        <v>179</v>
      </c>
      <c r="C182" s="6">
        <v>3657.1680000000001</v>
      </c>
      <c r="D182" s="6">
        <v>49.030999999999999</v>
      </c>
      <c r="E182" s="6">
        <v>840.66</v>
      </c>
      <c r="F182" s="6" t="s">
        <v>5</v>
      </c>
      <c r="G182" s="7"/>
      <c r="I182" s="5" t="s">
        <v>179</v>
      </c>
      <c r="J182" s="6">
        <v>11425.476000000001</v>
      </c>
      <c r="K182" s="6">
        <v>27.434000000000001</v>
      </c>
      <c r="L182" s="6">
        <v>842.69500000000005</v>
      </c>
      <c r="M182" s="85" t="s">
        <v>261</v>
      </c>
      <c r="N182" s="7"/>
    </row>
    <row r="183" spans="2:14" x14ac:dyDescent="0.35">
      <c r="B183" s="5" t="s">
        <v>180</v>
      </c>
      <c r="C183" s="6">
        <v>3084.1080000000002</v>
      </c>
      <c r="D183" s="6">
        <v>68.165999999999997</v>
      </c>
      <c r="E183" s="6">
        <v>811.61500000000001</v>
      </c>
      <c r="F183" s="6" t="s">
        <v>5</v>
      </c>
      <c r="G183" s="7">
        <f>AVERAGE(D181:D183)</f>
        <v>55.31133333333333</v>
      </c>
      <c r="I183" s="5" t="s">
        <v>180</v>
      </c>
      <c r="J183" s="6">
        <v>10654.126</v>
      </c>
      <c r="K183" s="6">
        <v>25.66</v>
      </c>
      <c r="L183" s="6">
        <v>843.78399999999999</v>
      </c>
      <c r="M183" s="85" t="s">
        <v>261</v>
      </c>
      <c r="N183" s="7">
        <f>AVERAGE(K181:K183)</f>
        <v>31.737666666666666</v>
      </c>
    </row>
    <row r="184" spans="2:14" x14ac:dyDescent="0.35">
      <c r="B184" s="5" t="s">
        <v>181</v>
      </c>
      <c r="C184" s="6">
        <v>2755.2510000000002</v>
      </c>
      <c r="D184" s="6">
        <v>70.073999999999998</v>
      </c>
      <c r="E184" s="6">
        <v>909.94200000000001</v>
      </c>
      <c r="F184" s="6" t="s">
        <v>5</v>
      </c>
      <c r="G184" s="7"/>
      <c r="I184" s="5" t="s">
        <v>181</v>
      </c>
      <c r="J184" s="6">
        <v>8319.99</v>
      </c>
      <c r="K184" s="6">
        <v>4.4809999999999999</v>
      </c>
      <c r="L184" s="6">
        <v>938.55799999999999</v>
      </c>
      <c r="M184" s="85" t="s">
        <v>261</v>
      </c>
      <c r="N184" s="7"/>
    </row>
    <row r="185" spans="2:14" x14ac:dyDescent="0.35">
      <c r="B185" s="5" t="s">
        <v>182</v>
      </c>
      <c r="C185" s="6">
        <v>2969.18</v>
      </c>
      <c r="D185" s="6">
        <v>67.108000000000004</v>
      </c>
      <c r="E185" s="6">
        <v>815.654</v>
      </c>
      <c r="F185" s="6" t="s">
        <v>5</v>
      </c>
      <c r="G185" s="7"/>
      <c r="I185" s="5" t="s">
        <v>182</v>
      </c>
      <c r="J185" s="6">
        <v>11860.652</v>
      </c>
      <c r="K185" s="6">
        <v>12.798999999999999</v>
      </c>
      <c r="L185" s="6">
        <v>853.05100000000004</v>
      </c>
      <c r="M185" s="85" t="s">
        <v>261</v>
      </c>
      <c r="N185" s="7"/>
    </row>
    <row r="186" spans="2:14" x14ac:dyDescent="0.35">
      <c r="B186" s="5" t="s">
        <v>183</v>
      </c>
      <c r="C186" s="6">
        <v>2838.0390000000002</v>
      </c>
      <c r="D186" s="6">
        <v>65.721999999999994</v>
      </c>
      <c r="E186" s="6">
        <v>830.399</v>
      </c>
      <c r="F186" s="6" t="s">
        <v>5</v>
      </c>
      <c r="G186" s="7">
        <f>AVERAGE(D184:D186)</f>
        <v>67.634666666666661</v>
      </c>
      <c r="I186" s="5" t="s">
        <v>183</v>
      </c>
      <c r="J186" s="6">
        <v>10832.903</v>
      </c>
      <c r="K186" s="6">
        <v>8.609</v>
      </c>
      <c r="L186" s="6">
        <v>862.56100000000004</v>
      </c>
      <c r="M186" s="85" t="s">
        <v>261</v>
      </c>
      <c r="N186" s="7">
        <f>AVERAGE(K184:K186)</f>
        <v>8.629666666666667</v>
      </c>
    </row>
    <row r="187" spans="2:14" x14ac:dyDescent="0.35">
      <c r="B187" s="5" t="s">
        <v>184</v>
      </c>
      <c r="C187" s="6">
        <v>2905.4749999999999</v>
      </c>
      <c r="D187" s="6">
        <v>110.68899999999999</v>
      </c>
      <c r="E187" s="6">
        <v>817.798</v>
      </c>
      <c r="F187" s="6" t="s">
        <v>5</v>
      </c>
      <c r="G187" s="7"/>
      <c r="I187" s="5" t="s">
        <v>184</v>
      </c>
      <c r="J187" s="6">
        <v>8333.7639999999992</v>
      </c>
      <c r="K187" s="6">
        <v>34.573</v>
      </c>
      <c r="L187" s="6">
        <v>838.17600000000004</v>
      </c>
      <c r="M187" s="85" t="s">
        <v>261</v>
      </c>
      <c r="N187" s="7"/>
    </row>
    <row r="188" spans="2:14" x14ac:dyDescent="0.35">
      <c r="B188" s="5" t="s">
        <v>185</v>
      </c>
      <c r="C188" s="6">
        <v>2680.6419999999998</v>
      </c>
      <c r="D188" s="6">
        <v>111.456</v>
      </c>
      <c r="E188" s="6">
        <v>813.10500000000002</v>
      </c>
      <c r="F188" s="6" t="s">
        <v>5</v>
      </c>
      <c r="G188" s="7"/>
      <c r="I188" s="5" t="s">
        <v>185</v>
      </c>
      <c r="J188" s="6">
        <v>8215.68</v>
      </c>
      <c r="K188" s="6">
        <v>39.706000000000003</v>
      </c>
      <c r="L188" s="6">
        <v>850.25599999999997</v>
      </c>
      <c r="M188" s="85" t="s">
        <v>261</v>
      </c>
      <c r="N188" s="7"/>
    </row>
    <row r="189" spans="2:14" x14ac:dyDescent="0.35">
      <c r="B189" s="5" t="s">
        <v>186</v>
      </c>
      <c r="C189" s="6">
        <v>2704.89</v>
      </c>
      <c r="D189" s="6">
        <v>136.71100000000001</v>
      </c>
      <c r="E189" s="6">
        <v>816.37800000000004</v>
      </c>
      <c r="F189" s="6" t="s">
        <v>5</v>
      </c>
      <c r="G189" s="7">
        <f>AVERAGE(D187:D189)</f>
        <v>119.61866666666667</v>
      </c>
      <c r="I189" s="5" t="s">
        <v>186</v>
      </c>
      <c r="J189" s="6">
        <v>6433.6549999999997</v>
      </c>
      <c r="K189" s="6">
        <v>21.257999999999999</v>
      </c>
      <c r="L189" s="6">
        <v>835.54</v>
      </c>
      <c r="M189" s="85" t="s">
        <v>261</v>
      </c>
      <c r="N189" s="7">
        <f>AVERAGE(K187:K189)</f>
        <v>31.845666666666663</v>
      </c>
    </row>
    <row r="190" spans="2:14" x14ac:dyDescent="0.35">
      <c r="B190" s="5" t="s">
        <v>187</v>
      </c>
      <c r="C190" s="6">
        <v>4172.8360000000002</v>
      </c>
      <c r="D190" s="6">
        <v>85.918000000000006</v>
      </c>
      <c r="E190" s="6">
        <v>853.64499999999998</v>
      </c>
      <c r="F190" s="6" t="s">
        <v>5</v>
      </c>
      <c r="G190" s="7"/>
      <c r="I190" s="5" t="s">
        <v>187</v>
      </c>
      <c r="J190" s="6">
        <v>6896.0919999999996</v>
      </c>
      <c r="K190" s="6">
        <v>28.187999999999999</v>
      </c>
      <c r="L190" s="6">
        <v>602.64499999999998</v>
      </c>
      <c r="M190" s="85" t="s">
        <v>261</v>
      </c>
      <c r="N190" s="7"/>
    </row>
    <row r="191" spans="2:14" x14ac:dyDescent="0.35">
      <c r="B191" s="5" t="s">
        <v>188</v>
      </c>
      <c r="C191" s="6">
        <v>2877.21</v>
      </c>
      <c r="D191" s="6">
        <v>73.347999999999999</v>
      </c>
      <c r="E191" s="6">
        <v>790.13800000000003</v>
      </c>
      <c r="F191" s="6" t="s">
        <v>5</v>
      </c>
      <c r="G191" s="7"/>
      <c r="I191" s="5" t="s">
        <v>188</v>
      </c>
      <c r="J191" s="6">
        <v>6938.1310000000003</v>
      </c>
      <c r="K191" s="6">
        <v>30.263999999999999</v>
      </c>
      <c r="L191" s="6">
        <v>618.89200000000005</v>
      </c>
      <c r="M191" s="85" t="s">
        <v>261</v>
      </c>
      <c r="N191" s="7"/>
    </row>
    <row r="192" spans="2:14" x14ac:dyDescent="0.35">
      <c r="B192" s="5" t="s">
        <v>189</v>
      </c>
      <c r="C192" s="6">
        <v>3013.5160000000001</v>
      </c>
      <c r="D192" s="6">
        <v>68.305999999999997</v>
      </c>
      <c r="E192" s="6">
        <v>796.94100000000003</v>
      </c>
      <c r="F192" s="6" t="s">
        <v>5</v>
      </c>
      <c r="G192" s="7">
        <f>AVERAGE(D190:D192)</f>
        <v>75.85733333333333</v>
      </c>
      <c r="I192" s="5" t="s">
        <v>189</v>
      </c>
      <c r="J192" s="6">
        <v>9977.0429999999997</v>
      </c>
      <c r="K192" s="6">
        <v>19.744</v>
      </c>
      <c r="L192" s="6">
        <v>839.39800000000002</v>
      </c>
      <c r="M192" s="85" t="s">
        <v>261</v>
      </c>
      <c r="N192" s="7">
        <f>AVERAGE(K190:K192)</f>
        <v>26.065333333333331</v>
      </c>
    </row>
    <row r="193" spans="2:14" x14ac:dyDescent="0.35">
      <c r="B193" s="5" t="s">
        <v>190</v>
      </c>
      <c r="C193" s="6">
        <v>2235.9960000000001</v>
      </c>
      <c r="D193" s="6">
        <v>96.688999999999993</v>
      </c>
      <c r="E193" s="6">
        <v>815.45799999999997</v>
      </c>
      <c r="F193" s="6" t="s">
        <v>5</v>
      </c>
      <c r="G193" s="7"/>
      <c r="I193" s="5" t="s">
        <v>190</v>
      </c>
      <c r="J193" s="6">
        <v>6142.6769999999997</v>
      </c>
      <c r="K193" s="6">
        <v>98.843999999999994</v>
      </c>
      <c r="L193" s="6">
        <v>834.154</v>
      </c>
      <c r="M193" s="85" t="s">
        <v>261</v>
      </c>
      <c r="N193" s="7"/>
    </row>
    <row r="194" spans="2:14" x14ac:dyDescent="0.35">
      <c r="B194" s="5" t="s">
        <v>191</v>
      </c>
      <c r="C194" s="6">
        <v>3496.9009999999998</v>
      </c>
      <c r="D194" s="6">
        <v>132.79400000000001</v>
      </c>
      <c r="E194" s="6">
        <v>861.88599999999997</v>
      </c>
      <c r="F194" s="6" t="s">
        <v>5</v>
      </c>
      <c r="G194" s="7">
        <f>AVERAGE(D193:D194)</f>
        <v>114.7415</v>
      </c>
      <c r="I194" s="5" t="s">
        <v>191</v>
      </c>
      <c r="J194" s="6">
        <v>7811.4960000000001</v>
      </c>
      <c r="K194" s="6">
        <v>167.96100000000001</v>
      </c>
      <c r="L194" s="6">
        <v>876.697</v>
      </c>
      <c r="M194" s="85" t="s">
        <v>261</v>
      </c>
      <c r="N194" s="7">
        <f>AVERAGE(K193:K194)</f>
        <v>133.4025</v>
      </c>
    </row>
    <row r="195" spans="2:14" x14ac:dyDescent="0.35">
      <c r="B195" s="5" t="s">
        <v>192</v>
      </c>
      <c r="C195" s="6">
        <v>2434.2860000000001</v>
      </c>
      <c r="D195" s="6">
        <v>72.430000000000007</v>
      </c>
      <c r="E195" s="6">
        <v>763.32899999999995</v>
      </c>
      <c r="F195" s="6" t="s">
        <v>5</v>
      </c>
      <c r="G195" s="7"/>
      <c r="I195" s="5" t="s">
        <v>192</v>
      </c>
      <c r="J195" s="6">
        <v>7678.92</v>
      </c>
      <c r="K195" s="6">
        <v>53.536000000000001</v>
      </c>
      <c r="L195" s="6">
        <v>824.7</v>
      </c>
      <c r="M195" s="85" t="s">
        <v>261</v>
      </c>
      <c r="N195" s="7"/>
    </row>
    <row r="196" spans="2:14" x14ac:dyDescent="0.35">
      <c r="B196" s="5" t="s">
        <v>193</v>
      </c>
      <c r="C196" s="6">
        <v>2221.9349999999999</v>
      </c>
      <c r="D196" s="6">
        <v>55.491999999999997</v>
      </c>
      <c r="E196" s="6">
        <v>802.93200000000002</v>
      </c>
      <c r="F196" s="6" t="s">
        <v>5</v>
      </c>
      <c r="G196" s="7"/>
      <c r="I196" s="5" t="s">
        <v>193</v>
      </c>
      <c r="J196" s="6">
        <v>7887.6840000000002</v>
      </c>
      <c r="K196" s="6">
        <v>16.87</v>
      </c>
      <c r="L196" s="6">
        <v>816.26300000000003</v>
      </c>
      <c r="M196" s="85" t="s">
        <v>261</v>
      </c>
      <c r="N196" s="7"/>
    </row>
    <row r="197" spans="2:14" x14ac:dyDescent="0.35">
      <c r="B197" s="5" t="s">
        <v>194</v>
      </c>
      <c r="C197" s="6">
        <v>2967.7460000000001</v>
      </c>
      <c r="D197" s="6">
        <v>47.119</v>
      </c>
      <c r="E197" s="6">
        <v>833.65300000000002</v>
      </c>
      <c r="F197" s="6" t="s">
        <v>5</v>
      </c>
      <c r="G197" s="7">
        <f>AVERAGE(D195:D197)</f>
        <v>58.347000000000001</v>
      </c>
      <c r="I197" s="5" t="s">
        <v>194</v>
      </c>
      <c r="J197" s="6">
        <v>7657.2539999999999</v>
      </c>
      <c r="K197" s="6">
        <v>26.446999999999999</v>
      </c>
      <c r="L197" s="6">
        <v>874.88</v>
      </c>
      <c r="M197" s="85" t="s">
        <v>261</v>
      </c>
      <c r="N197" s="7">
        <f>AVERAGE(K195:K197)</f>
        <v>32.284333333333336</v>
      </c>
    </row>
    <row r="198" spans="2:14" x14ac:dyDescent="0.35">
      <c r="B198" s="5" t="s">
        <v>195</v>
      </c>
      <c r="C198" s="6">
        <v>2410.3249999999998</v>
      </c>
      <c r="D198" s="6">
        <v>20.007000000000001</v>
      </c>
      <c r="E198" s="6">
        <v>779.971</v>
      </c>
      <c r="F198" s="6" t="s">
        <v>5</v>
      </c>
      <c r="G198" s="7"/>
      <c r="I198" s="5" t="s">
        <v>195</v>
      </c>
      <c r="J198" s="6">
        <v>6056.8760000000002</v>
      </c>
      <c r="K198" s="6">
        <v>19.59</v>
      </c>
      <c r="L198" s="6">
        <v>851.89300000000003</v>
      </c>
      <c r="M198" s="85" t="s">
        <v>261</v>
      </c>
      <c r="N198" s="7"/>
    </row>
    <row r="199" spans="2:14" x14ac:dyDescent="0.35">
      <c r="B199" s="5" t="s">
        <v>196</v>
      </c>
      <c r="C199" s="6">
        <v>1803.116</v>
      </c>
      <c r="D199" s="6">
        <v>42.713000000000001</v>
      </c>
      <c r="E199" s="6">
        <v>558.95399999999995</v>
      </c>
      <c r="F199" s="6" t="s">
        <v>5</v>
      </c>
      <c r="G199" s="7"/>
      <c r="I199" s="5" t="s">
        <v>196</v>
      </c>
      <c r="J199" s="6">
        <v>6314.2790000000005</v>
      </c>
      <c r="K199" s="6">
        <v>23.433</v>
      </c>
      <c r="L199" s="6">
        <v>785.80100000000004</v>
      </c>
      <c r="M199" s="85" t="s">
        <v>261</v>
      </c>
      <c r="N199" s="7"/>
    </row>
    <row r="200" spans="2:14" ht="15" thickBot="1" x14ac:dyDescent="0.4">
      <c r="B200" s="5" t="s">
        <v>197</v>
      </c>
      <c r="C200" s="6">
        <v>2452.9380000000001</v>
      </c>
      <c r="D200" s="6">
        <v>163.96899999999999</v>
      </c>
      <c r="E200" s="6">
        <v>783.14300000000003</v>
      </c>
      <c r="F200" s="6" t="s">
        <v>5</v>
      </c>
      <c r="G200" s="7">
        <f>AVERAGE(D198:D200)</f>
        <v>75.563000000000002</v>
      </c>
      <c r="I200" s="8" t="s">
        <v>197</v>
      </c>
      <c r="J200" s="9">
        <v>5065.1400000000003</v>
      </c>
      <c r="K200" s="9">
        <v>163.256</v>
      </c>
      <c r="L200" s="9">
        <v>813.61599999999999</v>
      </c>
      <c r="M200" s="86" t="s">
        <v>261</v>
      </c>
      <c r="N200" s="10">
        <f>AVERAGE(K198:K200)</f>
        <v>68.759666666666661</v>
      </c>
    </row>
    <row r="201" spans="2:14" ht="15" thickBot="1" x14ac:dyDescent="0.4">
      <c r="B201" s="5"/>
      <c r="C201" s="6"/>
      <c r="D201" s="6"/>
      <c r="E201" s="6"/>
      <c r="F201" s="6"/>
      <c r="G201" s="7"/>
      <c r="N201" s="82"/>
    </row>
    <row r="202" spans="2:14" x14ac:dyDescent="0.35">
      <c r="B202" s="13" t="s">
        <v>198</v>
      </c>
      <c r="C202" s="14">
        <v>4591.2250000000004</v>
      </c>
      <c r="D202" s="14">
        <v>168.80699999999999</v>
      </c>
      <c r="E202" s="14">
        <v>843.25800000000004</v>
      </c>
      <c r="F202" s="14" t="s">
        <v>5</v>
      </c>
      <c r="G202" s="18"/>
      <c r="I202" s="87" t="s">
        <v>198</v>
      </c>
      <c r="J202" s="88">
        <v>12511.477999999999</v>
      </c>
      <c r="K202" s="89">
        <v>113.724</v>
      </c>
      <c r="L202" s="88">
        <v>888.7</v>
      </c>
      <c r="M202" s="89" t="s">
        <v>261</v>
      </c>
      <c r="N202" s="90"/>
    </row>
    <row r="203" spans="2:14" x14ac:dyDescent="0.35">
      <c r="B203" s="13" t="s">
        <v>199</v>
      </c>
      <c r="C203" s="14">
        <v>3000.172</v>
      </c>
      <c r="D203" s="14">
        <v>180.20699999999999</v>
      </c>
      <c r="E203" s="14">
        <v>569.99300000000005</v>
      </c>
      <c r="F203" s="14" t="s">
        <v>5</v>
      </c>
      <c r="G203" s="18"/>
      <c r="I203" s="13" t="s">
        <v>199</v>
      </c>
      <c r="J203" s="14">
        <v>13892.906000000001</v>
      </c>
      <c r="K203" s="14">
        <v>115.86</v>
      </c>
      <c r="L203" s="14">
        <v>866.3</v>
      </c>
      <c r="M203" s="14" t="s">
        <v>261</v>
      </c>
      <c r="N203" s="18"/>
    </row>
    <row r="204" spans="2:14" x14ac:dyDescent="0.35">
      <c r="B204" s="13" t="s">
        <v>200</v>
      </c>
      <c r="C204" s="14">
        <v>4365.674</v>
      </c>
      <c r="D204" s="14">
        <v>158.99100000000001</v>
      </c>
      <c r="E204" s="14">
        <v>842.726</v>
      </c>
      <c r="F204" s="14" t="s">
        <v>5</v>
      </c>
      <c r="G204" s="18">
        <v>169.33500000000001</v>
      </c>
      <c r="I204" s="13" t="s">
        <v>200</v>
      </c>
      <c r="J204" s="14">
        <v>13270.776</v>
      </c>
      <c r="K204" s="14">
        <v>151.56</v>
      </c>
      <c r="L204" s="14">
        <v>905.65599999999995</v>
      </c>
      <c r="M204" s="14" t="s">
        <v>261</v>
      </c>
      <c r="N204" s="18">
        <v>127.048</v>
      </c>
    </row>
    <row r="205" spans="2:14" x14ac:dyDescent="0.35">
      <c r="B205" s="13" t="s">
        <v>201</v>
      </c>
      <c r="C205" s="14">
        <v>3494.1750000000002</v>
      </c>
      <c r="D205" s="14">
        <v>200.404</v>
      </c>
      <c r="E205" s="14">
        <v>818.76900000000001</v>
      </c>
      <c r="F205" s="14" t="s">
        <v>5</v>
      </c>
      <c r="G205" s="18"/>
      <c r="I205" s="13" t="s">
        <v>201</v>
      </c>
      <c r="J205" s="14">
        <v>8609.1020000000008</v>
      </c>
      <c r="K205" s="14">
        <v>227.41</v>
      </c>
      <c r="L205" s="14">
        <v>859.20799999999997</v>
      </c>
      <c r="M205" s="14" t="s">
        <v>261</v>
      </c>
      <c r="N205" s="18"/>
    </row>
    <row r="206" spans="2:14" x14ac:dyDescent="0.35">
      <c r="B206" s="13" t="s">
        <v>202</v>
      </c>
      <c r="C206" s="14">
        <v>4027.9209999999998</v>
      </c>
      <c r="D206" s="14">
        <v>192.697</v>
      </c>
      <c r="E206" s="14">
        <v>820.25</v>
      </c>
      <c r="F206" s="14" t="s">
        <v>5</v>
      </c>
      <c r="G206" s="18"/>
      <c r="I206" s="13" t="s">
        <v>202</v>
      </c>
      <c r="J206" s="14">
        <v>10092.545</v>
      </c>
      <c r="K206" s="14">
        <v>231.661</v>
      </c>
      <c r="L206" s="14">
        <v>888.70299999999997</v>
      </c>
      <c r="M206" s="14" t="s">
        <v>261</v>
      </c>
      <c r="N206" s="18"/>
    </row>
    <row r="207" spans="2:14" x14ac:dyDescent="0.35">
      <c r="B207" s="13" t="s">
        <v>203</v>
      </c>
      <c r="C207" s="14">
        <v>3772.096</v>
      </c>
      <c r="D207" s="14">
        <v>196.86099999999999</v>
      </c>
      <c r="E207" s="14">
        <v>820.49599999999998</v>
      </c>
      <c r="F207" s="14" t="s">
        <v>5</v>
      </c>
      <c r="G207" s="18">
        <v>196.654</v>
      </c>
      <c r="I207" s="13" t="s">
        <v>203</v>
      </c>
      <c r="J207" s="14">
        <v>11580.147999999999</v>
      </c>
      <c r="K207" s="14">
        <v>227.386</v>
      </c>
      <c r="L207" s="14">
        <v>851.00300000000004</v>
      </c>
      <c r="M207" s="14" t="s">
        <v>261</v>
      </c>
      <c r="N207" s="18">
        <v>228.81899999999999</v>
      </c>
    </row>
    <row r="208" spans="2:14" x14ac:dyDescent="0.35">
      <c r="B208" s="13" t="s">
        <v>204</v>
      </c>
      <c r="C208" s="14">
        <v>3107.7820000000002</v>
      </c>
      <c r="D208" s="14">
        <v>83.266999999999996</v>
      </c>
      <c r="E208" s="14">
        <v>813.56399999999996</v>
      </c>
      <c r="F208" s="14" t="s">
        <v>5</v>
      </c>
      <c r="G208" s="18"/>
      <c r="I208" s="13" t="s">
        <v>268</v>
      </c>
      <c r="J208" s="14">
        <v>10115.502</v>
      </c>
      <c r="K208" s="14">
        <v>123.932</v>
      </c>
      <c r="L208" s="14">
        <v>845.96500000000003</v>
      </c>
      <c r="M208" s="14" t="s">
        <v>261</v>
      </c>
      <c r="N208" s="18"/>
    </row>
    <row r="209" spans="2:14" x14ac:dyDescent="0.35">
      <c r="B209" s="13" t="s">
        <v>205</v>
      </c>
      <c r="C209" s="14">
        <v>3723.3130000000001</v>
      </c>
      <c r="D209" s="14">
        <v>134.71299999999999</v>
      </c>
      <c r="E209" s="14">
        <v>837.43299999999999</v>
      </c>
      <c r="F209" s="14" t="s">
        <v>5</v>
      </c>
      <c r="G209" s="18"/>
      <c r="I209" s="13" t="s">
        <v>205</v>
      </c>
      <c r="J209" s="14">
        <v>11406.25</v>
      </c>
      <c r="K209" s="14">
        <v>138.25700000000001</v>
      </c>
      <c r="L209" s="14">
        <v>859.03899999999999</v>
      </c>
      <c r="M209" s="14" t="s">
        <v>261</v>
      </c>
      <c r="N209" s="18"/>
    </row>
    <row r="210" spans="2:14" x14ac:dyDescent="0.35">
      <c r="B210" s="13" t="s">
        <v>206</v>
      </c>
      <c r="C210" s="14">
        <v>3482.6959999999999</v>
      </c>
      <c r="D210" s="14">
        <v>148.55799999999999</v>
      </c>
      <c r="E210" s="14">
        <v>825.82</v>
      </c>
      <c r="F210" s="14" t="s">
        <v>5</v>
      </c>
      <c r="G210" s="18">
        <v>122.1793333</v>
      </c>
      <c r="I210" s="13" t="s">
        <v>206</v>
      </c>
      <c r="J210" s="14">
        <v>11812.873</v>
      </c>
      <c r="K210" s="14">
        <v>158.245</v>
      </c>
      <c r="L210" s="14">
        <v>859.07500000000005</v>
      </c>
      <c r="M210" s="14" t="s">
        <v>261</v>
      </c>
      <c r="N210" s="18">
        <v>140.14466669999999</v>
      </c>
    </row>
    <row r="211" spans="2:14" x14ac:dyDescent="0.35">
      <c r="B211" s="13" t="s">
        <v>207</v>
      </c>
      <c r="C211" s="14">
        <v>2937.471</v>
      </c>
      <c r="D211" s="14">
        <v>127.955</v>
      </c>
      <c r="E211" s="14">
        <v>792.82799999999997</v>
      </c>
      <c r="F211" s="14" t="s">
        <v>5</v>
      </c>
      <c r="G211" s="18"/>
      <c r="I211" s="13" t="s">
        <v>207</v>
      </c>
      <c r="J211" s="14">
        <v>7593.8360000000002</v>
      </c>
      <c r="K211" s="14">
        <v>38.896000000000001</v>
      </c>
      <c r="L211" s="14">
        <v>831.52200000000005</v>
      </c>
      <c r="M211" s="14" t="s">
        <v>261</v>
      </c>
      <c r="N211" s="18"/>
    </row>
    <row r="212" spans="2:14" x14ac:dyDescent="0.35">
      <c r="B212" s="13" t="s">
        <v>208</v>
      </c>
      <c r="C212" s="14">
        <v>4165.375</v>
      </c>
      <c r="D212" s="14">
        <v>166.40700000000001</v>
      </c>
      <c r="E212" s="14">
        <v>840.16200000000003</v>
      </c>
      <c r="F212" s="14" t="s">
        <v>5</v>
      </c>
      <c r="G212" s="18"/>
      <c r="I212" s="13" t="s">
        <v>208</v>
      </c>
      <c r="J212" s="14">
        <v>14113.866</v>
      </c>
      <c r="K212" s="14">
        <v>43.069000000000003</v>
      </c>
      <c r="L212" s="14">
        <v>887.12099999999998</v>
      </c>
      <c r="M212" s="14" t="s">
        <v>261</v>
      </c>
      <c r="N212" s="18"/>
    </row>
    <row r="213" spans="2:14" x14ac:dyDescent="0.35">
      <c r="B213" s="13" t="s">
        <v>209</v>
      </c>
      <c r="C213" s="14">
        <v>2815.2260000000001</v>
      </c>
      <c r="D213" s="14">
        <v>182.02600000000001</v>
      </c>
      <c r="E213" s="14">
        <v>795.66899999999998</v>
      </c>
      <c r="F213" s="14" t="s">
        <v>5</v>
      </c>
      <c r="G213" s="18">
        <v>158.79599999999999</v>
      </c>
      <c r="I213" s="13" t="s">
        <v>209</v>
      </c>
      <c r="J213" s="14">
        <v>9310.8639999999996</v>
      </c>
      <c r="K213" s="14">
        <v>78.599000000000004</v>
      </c>
      <c r="L213" s="14">
        <v>834.65800000000002</v>
      </c>
      <c r="M213" s="14" t="s">
        <v>261</v>
      </c>
      <c r="N213" s="18">
        <v>53.521333329999997</v>
      </c>
    </row>
    <row r="214" spans="2:14" x14ac:dyDescent="0.35">
      <c r="B214" s="13" t="s">
        <v>210</v>
      </c>
      <c r="C214" s="14">
        <v>2455.2339999999999</v>
      </c>
      <c r="D214" s="14">
        <v>104.611</v>
      </c>
      <c r="E214" s="14">
        <v>795.57899999999995</v>
      </c>
      <c r="F214" s="14" t="s">
        <v>5</v>
      </c>
      <c r="G214" s="18"/>
      <c r="I214" s="13" t="s">
        <v>210</v>
      </c>
      <c r="J214" s="14">
        <v>7385.2160000000003</v>
      </c>
      <c r="K214" s="14">
        <v>4.6820000000000004</v>
      </c>
      <c r="L214" s="14">
        <v>824.86900000000003</v>
      </c>
      <c r="M214" s="14" t="s">
        <v>261</v>
      </c>
      <c r="N214" s="18"/>
    </row>
    <row r="215" spans="2:14" x14ac:dyDescent="0.35">
      <c r="B215" s="13" t="s">
        <v>211</v>
      </c>
      <c r="C215" s="14">
        <v>2353.076</v>
      </c>
      <c r="D215" s="14">
        <v>49.15</v>
      </c>
      <c r="E215" s="14">
        <v>784.846</v>
      </c>
      <c r="F215" s="14" t="s">
        <v>5</v>
      </c>
      <c r="G215" s="18"/>
      <c r="I215" s="13" t="s">
        <v>211</v>
      </c>
      <c r="J215" s="14">
        <v>7757.6909999999998</v>
      </c>
      <c r="K215" s="14">
        <v>10.319000000000001</v>
      </c>
      <c r="L215" s="14">
        <v>840.34100000000001</v>
      </c>
      <c r="M215" s="14" t="s">
        <v>261</v>
      </c>
      <c r="N215" s="18"/>
    </row>
    <row r="216" spans="2:14" x14ac:dyDescent="0.35">
      <c r="B216" s="13" t="s">
        <v>212</v>
      </c>
      <c r="C216" s="14">
        <v>2821.97</v>
      </c>
      <c r="D216" s="14">
        <v>96.28</v>
      </c>
      <c r="E216" s="14">
        <v>798.56200000000001</v>
      </c>
      <c r="F216" s="14" t="s">
        <v>5</v>
      </c>
      <c r="G216" s="18">
        <v>83.346999999999994</v>
      </c>
      <c r="I216" s="13" t="s">
        <v>212</v>
      </c>
      <c r="J216" s="14">
        <v>8090.4210000000003</v>
      </c>
      <c r="K216" s="14">
        <v>3.2149999999999999</v>
      </c>
      <c r="L216" s="14">
        <v>809.70399999999995</v>
      </c>
      <c r="M216" s="14" t="s">
        <v>261</v>
      </c>
      <c r="N216" s="18">
        <v>6.0720000000000001</v>
      </c>
    </row>
    <row r="217" spans="2:14" x14ac:dyDescent="0.35">
      <c r="B217" s="13" t="s">
        <v>213</v>
      </c>
      <c r="C217" s="14">
        <v>2406.451</v>
      </c>
      <c r="D217" s="14">
        <v>170.679</v>
      </c>
      <c r="E217" s="14">
        <v>799.80399999999997</v>
      </c>
      <c r="F217" s="14" t="s">
        <v>5</v>
      </c>
      <c r="G217" s="18"/>
      <c r="I217" s="13" t="s">
        <v>213</v>
      </c>
      <c r="J217" s="14">
        <v>5902.7780000000002</v>
      </c>
      <c r="K217" s="14">
        <v>142.43799999999999</v>
      </c>
      <c r="L217" s="14">
        <v>808.303</v>
      </c>
      <c r="M217" s="14" t="s">
        <v>261</v>
      </c>
      <c r="N217" s="18"/>
    </row>
    <row r="218" spans="2:14" x14ac:dyDescent="0.35">
      <c r="B218" s="13" t="s">
        <v>214</v>
      </c>
      <c r="C218" s="14">
        <v>2695.277</v>
      </c>
      <c r="D218" s="14">
        <v>188.24</v>
      </c>
      <c r="E218" s="14">
        <v>807.08900000000006</v>
      </c>
      <c r="F218" s="14" t="s">
        <v>5</v>
      </c>
      <c r="G218" s="18"/>
      <c r="I218" s="13" t="s">
        <v>214</v>
      </c>
      <c r="J218" s="14">
        <v>6978.5929999999998</v>
      </c>
      <c r="K218" s="14">
        <v>123.107</v>
      </c>
      <c r="L218" s="14">
        <v>816.221</v>
      </c>
      <c r="M218" s="14" t="s">
        <v>261</v>
      </c>
      <c r="N218" s="18"/>
    </row>
    <row r="219" spans="2:14" x14ac:dyDescent="0.35">
      <c r="B219" s="13" t="s">
        <v>215</v>
      </c>
      <c r="C219" s="14">
        <v>2732.4380000000001</v>
      </c>
      <c r="D219" s="14">
        <v>184.23400000000001</v>
      </c>
      <c r="E219" s="14">
        <v>808.22199999999998</v>
      </c>
      <c r="F219" s="14" t="s">
        <v>5</v>
      </c>
      <c r="G219" s="18">
        <v>181.05099999999999</v>
      </c>
      <c r="I219" s="13" t="s">
        <v>215</v>
      </c>
      <c r="J219" s="14">
        <v>7448.3469999999998</v>
      </c>
      <c r="K219" s="14">
        <v>110.691</v>
      </c>
      <c r="L219" s="14">
        <v>824.58</v>
      </c>
      <c r="M219" s="14" t="s">
        <v>261</v>
      </c>
      <c r="N219" s="18">
        <v>125.41200000000001</v>
      </c>
    </row>
    <row r="220" spans="2:14" x14ac:dyDescent="0.35">
      <c r="B220" s="13" t="s">
        <v>216</v>
      </c>
      <c r="C220" s="14">
        <v>2916.2359999999999</v>
      </c>
      <c r="D220" s="14">
        <v>42.631999999999998</v>
      </c>
      <c r="E220" s="14">
        <v>827.58699999999999</v>
      </c>
      <c r="F220" s="14" t="s">
        <v>5</v>
      </c>
      <c r="G220" s="18"/>
      <c r="I220" s="13" t="s">
        <v>216</v>
      </c>
      <c r="J220" s="14">
        <v>8191.5749999999998</v>
      </c>
      <c r="K220" s="14">
        <v>41.555999999999997</v>
      </c>
      <c r="L220" s="14">
        <v>858.56100000000004</v>
      </c>
      <c r="M220" s="14" t="s">
        <v>261</v>
      </c>
      <c r="N220" s="18"/>
    </row>
    <row r="221" spans="2:14" x14ac:dyDescent="0.35">
      <c r="B221" s="13" t="s">
        <v>217</v>
      </c>
      <c r="C221" s="14">
        <v>2189.2220000000002</v>
      </c>
      <c r="D221" s="14">
        <v>36.098999999999997</v>
      </c>
      <c r="E221" s="14">
        <v>794.40200000000004</v>
      </c>
      <c r="F221" s="14" t="s">
        <v>5</v>
      </c>
      <c r="G221" s="18"/>
      <c r="I221" s="13" t="s">
        <v>217</v>
      </c>
      <c r="J221" s="14">
        <v>8820.3050000000003</v>
      </c>
      <c r="K221" s="14">
        <v>37.951000000000001</v>
      </c>
      <c r="L221" s="14">
        <v>849.66200000000003</v>
      </c>
      <c r="M221" s="14" t="s">
        <v>261</v>
      </c>
      <c r="N221" s="18"/>
    </row>
    <row r="222" spans="2:14" x14ac:dyDescent="0.35">
      <c r="B222" s="13" t="s">
        <v>218</v>
      </c>
      <c r="C222" s="14">
        <v>2345.4720000000002</v>
      </c>
      <c r="D222" s="14">
        <v>51.899000000000001</v>
      </c>
      <c r="E222" s="14">
        <v>742.21799999999996</v>
      </c>
      <c r="F222" s="14" t="s">
        <v>5</v>
      </c>
      <c r="G222" s="18">
        <v>43.543333330000003</v>
      </c>
      <c r="I222" s="13" t="s">
        <v>218</v>
      </c>
      <c r="J222" s="14">
        <v>10427.141</v>
      </c>
      <c r="K222" s="14">
        <v>32.878</v>
      </c>
      <c r="L222" s="14">
        <v>831.71199999999999</v>
      </c>
      <c r="M222" s="14" t="s">
        <v>261</v>
      </c>
      <c r="N222" s="18">
        <v>37.46166667</v>
      </c>
    </row>
    <row r="223" spans="2:14" x14ac:dyDescent="0.35">
      <c r="B223" s="13" t="s">
        <v>219</v>
      </c>
      <c r="C223" s="14">
        <v>3181.6750000000002</v>
      </c>
      <c r="D223" s="14">
        <v>165.994</v>
      </c>
      <c r="E223" s="14">
        <v>826.38499999999999</v>
      </c>
      <c r="F223" s="14" t="s">
        <v>5</v>
      </c>
      <c r="G223" s="18"/>
      <c r="I223" s="13" t="s">
        <v>219</v>
      </c>
      <c r="J223" s="14">
        <v>8258.2929999999997</v>
      </c>
      <c r="K223" s="14">
        <v>170.36199999999999</v>
      </c>
      <c r="L223" s="14">
        <v>853.95399999999995</v>
      </c>
      <c r="M223" s="14" t="s">
        <v>261</v>
      </c>
      <c r="N223" s="18"/>
    </row>
    <row r="224" spans="2:14" x14ac:dyDescent="0.35">
      <c r="B224" s="13" t="s">
        <v>220</v>
      </c>
      <c r="C224" s="14">
        <v>2456.239</v>
      </c>
      <c r="D224" s="14">
        <v>162.61699999999999</v>
      </c>
      <c r="E224" s="14">
        <v>804.79200000000003</v>
      </c>
      <c r="F224" s="14" t="s">
        <v>5</v>
      </c>
      <c r="G224" s="18"/>
      <c r="I224" s="13" t="s">
        <v>220</v>
      </c>
      <c r="J224" s="14">
        <v>8190.14</v>
      </c>
      <c r="K224" s="14">
        <v>169.96600000000001</v>
      </c>
      <c r="L224" s="14">
        <v>839.58399999999995</v>
      </c>
      <c r="M224" s="14" t="s">
        <v>261</v>
      </c>
      <c r="N224" s="18"/>
    </row>
    <row r="225" spans="2:14" x14ac:dyDescent="0.35">
      <c r="B225" s="13" t="s">
        <v>221</v>
      </c>
      <c r="C225" s="14">
        <v>2551.366</v>
      </c>
      <c r="D225" s="14">
        <v>168.011</v>
      </c>
      <c r="E225" s="14">
        <v>803.22</v>
      </c>
      <c r="F225" s="14" t="s">
        <v>5</v>
      </c>
      <c r="G225" s="18">
        <v>165.5406667</v>
      </c>
      <c r="I225" s="13" t="s">
        <v>221</v>
      </c>
      <c r="J225" s="14">
        <v>8380.2510000000002</v>
      </c>
      <c r="K225" s="14">
        <v>99.875</v>
      </c>
      <c r="L225" s="14">
        <v>836.61699999999996</v>
      </c>
      <c r="M225" s="14" t="s">
        <v>261</v>
      </c>
      <c r="N225" s="18">
        <v>146.7343333</v>
      </c>
    </row>
    <row r="226" spans="2:14" x14ac:dyDescent="0.35">
      <c r="B226" s="13" t="s">
        <v>222</v>
      </c>
      <c r="C226" s="14">
        <v>2877.4969999999998</v>
      </c>
      <c r="D226" s="14">
        <v>61.49</v>
      </c>
      <c r="E226" s="14">
        <v>797.51700000000005</v>
      </c>
      <c r="F226" s="14" t="s">
        <v>5</v>
      </c>
      <c r="G226" s="18"/>
      <c r="I226" s="13" t="s">
        <v>222</v>
      </c>
      <c r="J226" s="14">
        <v>10202.737999999999</v>
      </c>
      <c r="K226" s="14">
        <v>47.802</v>
      </c>
      <c r="L226" s="14">
        <v>842.303</v>
      </c>
      <c r="M226" s="14" t="s">
        <v>261</v>
      </c>
      <c r="N226" s="18"/>
    </row>
    <row r="227" spans="2:14" x14ac:dyDescent="0.35">
      <c r="B227" s="13" t="s">
        <v>223</v>
      </c>
      <c r="C227" s="14">
        <v>2720.96</v>
      </c>
      <c r="D227" s="14">
        <v>28.385999999999999</v>
      </c>
      <c r="E227" s="14">
        <v>809.56399999999996</v>
      </c>
      <c r="F227" s="14" t="s">
        <v>5</v>
      </c>
      <c r="G227" s="18"/>
      <c r="I227" s="13" t="s">
        <v>223</v>
      </c>
      <c r="J227" s="14">
        <v>10685.835999999999</v>
      </c>
      <c r="K227" s="14">
        <v>26.744</v>
      </c>
      <c r="L227" s="14">
        <v>863.39099999999996</v>
      </c>
      <c r="M227" s="14" t="s">
        <v>261</v>
      </c>
      <c r="N227" s="18"/>
    </row>
    <row r="228" spans="2:14" x14ac:dyDescent="0.35">
      <c r="B228" s="13" t="s">
        <v>224</v>
      </c>
      <c r="C228" s="14">
        <v>2435.1469999999999</v>
      </c>
      <c r="D228" s="14">
        <v>23.544</v>
      </c>
      <c r="E228" s="14">
        <v>789.87</v>
      </c>
      <c r="F228" s="14" t="s">
        <v>5</v>
      </c>
      <c r="G228" s="18">
        <v>37.806666669999998</v>
      </c>
      <c r="I228" s="13" t="s">
        <v>224</v>
      </c>
      <c r="J228" s="14">
        <v>6628.357</v>
      </c>
      <c r="K228" s="14">
        <v>10.83</v>
      </c>
      <c r="L228" s="14">
        <v>833.31299999999999</v>
      </c>
      <c r="M228" s="14" t="s">
        <v>261</v>
      </c>
      <c r="N228" s="18">
        <v>28.458666669999999</v>
      </c>
    </row>
    <row r="229" spans="2:14" x14ac:dyDescent="0.35">
      <c r="B229" s="13" t="s">
        <v>225</v>
      </c>
      <c r="C229" s="14">
        <v>4231.6629999999996</v>
      </c>
      <c r="D229" s="14">
        <v>85.13</v>
      </c>
      <c r="E229" s="14">
        <v>835.66399999999999</v>
      </c>
      <c r="F229" s="14" t="s">
        <v>5</v>
      </c>
      <c r="G229" s="18"/>
      <c r="I229" s="13" t="s">
        <v>225</v>
      </c>
      <c r="J229" s="14">
        <v>17217.774000000001</v>
      </c>
      <c r="K229" s="14">
        <v>46.801000000000002</v>
      </c>
      <c r="L229" s="14">
        <v>931.96699999999998</v>
      </c>
      <c r="M229" s="14" t="s">
        <v>261</v>
      </c>
      <c r="N229" s="18"/>
    </row>
    <row r="230" spans="2:14" x14ac:dyDescent="0.35">
      <c r="B230" s="13" t="s">
        <v>226</v>
      </c>
      <c r="C230" s="14">
        <v>4158.3450000000003</v>
      </c>
      <c r="D230" s="14">
        <v>58.563000000000002</v>
      </c>
      <c r="E230" s="14">
        <v>823.26700000000005</v>
      </c>
      <c r="F230" s="14" t="s">
        <v>5</v>
      </c>
      <c r="G230" s="18"/>
      <c r="I230" s="13" t="s">
        <v>226</v>
      </c>
      <c r="J230" s="14">
        <v>17739.756000000001</v>
      </c>
      <c r="K230" s="14">
        <v>23.222999999999999</v>
      </c>
      <c r="L230" s="14">
        <v>896.54399999999998</v>
      </c>
      <c r="M230" s="14" t="s">
        <v>261</v>
      </c>
      <c r="N230" s="18"/>
    </row>
    <row r="231" spans="2:14" x14ac:dyDescent="0.35">
      <c r="B231" s="13" t="s">
        <v>227</v>
      </c>
      <c r="C231" s="14">
        <v>4469.6970000000001</v>
      </c>
      <c r="D231" s="14">
        <v>128.089</v>
      </c>
      <c r="E231" s="14">
        <v>830.29300000000001</v>
      </c>
      <c r="F231" s="14" t="s">
        <v>5</v>
      </c>
      <c r="G231" s="18">
        <v>90.593999999999994</v>
      </c>
      <c r="I231" s="13" t="s">
        <v>227</v>
      </c>
      <c r="J231" s="14">
        <v>16328.771000000001</v>
      </c>
      <c r="K231" s="14">
        <v>74.89</v>
      </c>
      <c r="L231" s="14">
        <v>872.74900000000002</v>
      </c>
      <c r="M231" s="14" t="s">
        <v>261</v>
      </c>
      <c r="N231" s="18">
        <v>48.304666670000003</v>
      </c>
    </row>
    <row r="232" spans="2:14" x14ac:dyDescent="0.35">
      <c r="B232" s="13" t="s">
        <v>228</v>
      </c>
      <c r="C232" s="14">
        <v>3583.4189999999999</v>
      </c>
      <c r="D232" s="14">
        <v>28.803000000000001</v>
      </c>
      <c r="E232" s="14">
        <v>721.88699999999994</v>
      </c>
      <c r="F232" s="14" t="s">
        <v>5</v>
      </c>
      <c r="G232" s="18"/>
      <c r="I232" s="13" t="s">
        <v>228</v>
      </c>
      <c r="J232" s="14">
        <v>15738.636</v>
      </c>
      <c r="K232" s="14">
        <v>18.094999999999999</v>
      </c>
      <c r="L232" s="14">
        <v>896.08799999999997</v>
      </c>
      <c r="M232" s="14" t="s">
        <v>261</v>
      </c>
      <c r="N232" s="18"/>
    </row>
    <row r="233" spans="2:14" x14ac:dyDescent="0.35">
      <c r="B233" s="13" t="s">
        <v>229</v>
      </c>
      <c r="C233" s="14">
        <v>3430.0390000000002</v>
      </c>
      <c r="D233" s="14">
        <v>15.903</v>
      </c>
      <c r="E233" s="14">
        <v>749.88199999999995</v>
      </c>
      <c r="F233" s="14" t="s">
        <v>5</v>
      </c>
      <c r="G233" s="18"/>
      <c r="I233" s="13" t="s">
        <v>229</v>
      </c>
      <c r="J233" s="14">
        <v>14610.594999999999</v>
      </c>
      <c r="K233" s="14">
        <v>4.1420000000000003</v>
      </c>
      <c r="L233" s="14">
        <v>864.57100000000003</v>
      </c>
      <c r="M233" s="14" t="s">
        <v>261</v>
      </c>
      <c r="N233" s="18"/>
    </row>
    <row r="234" spans="2:14" x14ac:dyDescent="0.35">
      <c r="B234" s="13" t="s">
        <v>230</v>
      </c>
      <c r="C234" s="14">
        <v>3066.1729999999998</v>
      </c>
      <c r="D234" s="14">
        <v>62.956000000000003</v>
      </c>
      <c r="E234" s="14">
        <v>695.51800000000003</v>
      </c>
      <c r="F234" s="14" t="s">
        <v>5</v>
      </c>
      <c r="G234" s="18">
        <v>35.887333329999997</v>
      </c>
      <c r="I234" s="13" t="s">
        <v>230</v>
      </c>
      <c r="J234" s="14">
        <v>19270.545999999998</v>
      </c>
      <c r="K234" s="14">
        <v>41.488999999999997</v>
      </c>
      <c r="L234" s="14">
        <v>999.94600000000003</v>
      </c>
      <c r="M234" s="14" t="s">
        <v>261</v>
      </c>
      <c r="N234" s="18">
        <v>21.242000000000001</v>
      </c>
    </row>
    <row r="235" spans="2:14" x14ac:dyDescent="0.35">
      <c r="B235" s="13" t="s">
        <v>231</v>
      </c>
      <c r="C235" s="14">
        <v>2763.143</v>
      </c>
      <c r="D235" s="14">
        <v>26.998999999999999</v>
      </c>
      <c r="E235" s="14">
        <v>799.90200000000004</v>
      </c>
      <c r="F235" s="14" t="s">
        <v>5</v>
      </c>
      <c r="G235" s="18"/>
      <c r="I235" s="13" t="s">
        <v>231</v>
      </c>
      <c r="J235" s="14">
        <v>10072.744000000001</v>
      </c>
      <c r="K235" s="14">
        <v>19.044</v>
      </c>
      <c r="L235" s="14">
        <v>852.202</v>
      </c>
      <c r="M235" s="14" t="s">
        <v>261</v>
      </c>
      <c r="N235" s="18"/>
    </row>
    <row r="236" spans="2:14" x14ac:dyDescent="0.35">
      <c r="B236" s="13" t="s">
        <v>232</v>
      </c>
      <c r="C236" s="14">
        <v>2863.2919999999999</v>
      </c>
      <c r="D236" s="14">
        <v>54.472999999999999</v>
      </c>
      <c r="E236" s="14">
        <v>821.87599999999998</v>
      </c>
      <c r="F236" s="14" t="s">
        <v>5</v>
      </c>
      <c r="G236" s="18"/>
      <c r="I236" s="13" t="s">
        <v>232</v>
      </c>
      <c r="J236" s="14">
        <v>9577.7379999999994</v>
      </c>
      <c r="K236" s="14">
        <v>28.039000000000001</v>
      </c>
      <c r="L236" s="14">
        <v>841.4</v>
      </c>
      <c r="M236" s="14" t="s">
        <v>261</v>
      </c>
      <c r="N236" s="18"/>
    </row>
    <row r="237" spans="2:14" ht="15" thickBot="1" x14ac:dyDescent="0.4">
      <c r="B237" s="13" t="s">
        <v>233</v>
      </c>
      <c r="C237" s="14">
        <v>3772.239</v>
      </c>
      <c r="D237" s="14">
        <v>45.149000000000001</v>
      </c>
      <c r="E237" s="14">
        <v>875.81700000000001</v>
      </c>
      <c r="F237" s="14" t="s">
        <v>5</v>
      </c>
      <c r="G237" s="18">
        <v>42.207000000000001</v>
      </c>
      <c r="I237" s="15" t="s">
        <v>233</v>
      </c>
      <c r="J237" s="16">
        <v>5797.8940000000002</v>
      </c>
      <c r="K237" s="16">
        <v>40.311</v>
      </c>
      <c r="L237" s="16">
        <v>774.38499999999999</v>
      </c>
      <c r="M237" s="16" t="s">
        <v>261</v>
      </c>
      <c r="N237" s="19">
        <v>29.13133333</v>
      </c>
    </row>
    <row r="238" spans="2:14" ht="15" thickBot="1" x14ac:dyDescent="0.4">
      <c r="B238" s="5"/>
      <c r="C238" s="6"/>
      <c r="D238" s="6"/>
      <c r="E238" s="6"/>
      <c r="F238" s="6"/>
      <c r="G238" s="7"/>
      <c r="N238" s="82"/>
    </row>
    <row r="239" spans="2:14" x14ac:dyDescent="0.35">
      <c r="B239" s="5" t="s">
        <v>234</v>
      </c>
      <c r="C239" s="6">
        <v>3828.627</v>
      </c>
      <c r="D239" s="6">
        <v>144.60599999999999</v>
      </c>
      <c r="E239" s="6">
        <v>747.53</v>
      </c>
      <c r="F239" s="14" t="s">
        <v>5</v>
      </c>
      <c r="G239" s="7"/>
      <c r="I239" s="2" t="s">
        <v>234</v>
      </c>
      <c r="J239" s="3">
        <v>16220.013000000001</v>
      </c>
      <c r="K239" s="3">
        <v>160.86099999999999</v>
      </c>
      <c r="L239" s="3">
        <v>929.81399999999996</v>
      </c>
      <c r="M239" s="3" t="s">
        <v>261</v>
      </c>
      <c r="N239" s="4"/>
    </row>
    <row r="240" spans="2:14" x14ac:dyDescent="0.35">
      <c r="B240" s="5" t="s">
        <v>235</v>
      </c>
      <c r="C240" s="6">
        <v>4390.3519999999999</v>
      </c>
      <c r="D240" s="6">
        <v>239.9</v>
      </c>
      <c r="E240" s="6">
        <v>815.62199999999996</v>
      </c>
      <c r="F240" s="14" t="s">
        <v>5</v>
      </c>
      <c r="G240" s="7"/>
      <c r="I240" s="5" t="s">
        <v>235</v>
      </c>
      <c r="J240" s="6">
        <v>15280.933999999999</v>
      </c>
      <c r="K240" s="6">
        <v>251.011</v>
      </c>
      <c r="L240" s="6">
        <v>870.16300000000001</v>
      </c>
      <c r="M240" s="6" t="s">
        <v>261</v>
      </c>
      <c r="N240" s="7"/>
    </row>
    <row r="241" spans="2:14" x14ac:dyDescent="0.35">
      <c r="B241" s="5" t="s">
        <v>236</v>
      </c>
      <c r="C241" s="6">
        <v>4201.1019999999999</v>
      </c>
      <c r="D241" s="6">
        <v>239.69800000000001</v>
      </c>
      <c r="E241" s="6">
        <v>814.32</v>
      </c>
      <c r="F241" s="14" t="s">
        <v>5</v>
      </c>
      <c r="G241" s="7">
        <f>AVERAGE(D239:D241)</f>
        <v>208.06799999999998</v>
      </c>
      <c r="I241" s="5" t="s">
        <v>236</v>
      </c>
      <c r="J241" s="6">
        <v>13295.742</v>
      </c>
      <c r="K241" s="6">
        <v>251.64</v>
      </c>
      <c r="L241" s="6">
        <v>846.91</v>
      </c>
      <c r="M241" s="6" t="s">
        <v>261</v>
      </c>
      <c r="N241" s="7">
        <f>AVERAGE(K239:K241)</f>
        <v>221.17066666666665</v>
      </c>
    </row>
    <row r="242" spans="2:14" x14ac:dyDescent="0.35">
      <c r="B242" s="5" t="s">
        <v>237</v>
      </c>
      <c r="C242" s="6">
        <v>4325.3559999999998</v>
      </c>
      <c r="D242" s="6">
        <v>4.9820000000000002</v>
      </c>
      <c r="E242" s="6">
        <v>779.51099999999997</v>
      </c>
      <c r="F242" s="14" t="s">
        <v>5</v>
      </c>
      <c r="G242" s="7"/>
      <c r="I242" s="5" t="s">
        <v>237</v>
      </c>
      <c r="J242" s="6">
        <v>13240.215</v>
      </c>
      <c r="K242" s="6">
        <v>5.7949999999999999</v>
      </c>
      <c r="L242" s="6">
        <v>839.30899999999997</v>
      </c>
      <c r="M242" s="6" t="s">
        <v>261</v>
      </c>
      <c r="N242" s="7"/>
    </row>
    <row r="243" spans="2:14" x14ac:dyDescent="0.35">
      <c r="B243" s="5" t="s">
        <v>238</v>
      </c>
      <c r="C243" s="6">
        <v>4215.5929999999998</v>
      </c>
      <c r="D243" s="6">
        <v>0.156</v>
      </c>
      <c r="E243" s="6">
        <v>765.61500000000001</v>
      </c>
      <c r="F243" s="14" t="s">
        <v>5</v>
      </c>
      <c r="G243" s="7">
        <f>AVERAGE(D242:D243)</f>
        <v>2.569</v>
      </c>
      <c r="I243" s="5" t="s">
        <v>238</v>
      </c>
      <c r="J243" s="6">
        <v>13967.947</v>
      </c>
      <c r="K243" s="6">
        <v>2.5999999999999999E-2</v>
      </c>
      <c r="L243" s="6">
        <v>819.18600000000004</v>
      </c>
      <c r="M243" s="6" t="s">
        <v>261</v>
      </c>
      <c r="N243" s="7">
        <f>AVERAGE(K242:K243)</f>
        <v>2.9104999999999999</v>
      </c>
    </row>
    <row r="244" spans="2:14" x14ac:dyDescent="0.35">
      <c r="B244" s="5" t="s">
        <v>239</v>
      </c>
      <c r="C244" s="6">
        <v>4201.2449999999999</v>
      </c>
      <c r="D244" s="6">
        <v>227.411</v>
      </c>
      <c r="E244" s="6">
        <v>812.18200000000002</v>
      </c>
      <c r="F244" s="14" t="s">
        <v>5</v>
      </c>
      <c r="G244" s="7"/>
      <c r="I244" s="5" t="s">
        <v>239</v>
      </c>
      <c r="J244" s="6">
        <v>14044.278</v>
      </c>
      <c r="K244" s="6">
        <v>242.37799999999999</v>
      </c>
      <c r="L244" s="6">
        <v>859.91800000000001</v>
      </c>
      <c r="M244" s="6" t="s">
        <v>261</v>
      </c>
      <c r="N244" s="7"/>
    </row>
    <row r="245" spans="2:14" x14ac:dyDescent="0.35">
      <c r="B245" s="5" t="s">
        <v>240</v>
      </c>
      <c r="C245" s="6">
        <v>3891.1849999999999</v>
      </c>
      <c r="D245" s="6">
        <v>227.084</v>
      </c>
      <c r="E245" s="6">
        <v>833.86699999999996</v>
      </c>
      <c r="F245" s="14" t="s">
        <v>5</v>
      </c>
      <c r="G245" s="7"/>
      <c r="I245" s="5" t="s">
        <v>240</v>
      </c>
      <c r="J245" s="6">
        <v>15421.115</v>
      </c>
      <c r="K245" s="6">
        <v>247.52600000000001</v>
      </c>
      <c r="L245" s="6">
        <v>867.42600000000004</v>
      </c>
      <c r="M245" s="6" t="s">
        <v>261</v>
      </c>
      <c r="N245" s="7"/>
    </row>
    <row r="246" spans="2:14" x14ac:dyDescent="0.35">
      <c r="B246" s="5" t="s">
        <v>241</v>
      </c>
      <c r="C246" s="6">
        <v>3311.0940000000001</v>
      </c>
      <c r="D246" s="6">
        <v>233.80600000000001</v>
      </c>
      <c r="E246" s="6">
        <v>805.28099999999995</v>
      </c>
      <c r="F246" s="14" t="s">
        <v>5</v>
      </c>
      <c r="G246" s="7">
        <f>AVERAGE(D244:D246)</f>
        <v>229.43366666666668</v>
      </c>
      <c r="I246" s="5" t="s">
        <v>241</v>
      </c>
      <c r="J246" s="6">
        <v>10809.228999999999</v>
      </c>
      <c r="K246" s="6">
        <v>247.76</v>
      </c>
      <c r="L246" s="6">
        <v>855.61699999999996</v>
      </c>
      <c r="M246" s="6" t="s">
        <v>261</v>
      </c>
      <c r="N246" s="7">
        <f>AVERAGE(K244:K246)</f>
        <v>245.88800000000001</v>
      </c>
    </row>
    <row r="247" spans="2:14" x14ac:dyDescent="0.35">
      <c r="B247" s="5" t="s">
        <v>242</v>
      </c>
      <c r="C247" s="6">
        <v>5132.7190000000001</v>
      </c>
      <c r="D247" s="6">
        <v>205.86500000000001</v>
      </c>
      <c r="E247" s="6">
        <v>802.49400000000003</v>
      </c>
      <c r="F247" s="14" t="s">
        <v>5</v>
      </c>
      <c r="G247" s="7"/>
      <c r="I247" s="5" t="s">
        <v>242</v>
      </c>
      <c r="J247" s="6">
        <v>9461.8060000000005</v>
      </c>
      <c r="K247" s="6">
        <v>239.45500000000001</v>
      </c>
      <c r="L247" s="6">
        <v>827.64300000000003</v>
      </c>
      <c r="M247" s="6" t="s">
        <v>261</v>
      </c>
      <c r="N247" s="7"/>
    </row>
    <row r="248" spans="2:14" x14ac:dyDescent="0.35">
      <c r="B248" s="5" t="s">
        <v>243</v>
      </c>
      <c r="C248" s="6">
        <v>2506.0259999999998</v>
      </c>
      <c r="D248" s="6">
        <v>224.15100000000001</v>
      </c>
      <c r="E248" s="6">
        <v>813.86099999999999</v>
      </c>
      <c r="F248" s="14" t="s">
        <v>5</v>
      </c>
      <c r="G248" s="7"/>
      <c r="I248" s="5" t="s">
        <v>243</v>
      </c>
      <c r="J248" s="6">
        <v>8493.17</v>
      </c>
      <c r="K248" s="6">
        <v>243.261</v>
      </c>
      <c r="L248" s="6">
        <v>830.47900000000004</v>
      </c>
      <c r="M248" s="6" t="s">
        <v>261</v>
      </c>
      <c r="N248" s="7"/>
    </row>
    <row r="249" spans="2:14" x14ac:dyDescent="0.35">
      <c r="B249" s="5" t="s">
        <v>244</v>
      </c>
      <c r="C249" s="6">
        <v>3596.3330000000001</v>
      </c>
      <c r="D249" s="6">
        <v>228.72200000000001</v>
      </c>
      <c r="E249" s="6">
        <v>801.702</v>
      </c>
      <c r="F249" s="14" t="s">
        <v>5</v>
      </c>
      <c r="G249" s="7">
        <f>AVERAGE(D247:D249)</f>
        <v>219.57933333333335</v>
      </c>
      <c r="I249" s="5" t="s">
        <v>244</v>
      </c>
      <c r="J249" s="6">
        <v>7393.8249999999998</v>
      </c>
      <c r="K249" s="6">
        <v>232.876</v>
      </c>
      <c r="L249" s="6">
        <v>814.64300000000003</v>
      </c>
      <c r="M249" s="6" t="s">
        <v>261</v>
      </c>
      <c r="N249" s="7">
        <f>AVERAGE(K247:K249)</f>
        <v>238.53066666666666</v>
      </c>
    </row>
    <row r="250" spans="2:14" x14ac:dyDescent="0.35">
      <c r="B250" s="5" t="s">
        <v>245</v>
      </c>
      <c r="C250" s="6">
        <v>3456.009</v>
      </c>
      <c r="D250" s="6">
        <v>228.417</v>
      </c>
      <c r="E250" s="6">
        <v>817.91499999999996</v>
      </c>
      <c r="F250" s="14" t="s">
        <v>5</v>
      </c>
      <c r="G250" s="7"/>
      <c r="I250" s="5" t="s">
        <v>245</v>
      </c>
      <c r="J250" s="6">
        <v>9987.3739999999998</v>
      </c>
      <c r="K250" s="6">
        <v>244.101</v>
      </c>
      <c r="L250" s="6">
        <v>853.76599999999996</v>
      </c>
      <c r="M250" s="6" t="s">
        <v>261</v>
      </c>
      <c r="N250" s="7"/>
    </row>
    <row r="251" spans="2:14" x14ac:dyDescent="0.35">
      <c r="B251" s="5" t="s">
        <v>246</v>
      </c>
      <c r="C251" s="6">
        <v>2752.9560000000001</v>
      </c>
      <c r="D251" s="6">
        <v>208.64400000000001</v>
      </c>
      <c r="E251" s="6">
        <v>787.81500000000005</v>
      </c>
      <c r="F251" s="14" t="s">
        <v>5</v>
      </c>
      <c r="G251" s="7"/>
      <c r="I251" s="5" t="s">
        <v>246</v>
      </c>
      <c r="J251" s="6">
        <v>8855.6010000000006</v>
      </c>
      <c r="K251" s="6">
        <v>239.023</v>
      </c>
      <c r="L251" s="6">
        <v>815.375</v>
      </c>
      <c r="M251" s="6" t="s">
        <v>261</v>
      </c>
      <c r="N251" s="7"/>
    </row>
    <row r="252" spans="2:14" x14ac:dyDescent="0.35">
      <c r="B252" s="5" t="s">
        <v>247</v>
      </c>
      <c r="C252" s="6">
        <v>3234.7620000000002</v>
      </c>
      <c r="D252" s="6">
        <v>213.20699999999999</v>
      </c>
      <c r="E252" s="6">
        <v>846.54300000000001</v>
      </c>
      <c r="F252" s="14" t="s">
        <v>5</v>
      </c>
      <c r="G252" s="7">
        <f>AVERAGE(D250:D252)</f>
        <v>216.756</v>
      </c>
      <c r="I252" s="5" t="s">
        <v>247</v>
      </c>
      <c r="J252" s="6">
        <v>7178.03</v>
      </c>
      <c r="K252" s="6">
        <v>234.749</v>
      </c>
      <c r="L252" s="6">
        <v>849.923</v>
      </c>
      <c r="M252" s="6" t="s">
        <v>261</v>
      </c>
      <c r="N252" s="7">
        <f>AVERAGE(K250:K252)</f>
        <v>239.29100000000003</v>
      </c>
    </row>
    <row r="253" spans="2:14" x14ac:dyDescent="0.35">
      <c r="B253" s="5" t="s">
        <v>248</v>
      </c>
      <c r="C253" s="6">
        <v>3340.9380000000001</v>
      </c>
      <c r="D253" s="6">
        <v>206.90199999999999</v>
      </c>
      <c r="E253" s="6">
        <v>804.976</v>
      </c>
      <c r="F253" s="14" t="s">
        <v>5</v>
      </c>
      <c r="G253" s="7"/>
      <c r="I253" s="5" t="s">
        <v>248</v>
      </c>
      <c r="J253" s="6">
        <v>10069.013999999999</v>
      </c>
      <c r="K253" s="6">
        <v>243.703</v>
      </c>
      <c r="L253" s="6">
        <v>822.93799999999999</v>
      </c>
      <c r="M253" s="6" t="s">
        <v>261</v>
      </c>
      <c r="N253" s="7"/>
    </row>
    <row r="254" spans="2:14" x14ac:dyDescent="0.35">
      <c r="B254" s="5" t="s">
        <v>249</v>
      </c>
      <c r="C254" s="6">
        <v>3703.5120000000002</v>
      </c>
      <c r="D254" s="6">
        <v>196.40700000000001</v>
      </c>
      <c r="E254" s="6">
        <v>805.98199999999997</v>
      </c>
      <c r="F254" s="14" t="s">
        <v>5</v>
      </c>
      <c r="G254" s="7"/>
      <c r="I254" s="5" t="s">
        <v>249</v>
      </c>
      <c r="J254" s="6">
        <v>8042.9290000000001</v>
      </c>
      <c r="K254" s="6">
        <v>248.43600000000001</v>
      </c>
      <c r="L254" s="6">
        <v>822.77499999999998</v>
      </c>
      <c r="M254" s="6" t="s">
        <v>261</v>
      </c>
      <c r="N254" s="7"/>
    </row>
    <row r="255" spans="2:14" x14ac:dyDescent="0.35">
      <c r="B255" s="5" t="s">
        <v>250</v>
      </c>
      <c r="C255" s="6">
        <v>3594.3240000000001</v>
      </c>
      <c r="D255" s="6">
        <v>227.923</v>
      </c>
      <c r="E255" s="6">
        <v>800.22799999999995</v>
      </c>
      <c r="F255" s="14" t="s">
        <v>5</v>
      </c>
      <c r="G255" s="7">
        <f>AVERAGE(D253:D255)</f>
        <v>210.41066666666666</v>
      </c>
      <c r="I255" s="5" t="s">
        <v>250</v>
      </c>
      <c r="J255" s="6">
        <v>8226.2970000000005</v>
      </c>
      <c r="K255" s="6">
        <v>246.839</v>
      </c>
      <c r="L255" s="6">
        <v>824.82500000000005</v>
      </c>
      <c r="M255" s="6" t="s">
        <v>261</v>
      </c>
      <c r="N255" s="7">
        <f>AVERAGE(K253:K255)</f>
        <v>246.32600000000002</v>
      </c>
    </row>
    <row r="256" spans="2:14" x14ac:dyDescent="0.35">
      <c r="B256" s="5" t="s">
        <v>251</v>
      </c>
      <c r="C256" s="6">
        <v>4261.3639999999996</v>
      </c>
      <c r="D256" s="6">
        <v>240.72200000000001</v>
      </c>
      <c r="E256" s="6">
        <v>804.14800000000002</v>
      </c>
      <c r="F256" s="14" t="s">
        <v>5</v>
      </c>
      <c r="G256" s="7"/>
      <c r="I256" s="5" t="s">
        <v>251</v>
      </c>
      <c r="J256" s="6">
        <v>9870.4369999999999</v>
      </c>
      <c r="K256" s="6">
        <v>249.518</v>
      </c>
      <c r="L256" s="6">
        <v>846.84400000000005</v>
      </c>
      <c r="M256" s="6" t="s">
        <v>261</v>
      </c>
      <c r="N256" s="7"/>
    </row>
    <row r="257" spans="2:14" x14ac:dyDescent="0.35">
      <c r="B257" s="5" t="s">
        <v>252</v>
      </c>
      <c r="C257" s="6">
        <v>4546.4589999999998</v>
      </c>
      <c r="D257" s="6">
        <v>244.93299999999999</v>
      </c>
      <c r="E257" s="6">
        <v>813.64400000000001</v>
      </c>
      <c r="F257" s="14" t="s">
        <v>5</v>
      </c>
      <c r="G257" s="7"/>
      <c r="I257" s="5" t="s">
        <v>252</v>
      </c>
      <c r="J257" s="6">
        <v>12117.912</v>
      </c>
      <c r="K257" s="6">
        <v>253.38200000000001</v>
      </c>
      <c r="L257" s="6">
        <v>839.44899999999996</v>
      </c>
      <c r="M257" s="6" t="s">
        <v>261</v>
      </c>
      <c r="N257" s="7"/>
    </row>
    <row r="258" spans="2:14" x14ac:dyDescent="0.35">
      <c r="B258" s="5" t="s">
        <v>253</v>
      </c>
      <c r="C258" s="6">
        <v>3559.4580000000001</v>
      </c>
      <c r="D258" s="6">
        <v>244.79300000000001</v>
      </c>
      <c r="E258" s="6">
        <v>781.90599999999995</v>
      </c>
      <c r="F258" s="14" t="s">
        <v>5</v>
      </c>
      <c r="G258" s="7">
        <f>AVERAGE(D256:D258)</f>
        <v>243.48266666666666</v>
      </c>
      <c r="I258" s="5" t="s">
        <v>253</v>
      </c>
      <c r="J258" s="6">
        <v>11614.009</v>
      </c>
      <c r="K258" s="6">
        <v>251.58799999999999</v>
      </c>
      <c r="L258" s="6">
        <v>841.97900000000004</v>
      </c>
      <c r="M258" s="6" t="s">
        <v>261</v>
      </c>
      <c r="N258" s="7">
        <f>AVERAGE(K256:K258)</f>
        <v>251.49599999999998</v>
      </c>
    </row>
    <row r="259" spans="2:14" x14ac:dyDescent="0.35">
      <c r="B259" s="5" t="s">
        <v>254</v>
      </c>
      <c r="C259" s="6">
        <v>4342.143</v>
      </c>
      <c r="D259" s="6">
        <v>238.24</v>
      </c>
      <c r="E259" s="6">
        <v>782.98099999999999</v>
      </c>
      <c r="F259" s="14" t="s">
        <v>5</v>
      </c>
      <c r="G259" s="7"/>
      <c r="I259" s="5" t="s">
        <v>254</v>
      </c>
      <c r="J259" s="6">
        <v>12108.441999999999</v>
      </c>
      <c r="K259" s="6">
        <v>250.26499999999999</v>
      </c>
      <c r="L259" s="6">
        <v>828.09100000000001</v>
      </c>
      <c r="M259" s="6" t="s">
        <v>261</v>
      </c>
      <c r="N259" s="7"/>
    </row>
    <row r="260" spans="2:14" x14ac:dyDescent="0.35">
      <c r="B260" s="5" t="s">
        <v>255</v>
      </c>
      <c r="C260" s="6">
        <v>3847.4229999999998</v>
      </c>
      <c r="D260" s="6">
        <v>242.50399999999999</v>
      </c>
      <c r="E260" s="6">
        <v>788.32500000000005</v>
      </c>
      <c r="F260" s="14" t="s">
        <v>5</v>
      </c>
      <c r="G260" s="7"/>
      <c r="I260" s="5" t="s">
        <v>255</v>
      </c>
      <c r="J260" s="6">
        <v>12161.816999999999</v>
      </c>
      <c r="K260" s="6">
        <v>246.625</v>
      </c>
      <c r="L260" s="6">
        <v>866.63199999999995</v>
      </c>
      <c r="M260" s="6" t="s">
        <v>261</v>
      </c>
      <c r="N260" s="7"/>
    </row>
    <row r="261" spans="2:14" x14ac:dyDescent="0.35">
      <c r="B261" s="5" t="s">
        <v>256</v>
      </c>
      <c r="C261" s="6">
        <v>4326.3599999999997</v>
      </c>
      <c r="D261" s="6">
        <v>243.964</v>
      </c>
      <c r="E261" s="6">
        <v>808.05200000000002</v>
      </c>
      <c r="F261" s="14" t="s">
        <v>5</v>
      </c>
      <c r="G261" s="7">
        <f>AVERAGE(D259:D261)</f>
        <v>241.56933333333336</v>
      </c>
      <c r="I261" s="5" t="s">
        <v>256</v>
      </c>
      <c r="J261" s="6">
        <v>14344.582</v>
      </c>
      <c r="K261" s="6">
        <v>248.69200000000001</v>
      </c>
      <c r="L261" s="6">
        <v>859.5</v>
      </c>
      <c r="M261" s="6" t="s">
        <v>261</v>
      </c>
      <c r="N261" s="7">
        <f>AVERAGE(K259:K261)</f>
        <v>248.52733333333333</v>
      </c>
    </row>
    <row r="262" spans="2:14" x14ac:dyDescent="0.35">
      <c r="B262" s="5" t="s">
        <v>257</v>
      </c>
      <c r="C262" s="6">
        <v>3914.4279999999999</v>
      </c>
      <c r="D262" s="6">
        <v>253.738</v>
      </c>
      <c r="E262" s="6">
        <v>796.23</v>
      </c>
      <c r="F262" s="14" t="s">
        <v>5</v>
      </c>
      <c r="G262" s="7"/>
      <c r="I262" s="5" t="s">
        <v>257</v>
      </c>
      <c r="J262" s="6">
        <v>11734.963</v>
      </c>
      <c r="K262" s="6">
        <v>235.59200000000001</v>
      </c>
      <c r="L262" s="6">
        <v>835.34400000000005</v>
      </c>
      <c r="M262" s="6" t="s">
        <v>261</v>
      </c>
      <c r="N262" s="7"/>
    </row>
    <row r="263" spans="2:14" ht="15" thickBot="1" x14ac:dyDescent="0.4">
      <c r="B263" s="8" t="s">
        <v>258</v>
      </c>
      <c r="C263" s="9">
        <v>5607.9260000000004</v>
      </c>
      <c r="D263" s="9">
        <v>251.22900000000001</v>
      </c>
      <c r="E263" s="9">
        <v>881.55600000000004</v>
      </c>
      <c r="F263" s="16" t="s">
        <v>5</v>
      </c>
      <c r="G263" s="7">
        <f>AVERAGE(D262:D263)</f>
        <v>252.48349999999999</v>
      </c>
      <c r="I263" s="8" t="s">
        <v>258</v>
      </c>
      <c r="J263" s="9">
        <v>10972.509</v>
      </c>
      <c r="K263" s="9">
        <v>229.441</v>
      </c>
      <c r="L263" s="9">
        <v>817.23099999999999</v>
      </c>
      <c r="M263" s="9" t="s">
        <v>261</v>
      </c>
      <c r="N263" s="10">
        <f>AVERAGE(K262:K263)</f>
        <v>232.51650000000001</v>
      </c>
    </row>
    <row r="264" spans="2:14" x14ac:dyDescent="0.35">
      <c r="F264" s="17"/>
    </row>
    <row r="265" spans="2:14" x14ac:dyDescent="0.35">
      <c r="F265" s="17"/>
    </row>
    <row r="266" spans="2:14" x14ac:dyDescent="0.35">
      <c r="F266" s="17"/>
    </row>
    <row r="267" spans="2:14" x14ac:dyDescent="0.35">
      <c r="F267" s="17"/>
    </row>
    <row r="268" spans="2:14" x14ac:dyDescent="0.35">
      <c r="F268" s="17"/>
    </row>
    <row r="269" spans="2:14" x14ac:dyDescent="0.35">
      <c r="F269" s="17"/>
    </row>
    <row r="270" spans="2:14" x14ac:dyDescent="0.35">
      <c r="F270" s="17"/>
    </row>
    <row r="271" spans="2:14" x14ac:dyDescent="0.35">
      <c r="F271" s="17"/>
    </row>
    <row r="272" spans="2:14" x14ac:dyDescent="0.35">
      <c r="F272" s="17"/>
    </row>
    <row r="273" spans="6:6" x14ac:dyDescent="0.35">
      <c r="F273" s="17"/>
    </row>
    <row r="274" spans="6:6" x14ac:dyDescent="0.35">
      <c r="F274" s="17"/>
    </row>
  </sheetData>
  <mergeCells count="1">
    <mergeCell ref="P9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2C78-983C-4F51-9F69-625D8757BDF3}">
  <dimension ref="B2:O140"/>
  <sheetViews>
    <sheetView workbookViewId="0">
      <selection activeCell="I9" sqref="I9"/>
    </sheetView>
  </sheetViews>
  <sheetFormatPr defaultRowHeight="14.5" x14ac:dyDescent="0.35"/>
  <cols>
    <col min="2" max="2" width="16.453125" bestFit="1" customWidth="1"/>
    <col min="6" max="6" width="16.453125" bestFit="1" customWidth="1"/>
    <col min="10" max="10" width="20" bestFit="1" customWidth="1"/>
    <col min="15" max="15" width="23.26953125" bestFit="1" customWidth="1"/>
  </cols>
  <sheetData>
    <row r="2" spans="2:15" x14ac:dyDescent="0.35">
      <c r="B2" s="27" t="s">
        <v>269</v>
      </c>
      <c r="C2" s="27"/>
      <c r="D2" s="27"/>
      <c r="F2" s="27" t="s">
        <v>270</v>
      </c>
      <c r="G2" s="27"/>
      <c r="H2" s="27"/>
      <c r="J2" s="27" t="s">
        <v>284</v>
      </c>
      <c r="K2" s="27"/>
      <c r="L2" s="27"/>
    </row>
    <row r="3" spans="2:15" x14ac:dyDescent="0.35">
      <c r="B3" s="28" t="s">
        <v>286</v>
      </c>
      <c r="C3" s="28" t="s">
        <v>271</v>
      </c>
      <c r="D3" s="28" t="s">
        <v>272</v>
      </c>
      <c r="F3" s="28" t="s">
        <v>286</v>
      </c>
      <c r="G3" s="28" t="s">
        <v>271</v>
      </c>
      <c r="H3" s="28" t="s">
        <v>272</v>
      </c>
      <c r="J3" s="28" t="s">
        <v>286</v>
      </c>
      <c r="K3" s="28" t="s">
        <v>271</v>
      </c>
      <c r="L3" s="28" t="s">
        <v>272</v>
      </c>
      <c r="N3" s="27" t="s">
        <v>391</v>
      </c>
    </row>
    <row r="4" spans="2:15" x14ac:dyDescent="0.35">
      <c r="B4" s="20" t="s">
        <v>273</v>
      </c>
      <c r="C4" s="20" t="s">
        <v>274</v>
      </c>
      <c r="D4" s="20">
        <v>1.8961626854237752</v>
      </c>
      <c r="F4" s="20" t="s">
        <v>273</v>
      </c>
      <c r="G4" s="20" t="s">
        <v>275</v>
      </c>
      <c r="H4" s="20">
        <v>0.12656601349180882</v>
      </c>
      <c r="J4" s="20" t="s">
        <v>273</v>
      </c>
      <c r="K4" s="20" t="s">
        <v>274</v>
      </c>
      <c r="L4" s="20">
        <v>0.57104139290407374</v>
      </c>
    </row>
    <row r="5" spans="2:15" x14ac:dyDescent="0.35">
      <c r="B5" s="20" t="s">
        <v>273</v>
      </c>
      <c r="C5" s="20" t="s">
        <v>274</v>
      </c>
      <c r="D5" s="20">
        <v>0.61289217701054899</v>
      </c>
      <c r="F5" s="20" t="s">
        <v>273</v>
      </c>
      <c r="G5" s="20" t="s">
        <v>275</v>
      </c>
      <c r="H5" s="20">
        <v>0.73301394503909212</v>
      </c>
      <c r="J5" s="29" t="s">
        <v>273</v>
      </c>
      <c r="K5" s="20" t="s">
        <v>274</v>
      </c>
      <c r="L5" s="20">
        <v>0.62016741931930752</v>
      </c>
      <c r="N5" s="96" t="s">
        <v>286</v>
      </c>
      <c r="O5" s="97"/>
    </row>
    <row r="6" spans="2:15" x14ac:dyDescent="0.35">
      <c r="B6" s="20" t="s">
        <v>273</v>
      </c>
      <c r="C6" s="20" t="s">
        <v>274</v>
      </c>
      <c r="D6" s="20">
        <v>0.98644021366936174</v>
      </c>
      <c r="F6" s="20" t="s">
        <v>273</v>
      </c>
      <c r="G6" s="20" t="s">
        <v>275</v>
      </c>
      <c r="H6" s="20">
        <v>2.3642194658621074</v>
      </c>
      <c r="J6" s="20" t="s">
        <v>273</v>
      </c>
      <c r="K6" s="20" t="s">
        <v>274</v>
      </c>
      <c r="L6" s="20">
        <v>2.969775053973116</v>
      </c>
      <c r="N6" s="20" t="s">
        <v>399</v>
      </c>
      <c r="O6" s="20" t="s">
        <v>407</v>
      </c>
    </row>
    <row r="7" spans="2:15" x14ac:dyDescent="0.35">
      <c r="B7" s="20" t="s">
        <v>273</v>
      </c>
      <c r="C7" s="20" t="s">
        <v>274</v>
      </c>
      <c r="D7" s="20">
        <v>1.5505255255255268</v>
      </c>
      <c r="F7" s="20" t="s">
        <v>273</v>
      </c>
      <c r="G7" s="20" t="s">
        <v>275</v>
      </c>
      <c r="H7" s="20">
        <v>0.112751447729351</v>
      </c>
      <c r="J7" s="20" t="s">
        <v>273</v>
      </c>
      <c r="K7" s="20" t="s">
        <v>274</v>
      </c>
      <c r="L7" s="20">
        <v>1.5180846691327565</v>
      </c>
      <c r="N7" s="20" t="s">
        <v>400</v>
      </c>
      <c r="O7" s="20" t="s">
        <v>408</v>
      </c>
    </row>
    <row r="8" spans="2:15" x14ac:dyDescent="0.35">
      <c r="B8" s="20" t="s">
        <v>273</v>
      </c>
      <c r="C8" s="20" t="s">
        <v>274</v>
      </c>
      <c r="D8" s="20">
        <v>0.55096090670170828</v>
      </c>
      <c r="F8" s="20" t="s">
        <v>273</v>
      </c>
      <c r="G8" s="20" t="s">
        <v>275</v>
      </c>
      <c r="H8" s="20">
        <v>1.7594377608043228E-2</v>
      </c>
      <c r="J8" s="20" t="s">
        <v>273</v>
      </c>
      <c r="K8" s="20" t="s">
        <v>274</v>
      </c>
      <c r="L8" s="20">
        <v>1.9369949322010711</v>
      </c>
      <c r="N8" s="20" t="s">
        <v>401</v>
      </c>
      <c r="O8" s="20" t="s">
        <v>409</v>
      </c>
    </row>
    <row r="9" spans="2:15" x14ac:dyDescent="0.35">
      <c r="B9" s="20" t="s">
        <v>273</v>
      </c>
      <c r="C9" s="20" t="s">
        <v>274</v>
      </c>
      <c r="D9" s="20">
        <v>0.45599735653706325</v>
      </c>
      <c r="F9" s="20" t="s">
        <v>273</v>
      </c>
      <c r="G9" s="20" t="s">
        <v>274</v>
      </c>
      <c r="H9" s="20">
        <v>1.0736123685493411</v>
      </c>
      <c r="J9" s="20" t="s">
        <v>273</v>
      </c>
      <c r="K9" s="20" t="s">
        <v>274</v>
      </c>
      <c r="L9" s="20">
        <v>2.8570195195195205</v>
      </c>
      <c r="N9" s="20" t="s">
        <v>402</v>
      </c>
      <c r="O9" s="20" t="s">
        <v>410</v>
      </c>
    </row>
    <row r="10" spans="2:15" x14ac:dyDescent="0.35">
      <c r="B10" s="20" t="s">
        <v>276</v>
      </c>
      <c r="C10" s="20" t="s">
        <v>274</v>
      </c>
      <c r="D10" s="20">
        <v>1.8571428571428577</v>
      </c>
      <c r="F10" s="20" t="s">
        <v>273</v>
      </c>
      <c r="G10" s="20" t="s">
        <v>274</v>
      </c>
      <c r="H10" s="20">
        <v>0.90519249212220765</v>
      </c>
      <c r="J10" s="20" t="s">
        <v>273</v>
      </c>
      <c r="K10" s="20" t="s">
        <v>277</v>
      </c>
      <c r="L10" s="20">
        <v>0.99481292438662594</v>
      </c>
      <c r="N10" s="20" t="s">
        <v>403</v>
      </c>
      <c r="O10" s="20" t="s">
        <v>411</v>
      </c>
    </row>
    <row r="11" spans="2:15" x14ac:dyDescent="0.35">
      <c r="B11" s="20" t="s">
        <v>276</v>
      </c>
      <c r="C11" s="20" t="s">
        <v>274</v>
      </c>
      <c r="D11" s="20">
        <v>0.99413148738633172</v>
      </c>
      <c r="F11" s="20" t="s">
        <v>273</v>
      </c>
      <c r="G11" s="20" t="s">
        <v>274</v>
      </c>
      <c r="H11" s="20">
        <v>0.95055471853170925</v>
      </c>
      <c r="J11" s="20" t="s">
        <v>273</v>
      </c>
      <c r="K11" s="20" t="s">
        <v>277</v>
      </c>
      <c r="L11" s="20">
        <v>1.709441816461684</v>
      </c>
      <c r="N11" s="20" t="s">
        <v>404</v>
      </c>
      <c r="O11" s="20" t="s">
        <v>412</v>
      </c>
    </row>
    <row r="12" spans="2:15" x14ac:dyDescent="0.35">
      <c r="B12" s="20" t="s">
        <v>276</v>
      </c>
      <c r="C12" s="20" t="s">
        <v>274</v>
      </c>
      <c r="D12" s="20">
        <v>1.4377304726785121</v>
      </c>
      <c r="F12" s="20" t="s">
        <v>273</v>
      </c>
      <c r="G12" s="20" t="s">
        <v>274</v>
      </c>
      <c r="H12" s="20">
        <v>1.3064939939939939</v>
      </c>
      <c r="J12" s="20" t="s">
        <v>273</v>
      </c>
      <c r="K12" s="20" t="s">
        <v>277</v>
      </c>
      <c r="L12" s="20">
        <v>1.1035744441317199</v>
      </c>
      <c r="N12" s="20" t="s">
        <v>405</v>
      </c>
      <c r="O12" s="20" t="s">
        <v>413</v>
      </c>
    </row>
    <row r="13" spans="2:15" x14ac:dyDescent="0.35">
      <c r="B13" s="20" t="s">
        <v>276</v>
      </c>
      <c r="C13" s="20" t="s">
        <v>274</v>
      </c>
      <c r="D13" s="20">
        <v>1.3164852353141518</v>
      </c>
      <c r="F13" s="20" t="s">
        <v>273</v>
      </c>
      <c r="G13" s="20" t="s">
        <v>274</v>
      </c>
      <c r="H13" s="20">
        <v>2.0080486202365484E-2</v>
      </c>
      <c r="J13" s="20" t="s">
        <v>273</v>
      </c>
      <c r="K13" s="20" t="s">
        <v>277</v>
      </c>
      <c r="L13" s="20">
        <v>1.7776207013122713</v>
      </c>
      <c r="N13" s="20" t="s">
        <v>406</v>
      </c>
      <c r="O13" s="20" t="s">
        <v>414</v>
      </c>
    </row>
    <row r="14" spans="2:15" x14ac:dyDescent="0.35">
      <c r="B14" s="20" t="s">
        <v>276</v>
      </c>
      <c r="C14" s="20" t="s">
        <v>274</v>
      </c>
      <c r="D14" s="20">
        <v>0.74067208396817352</v>
      </c>
      <c r="F14" s="20" t="s">
        <v>273</v>
      </c>
      <c r="G14" s="20" t="s">
        <v>274</v>
      </c>
      <c r="H14" s="20">
        <v>0.1641700627822443</v>
      </c>
      <c r="J14" s="20" t="s">
        <v>273</v>
      </c>
      <c r="K14" s="20" t="s">
        <v>277</v>
      </c>
      <c r="L14" s="20">
        <v>1.9973568449475807</v>
      </c>
    </row>
    <row r="15" spans="2:15" x14ac:dyDescent="0.35">
      <c r="B15" s="20" t="s">
        <v>276</v>
      </c>
      <c r="C15" s="20" t="s">
        <v>274</v>
      </c>
      <c r="D15" s="20">
        <v>0.88256589800931173</v>
      </c>
      <c r="F15" s="20" t="s">
        <v>273</v>
      </c>
      <c r="G15" s="20" t="s">
        <v>277</v>
      </c>
      <c r="H15" s="20">
        <v>0.31633842964498571</v>
      </c>
      <c r="J15" s="20" t="s">
        <v>273</v>
      </c>
      <c r="K15" s="20" t="s">
        <v>277</v>
      </c>
      <c r="L15" s="20">
        <v>1.4728771391369047</v>
      </c>
      <c r="N15" s="28" t="s">
        <v>271</v>
      </c>
      <c r="O15" s="20"/>
    </row>
    <row r="16" spans="2:15" x14ac:dyDescent="0.35">
      <c r="B16" s="20" t="s">
        <v>278</v>
      </c>
      <c r="C16" s="20" t="s">
        <v>274</v>
      </c>
      <c r="D16" s="20">
        <v>7.8851826792963466</v>
      </c>
      <c r="F16" s="20" t="s">
        <v>273</v>
      </c>
      <c r="G16" s="20" t="s">
        <v>277</v>
      </c>
      <c r="H16" s="20">
        <v>0.11347060870595371</v>
      </c>
      <c r="J16" s="20" t="s">
        <v>273</v>
      </c>
      <c r="K16" s="20" t="s">
        <v>277</v>
      </c>
      <c r="L16" s="20">
        <v>0.73526733157111446</v>
      </c>
      <c r="N16" s="20" t="s">
        <v>362</v>
      </c>
      <c r="O16" s="20" t="s">
        <v>417</v>
      </c>
    </row>
    <row r="17" spans="2:15" x14ac:dyDescent="0.35">
      <c r="B17" s="20" t="s">
        <v>278</v>
      </c>
      <c r="C17" s="20" t="s">
        <v>274</v>
      </c>
      <c r="D17" s="20">
        <v>7.1825750242013537</v>
      </c>
      <c r="F17" s="20" t="s">
        <v>273</v>
      </c>
      <c r="G17" s="20" t="s">
        <v>277</v>
      </c>
      <c r="H17" s="20">
        <v>0.25847249508840864</v>
      </c>
      <c r="J17" s="20" t="s">
        <v>273</v>
      </c>
      <c r="K17" s="20" t="s">
        <v>277</v>
      </c>
      <c r="L17" s="20">
        <v>0.89344477968004488</v>
      </c>
      <c r="N17" s="20" t="s">
        <v>363</v>
      </c>
      <c r="O17" s="20" t="s">
        <v>416</v>
      </c>
    </row>
    <row r="18" spans="2:15" x14ac:dyDescent="0.35">
      <c r="B18" s="20" t="s">
        <v>278</v>
      </c>
      <c r="C18" s="20" t="s">
        <v>274</v>
      </c>
      <c r="D18" s="20">
        <v>5.7933751641616738</v>
      </c>
      <c r="F18" s="20" t="s">
        <v>273</v>
      </c>
      <c r="G18" s="20" t="s">
        <v>277</v>
      </c>
      <c r="H18" s="20">
        <v>0.21748279389880942</v>
      </c>
      <c r="J18" s="20" t="s">
        <v>273</v>
      </c>
      <c r="K18" s="20" t="s">
        <v>277</v>
      </c>
      <c r="L18" s="20">
        <v>0.78631122052345148</v>
      </c>
      <c r="N18" s="20" t="s">
        <v>365</v>
      </c>
      <c r="O18" s="20" t="s">
        <v>415</v>
      </c>
    </row>
    <row r="19" spans="2:15" x14ac:dyDescent="0.35">
      <c r="B19" s="20" t="s">
        <v>278</v>
      </c>
      <c r="C19" s="20" t="s">
        <v>274</v>
      </c>
      <c r="D19" s="20">
        <v>4.2653020188208828</v>
      </c>
      <c r="F19" s="20" t="s">
        <v>273</v>
      </c>
      <c r="G19" s="20" t="s">
        <v>277</v>
      </c>
      <c r="H19" s="20">
        <v>0.91912706159755575</v>
      </c>
      <c r="J19" s="20" t="s">
        <v>273</v>
      </c>
      <c r="K19" s="20" t="s">
        <v>275</v>
      </c>
      <c r="L19" s="20">
        <v>0.68176622980798507</v>
      </c>
    </row>
    <row r="20" spans="2:15" x14ac:dyDescent="0.35">
      <c r="B20" s="20" t="s">
        <v>278</v>
      </c>
      <c r="C20" s="20" t="s">
        <v>274</v>
      </c>
      <c r="D20" s="20">
        <v>0.62138835612200705</v>
      </c>
      <c r="F20" s="20" t="s">
        <v>273</v>
      </c>
      <c r="G20" s="20" t="s">
        <v>277</v>
      </c>
      <c r="H20" s="20">
        <v>0.6800608500568549</v>
      </c>
      <c r="J20" s="20" t="s">
        <v>273</v>
      </c>
      <c r="K20" s="20" t="s">
        <v>275</v>
      </c>
      <c r="L20" s="20">
        <v>0.72529832353156487</v>
      </c>
    </row>
    <row r="21" spans="2:15" x14ac:dyDescent="0.35">
      <c r="B21" s="20" t="s">
        <v>278</v>
      </c>
      <c r="C21" s="20" t="s">
        <v>274</v>
      </c>
      <c r="D21" s="20">
        <v>0.69868101719953579</v>
      </c>
      <c r="F21" s="20" t="s">
        <v>273</v>
      </c>
      <c r="G21" s="20" t="s">
        <v>277</v>
      </c>
      <c r="H21" s="20">
        <v>9.1381930762735944E-2</v>
      </c>
      <c r="J21" s="20" t="s">
        <v>273</v>
      </c>
      <c r="K21" s="20" t="s">
        <v>275</v>
      </c>
      <c r="L21" s="20">
        <v>1.2424976402073054</v>
      </c>
    </row>
    <row r="22" spans="2:15" x14ac:dyDescent="0.35">
      <c r="B22" s="20" t="s">
        <v>279</v>
      </c>
      <c r="C22" s="20" t="s">
        <v>274</v>
      </c>
      <c r="D22" s="20">
        <v>0.3654172873391146</v>
      </c>
      <c r="F22" s="20" t="s">
        <v>273</v>
      </c>
      <c r="G22" s="20" t="s">
        <v>277</v>
      </c>
      <c r="H22" s="20">
        <v>0.11558978800246908</v>
      </c>
      <c r="J22" s="20" t="s">
        <v>273</v>
      </c>
      <c r="K22" s="20" t="s">
        <v>275</v>
      </c>
      <c r="L22" s="20">
        <v>4.1373114314448536</v>
      </c>
    </row>
    <row r="23" spans="2:15" x14ac:dyDescent="0.35">
      <c r="B23" s="20" t="s">
        <v>279</v>
      </c>
      <c r="C23" s="20" t="s">
        <v>274</v>
      </c>
      <c r="D23" s="20">
        <v>0.5381790475958288</v>
      </c>
      <c r="F23" s="20" t="s">
        <v>273</v>
      </c>
      <c r="G23" s="20" t="s">
        <v>277</v>
      </c>
      <c r="H23" s="20">
        <v>0.95058467360454113</v>
      </c>
      <c r="J23" s="20" t="s">
        <v>273</v>
      </c>
      <c r="K23" s="20" t="s">
        <v>275</v>
      </c>
      <c r="L23" s="20">
        <v>0.7935496305814328</v>
      </c>
    </row>
    <row r="24" spans="2:15" x14ac:dyDescent="0.35">
      <c r="B24" s="20" t="s">
        <v>279</v>
      </c>
      <c r="C24" s="20" t="s">
        <v>274</v>
      </c>
      <c r="D24" s="20">
        <v>0.34260801926397633</v>
      </c>
      <c r="F24" s="20" t="s">
        <v>280</v>
      </c>
      <c r="G24" s="20" t="s">
        <v>275</v>
      </c>
      <c r="H24" s="20">
        <v>1.2816820276498176E-2</v>
      </c>
      <c r="J24" s="20" t="s">
        <v>280</v>
      </c>
      <c r="K24" s="20" t="s">
        <v>277</v>
      </c>
      <c r="L24" s="20">
        <v>1.3520281456953644</v>
      </c>
    </row>
    <row r="25" spans="2:15" x14ac:dyDescent="0.35">
      <c r="B25" s="20" t="s">
        <v>279</v>
      </c>
      <c r="C25" s="20" t="s">
        <v>274</v>
      </c>
      <c r="D25" s="20">
        <v>2.5466017335906157</v>
      </c>
      <c r="F25" s="20" t="s">
        <v>280</v>
      </c>
      <c r="G25" s="20" t="s">
        <v>275</v>
      </c>
      <c r="H25" s="20">
        <v>1.7703353775932747E-2</v>
      </c>
      <c r="J25" s="20" t="s">
        <v>280</v>
      </c>
      <c r="K25" s="20" t="s">
        <v>277</v>
      </c>
      <c r="L25" s="20">
        <v>1.1721514862900395</v>
      </c>
    </row>
    <row r="26" spans="2:15" x14ac:dyDescent="0.35">
      <c r="B26" s="20" t="s">
        <v>281</v>
      </c>
      <c r="C26" s="20" t="s">
        <v>274</v>
      </c>
      <c r="D26" s="20">
        <v>2.8377642085486134</v>
      </c>
      <c r="F26" s="20" t="s">
        <v>280</v>
      </c>
      <c r="G26" s="20" t="s">
        <v>275</v>
      </c>
      <c r="H26" s="20">
        <v>0.10486175097366653</v>
      </c>
      <c r="J26" s="20" t="s">
        <v>280</v>
      </c>
      <c r="K26" s="20" t="s">
        <v>277</v>
      </c>
      <c r="L26" s="20">
        <v>1.3449449601304653</v>
      </c>
    </row>
    <row r="27" spans="2:15" x14ac:dyDescent="0.35">
      <c r="B27" s="20" t="s">
        <v>281</v>
      </c>
      <c r="C27" s="20" t="s">
        <v>274</v>
      </c>
      <c r="D27" s="20">
        <v>1.8308666508482616</v>
      </c>
      <c r="F27" s="20" t="s">
        <v>280</v>
      </c>
      <c r="G27" s="20" t="s">
        <v>275</v>
      </c>
      <c r="H27" s="20">
        <v>0.19692224413254453</v>
      </c>
      <c r="J27" s="20" t="s">
        <v>280</v>
      </c>
      <c r="K27" s="20" t="s">
        <v>277</v>
      </c>
      <c r="L27" s="20">
        <v>1.3392665081120383</v>
      </c>
    </row>
    <row r="28" spans="2:15" x14ac:dyDescent="0.35">
      <c r="B28" s="20" t="s">
        <v>281</v>
      </c>
      <c r="C28" s="20" t="s">
        <v>274</v>
      </c>
      <c r="D28" s="20">
        <v>1.9393555811277328</v>
      </c>
      <c r="F28" s="20" t="s">
        <v>280</v>
      </c>
      <c r="G28" s="20" t="s">
        <v>275</v>
      </c>
      <c r="H28" s="20">
        <v>6.6846110256617769E-2</v>
      </c>
      <c r="J28" s="20" t="s">
        <v>280</v>
      </c>
      <c r="K28" s="20" t="s">
        <v>277</v>
      </c>
      <c r="L28" s="20">
        <v>1.7276400555441735</v>
      </c>
    </row>
    <row r="29" spans="2:15" x14ac:dyDescent="0.35">
      <c r="B29" s="20" t="s">
        <v>281</v>
      </c>
      <c r="C29" s="20" t="s">
        <v>274</v>
      </c>
      <c r="D29" s="20">
        <v>2.5103279405334491</v>
      </c>
      <c r="F29" s="20" t="s">
        <v>280</v>
      </c>
      <c r="G29" s="20" t="s">
        <v>277</v>
      </c>
      <c r="H29" s="20">
        <v>2.7997927208437738E-2</v>
      </c>
      <c r="J29" s="20" t="s">
        <v>280</v>
      </c>
      <c r="K29" s="20" t="s">
        <v>277</v>
      </c>
      <c r="L29" s="20">
        <v>1.5715138401850326</v>
      </c>
    </row>
    <row r="30" spans="2:15" x14ac:dyDescent="0.35">
      <c r="B30" s="20" t="s">
        <v>281</v>
      </c>
      <c r="C30" s="20" t="s">
        <v>274</v>
      </c>
      <c r="D30" s="20">
        <v>0.98638273799903065</v>
      </c>
      <c r="F30" s="20" t="s">
        <v>280</v>
      </c>
      <c r="G30" s="20" t="s">
        <v>277</v>
      </c>
      <c r="H30" s="20">
        <v>0.1076334111608928</v>
      </c>
      <c r="J30" s="20" t="s">
        <v>280</v>
      </c>
      <c r="K30" s="20" t="s">
        <v>277</v>
      </c>
      <c r="L30" s="20">
        <v>0.56883532109126878</v>
      </c>
    </row>
    <row r="31" spans="2:15" x14ac:dyDescent="0.35">
      <c r="B31" s="20" t="s">
        <v>281</v>
      </c>
      <c r="C31" s="20" t="s">
        <v>274</v>
      </c>
      <c r="D31" s="20">
        <v>1.1940576652601971</v>
      </c>
      <c r="F31" s="20" t="s">
        <v>280</v>
      </c>
      <c r="G31" s="20" t="s">
        <v>277</v>
      </c>
      <c r="H31" s="20">
        <v>0.45230888130353564</v>
      </c>
      <c r="J31" s="20" t="s">
        <v>280</v>
      </c>
      <c r="K31" s="20" t="s">
        <v>277</v>
      </c>
      <c r="L31" s="20">
        <v>1.9399111225607009</v>
      </c>
    </row>
    <row r="32" spans="2:15" x14ac:dyDescent="0.35">
      <c r="B32" s="20" t="s">
        <v>282</v>
      </c>
      <c r="C32" s="20" t="s">
        <v>274</v>
      </c>
      <c r="D32" s="20">
        <v>1.6282804074295985</v>
      </c>
      <c r="F32" s="20" t="s">
        <v>280</v>
      </c>
      <c r="G32" s="20" t="s">
        <v>277</v>
      </c>
      <c r="H32" s="20">
        <v>0.18631649630679681</v>
      </c>
      <c r="J32" s="20" t="s">
        <v>280</v>
      </c>
      <c r="K32" s="20" t="s">
        <v>277</v>
      </c>
      <c r="L32" s="20">
        <v>0.39355605681887496</v>
      </c>
    </row>
    <row r="33" spans="2:12" x14ac:dyDescent="0.35">
      <c r="B33" s="20" t="s">
        <v>282</v>
      </c>
      <c r="C33" s="20" t="s">
        <v>274</v>
      </c>
      <c r="D33" s="20">
        <v>1.0303560479090872</v>
      </c>
      <c r="F33" s="20" t="s">
        <v>280</v>
      </c>
      <c r="G33" s="20" t="s">
        <v>277</v>
      </c>
      <c r="H33" s="20">
        <v>0.23652939971317358</v>
      </c>
      <c r="J33" s="20" t="s">
        <v>280</v>
      </c>
      <c r="K33" s="20" t="s">
        <v>275</v>
      </c>
      <c r="L33" s="20">
        <v>0.74406165822474823</v>
      </c>
    </row>
    <row r="34" spans="2:12" x14ac:dyDescent="0.35">
      <c r="B34" s="20" t="s">
        <v>282</v>
      </c>
      <c r="C34" s="20" t="s">
        <v>274</v>
      </c>
      <c r="D34" s="20">
        <v>1.2097888296822579</v>
      </c>
      <c r="F34" s="20" t="s">
        <v>280</v>
      </c>
      <c r="G34" s="20" t="s">
        <v>277</v>
      </c>
      <c r="H34" s="20">
        <v>0</v>
      </c>
      <c r="J34" s="20" t="s">
        <v>280</v>
      </c>
      <c r="K34" s="20" t="s">
        <v>275</v>
      </c>
      <c r="L34" s="20">
        <v>0.98995183356269723</v>
      </c>
    </row>
    <row r="35" spans="2:12" x14ac:dyDescent="0.35">
      <c r="B35" s="20" t="s">
        <v>282</v>
      </c>
      <c r="C35" s="20" t="s">
        <v>274</v>
      </c>
      <c r="D35" s="20">
        <v>1.3338015353492525</v>
      </c>
      <c r="F35" s="20" t="s">
        <v>280</v>
      </c>
      <c r="G35" s="20" t="s">
        <v>277</v>
      </c>
      <c r="H35" s="20">
        <v>0.26197271236097835</v>
      </c>
      <c r="J35" s="20" t="s">
        <v>280</v>
      </c>
      <c r="K35" s="20" t="s">
        <v>275</v>
      </c>
      <c r="L35" s="20">
        <v>0.42472083172891789</v>
      </c>
    </row>
    <row r="36" spans="2:12" x14ac:dyDescent="0.35">
      <c r="B36" s="20" t="s">
        <v>282</v>
      </c>
      <c r="C36" s="20" t="s">
        <v>274</v>
      </c>
      <c r="D36" s="20">
        <v>1.0612564355450196</v>
      </c>
      <c r="F36" s="20" t="s">
        <v>280</v>
      </c>
      <c r="G36" s="20" t="s">
        <v>277</v>
      </c>
      <c r="H36" s="20">
        <v>0.46540917691579947</v>
      </c>
      <c r="J36" s="20" t="s">
        <v>280</v>
      </c>
      <c r="K36" s="20" t="s">
        <v>275</v>
      </c>
      <c r="L36" s="20">
        <v>0.71266192286548291</v>
      </c>
    </row>
    <row r="37" spans="2:12" x14ac:dyDescent="0.35">
      <c r="B37" s="20" t="s">
        <v>282</v>
      </c>
      <c r="C37" s="20" t="s">
        <v>274</v>
      </c>
      <c r="D37" s="20">
        <v>1.299431323557676</v>
      </c>
      <c r="F37" s="20" t="s">
        <v>280</v>
      </c>
      <c r="G37" s="20" t="s">
        <v>277</v>
      </c>
      <c r="H37" s="20">
        <v>8.7097097598876298E-3</v>
      </c>
      <c r="J37" s="20" t="s">
        <v>280</v>
      </c>
      <c r="K37" s="20" t="s">
        <v>275</v>
      </c>
      <c r="L37" s="20">
        <v>0.20233294930875653</v>
      </c>
    </row>
    <row r="38" spans="2:12" x14ac:dyDescent="0.35">
      <c r="B38" s="20" t="s">
        <v>273</v>
      </c>
      <c r="C38" s="20" t="s">
        <v>277</v>
      </c>
      <c r="D38" s="20">
        <v>0.46997279087846572</v>
      </c>
      <c r="F38" s="20" t="s">
        <v>276</v>
      </c>
      <c r="G38" s="20" t="s">
        <v>275</v>
      </c>
      <c r="H38" s="20">
        <v>0.26443051971986736</v>
      </c>
      <c r="J38" s="20" t="s">
        <v>276</v>
      </c>
      <c r="K38" s="20" t="s">
        <v>274</v>
      </c>
      <c r="L38" s="29">
        <v>0.85374132385305557</v>
      </c>
    </row>
    <row r="39" spans="2:12" x14ac:dyDescent="0.35">
      <c r="B39" s="20" t="s">
        <v>273</v>
      </c>
      <c r="C39" s="20" t="s">
        <v>277</v>
      </c>
      <c r="D39" s="20">
        <v>0.62179672286516074</v>
      </c>
      <c r="F39" s="20" t="s">
        <v>276</v>
      </c>
      <c r="G39" s="20" t="s">
        <v>275</v>
      </c>
      <c r="H39" s="20">
        <v>0.21278130217028401</v>
      </c>
      <c r="J39" s="20" t="s">
        <v>276</v>
      </c>
      <c r="K39" s="20" t="s">
        <v>274</v>
      </c>
      <c r="L39" s="20">
        <v>0.9783883858195549</v>
      </c>
    </row>
    <row r="40" spans="2:12" x14ac:dyDescent="0.35">
      <c r="B40" s="20" t="s">
        <v>273</v>
      </c>
      <c r="C40" s="20" t="s">
        <v>277</v>
      </c>
      <c r="D40" s="20">
        <v>0.63497228459163624</v>
      </c>
      <c r="F40" s="20" t="s">
        <v>276</v>
      </c>
      <c r="G40" s="20" t="s">
        <v>275</v>
      </c>
      <c r="H40" s="20">
        <v>0.14641213139839704</v>
      </c>
      <c r="J40" s="20" t="s">
        <v>276</v>
      </c>
      <c r="K40" s="20" t="s">
        <v>274</v>
      </c>
      <c r="L40" s="20">
        <v>2.4254755641452372</v>
      </c>
    </row>
    <row r="41" spans="2:12" x14ac:dyDescent="0.35">
      <c r="B41" s="20" t="s">
        <v>273</v>
      </c>
      <c r="C41" s="20" t="s">
        <v>277</v>
      </c>
      <c r="D41" s="20">
        <v>1.2553943452380953</v>
      </c>
      <c r="F41" s="20" t="s">
        <v>276</v>
      </c>
      <c r="G41" s="20" t="s">
        <v>275</v>
      </c>
      <c r="H41" s="20">
        <v>0.22720549460443212</v>
      </c>
      <c r="J41" s="20" t="s">
        <v>276</v>
      </c>
      <c r="K41" s="20" t="s">
        <v>274</v>
      </c>
      <c r="L41" s="20">
        <v>1.2760381180788343</v>
      </c>
    </row>
    <row r="42" spans="2:12" x14ac:dyDescent="0.35">
      <c r="B42" s="20" t="s">
        <v>273</v>
      </c>
      <c r="C42" s="20" t="s">
        <v>277</v>
      </c>
      <c r="D42" s="20">
        <v>1.0782297833500247</v>
      </c>
      <c r="F42" s="20" t="s">
        <v>276</v>
      </c>
      <c r="G42" s="20" t="s">
        <v>275</v>
      </c>
      <c r="H42" s="20">
        <v>2.8917477978673806E-2</v>
      </c>
      <c r="J42" s="20" t="s">
        <v>276</v>
      </c>
      <c r="K42" s="20" t="s">
        <v>274</v>
      </c>
      <c r="L42" s="20">
        <v>1.8340177673483073</v>
      </c>
    </row>
    <row r="43" spans="2:12" x14ac:dyDescent="0.35">
      <c r="B43" s="20" t="s">
        <v>273</v>
      </c>
      <c r="C43" s="20" t="s">
        <v>277</v>
      </c>
      <c r="D43" s="20">
        <v>1.0975598512554163</v>
      </c>
      <c r="F43" s="20" t="s">
        <v>276</v>
      </c>
      <c r="G43" s="20" t="s">
        <v>274</v>
      </c>
      <c r="H43" s="20">
        <v>0.56833270700237981</v>
      </c>
      <c r="J43" s="20" t="s">
        <v>276</v>
      </c>
      <c r="K43" s="20" t="s">
        <v>274</v>
      </c>
      <c r="L43" s="20">
        <v>1.6939086998751218</v>
      </c>
    </row>
    <row r="44" spans="2:12" x14ac:dyDescent="0.35">
      <c r="B44" s="20" t="s">
        <v>273</v>
      </c>
      <c r="C44" s="20" t="s">
        <v>277</v>
      </c>
      <c r="D44" s="20">
        <v>1.012192513368984</v>
      </c>
      <c r="F44" s="20" t="s">
        <v>276</v>
      </c>
      <c r="G44" s="20" t="s">
        <v>274</v>
      </c>
      <c r="H44" s="20">
        <v>0.28190663069250255</v>
      </c>
      <c r="J44" s="20" t="s">
        <v>276</v>
      </c>
      <c r="K44" s="20" t="s">
        <v>277</v>
      </c>
      <c r="L44" s="20">
        <v>1.7209090779879757</v>
      </c>
    </row>
    <row r="45" spans="2:12" x14ac:dyDescent="0.35">
      <c r="B45" s="20" t="s">
        <v>273</v>
      </c>
      <c r="C45" s="20" t="s">
        <v>277</v>
      </c>
      <c r="D45" s="20">
        <v>0.87922313638415694</v>
      </c>
      <c r="F45" s="20" t="s">
        <v>276</v>
      </c>
      <c r="G45" s="20" t="s">
        <v>274</v>
      </c>
      <c r="H45" s="20">
        <v>0.39628729466979534</v>
      </c>
      <c r="J45" s="20" t="s">
        <v>276</v>
      </c>
      <c r="K45" s="20" t="s">
        <v>277</v>
      </c>
      <c r="L45" s="20">
        <v>1.1850095514838432</v>
      </c>
    </row>
    <row r="46" spans="2:12" x14ac:dyDescent="0.35">
      <c r="B46" s="20" t="s">
        <v>273</v>
      </c>
      <c r="C46" s="20" t="s">
        <v>277</v>
      </c>
      <c r="D46" s="20">
        <v>0.75885714285714279</v>
      </c>
      <c r="F46" s="20" t="s">
        <v>276</v>
      </c>
      <c r="G46" s="20" t="s">
        <v>274</v>
      </c>
      <c r="H46" s="20">
        <v>0.37742346456096976</v>
      </c>
      <c r="J46" s="20" t="s">
        <v>276</v>
      </c>
      <c r="K46" s="20" t="s">
        <v>277</v>
      </c>
      <c r="L46" s="20">
        <v>1.4906452981923595</v>
      </c>
    </row>
    <row r="47" spans="2:12" x14ac:dyDescent="0.35">
      <c r="B47" s="20" t="s">
        <v>280</v>
      </c>
      <c r="C47" s="20" t="s">
        <v>277</v>
      </c>
      <c r="D47" s="20">
        <v>0.36555812961043721</v>
      </c>
      <c r="F47" s="20" t="s">
        <v>276</v>
      </c>
      <c r="G47" s="20" t="s">
        <v>274</v>
      </c>
      <c r="H47" s="20">
        <v>0.11306923988488214</v>
      </c>
      <c r="J47" s="20" t="s">
        <v>276</v>
      </c>
      <c r="K47" s="20" t="s">
        <v>277</v>
      </c>
      <c r="L47" s="20">
        <v>1.0796106454256589</v>
      </c>
    </row>
    <row r="48" spans="2:12" x14ac:dyDescent="0.35">
      <c r="B48" s="20" t="s">
        <v>280</v>
      </c>
      <c r="C48" s="20" t="s">
        <v>277</v>
      </c>
      <c r="D48" s="20">
        <v>0.46120190993037596</v>
      </c>
      <c r="F48" s="20" t="s">
        <v>276</v>
      </c>
      <c r="G48" s="20" t="s">
        <v>274</v>
      </c>
      <c r="H48" s="20">
        <v>9.5822487810243176E-2</v>
      </c>
      <c r="J48" s="20" t="s">
        <v>276</v>
      </c>
      <c r="K48" s="20" t="s">
        <v>277</v>
      </c>
      <c r="L48" s="20">
        <v>2.2547599411954531</v>
      </c>
    </row>
    <row r="49" spans="2:12" x14ac:dyDescent="0.35">
      <c r="B49" s="20" t="s">
        <v>280</v>
      </c>
      <c r="C49" s="20" t="s">
        <v>277</v>
      </c>
      <c r="D49" s="20">
        <v>1.4876022412571652</v>
      </c>
      <c r="F49" s="20" t="s">
        <v>276</v>
      </c>
      <c r="G49" s="20" t="s">
        <v>277</v>
      </c>
      <c r="H49" s="20">
        <v>0.41540739888714751</v>
      </c>
      <c r="J49" s="20" t="s">
        <v>276</v>
      </c>
      <c r="K49" s="20" t="s">
        <v>277</v>
      </c>
      <c r="L49" s="20">
        <v>1.7444184741959607</v>
      </c>
    </row>
    <row r="50" spans="2:12" x14ac:dyDescent="0.35">
      <c r="B50" s="20" t="s">
        <v>280</v>
      </c>
      <c r="C50" s="20" t="s">
        <v>277</v>
      </c>
      <c r="D50" s="20">
        <v>1.3851973438782359</v>
      </c>
      <c r="F50" s="20" t="s">
        <v>276</v>
      </c>
      <c r="G50" s="20" t="s">
        <v>277</v>
      </c>
      <c r="H50" s="20">
        <v>0.2340134887624275</v>
      </c>
      <c r="J50" s="20" t="s">
        <v>276</v>
      </c>
      <c r="K50" s="20" t="s">
        <v>277</v>
      </c>
      <c r="L50" s="20">
        <v>0.6001702940942254</v>
      </c>
    </row>
    <row r="51" spans="2:12" x14ac:dyDescent="0.35">
      <c r="B51" s="20" t="s">
        <v>280</v>
      </c>
      <c r="C51" s="20" t="s">
        <v>277</v>
      </c>
      <c r="D51" s="20">
        <v>1.4911106558309999</v>
      </c>
      <c r="F51" s="20" t="s">
        <v>276</v>
      </c>
      <c r="G51" s="20" t="s">
        <v>277</v>
      </c>
      <c r="H51" s="20">
        <v>0.43712762369718478</v>
      </c>
      <c r="J51" s="20" t="s">
        <v>276</v>
      </c>
      <c r="K51" s="20" t="s">
        <v>277</v>
      </c>
      <c r="L51" s="20">
        <v>1.4933755159067916</v>
      </c>
    </row>
    <row r="52" spans="2:12" x14ac:dyDescent="0.35">
      <c r="B52" s="20" t="s">
        <v>280</v>
      </c>
      <c r="C52" s="20" t="s">
        <v>277</v>
      </c>
      <c r="D52" s="20">
        <v>1.3392665081120383</v>
      </c>
      <c r="F52" s="20" t="s">
        <v>276</v>
      </c>
      <c r="G52" s="20" t="s">
        <v>277</v>
      </c>
      <c r="H52" s="20">
        <v>0.50137434554973803</v>
      </c>
      <c r="J52" s="20" t="s">
        <v>276</v>
      </c>
      <c r="K52" s="20" t="s">
        <v>277</v>
      </c>
      <c r="L52" s="20">
        <v>0.95591724058604455</v>
      </c>
    </row>
    <row r="53" spans="2:12" x14ac:dyDescent="0.35">
      <c r="B53" s="20" t="s">
        <v>280</v>
      </c>
      <c r="C53" s="20" t="s">
        <v>277</v>
      </c>
      <c r="D53" s="20">
        <v>1.0829722477694868</v>
      </c>
      <c r="F53" s="20" t="s">
        <v>276</v>
      </c>
      <c r="G53" s="20" t="s">
        <v>277</v>
      </c>
      <c r="H53" s="20">
        <v>0.77272401305174077</v>
      </c>
      <c r="J53" s="20" t="s">
        <v>276</v>
      </c>
      <c r="K53" s="20" t="s">
        <v>275</v>
      </c>
      <c r="L53" s="20">
        <v>0.73098046277122541</v>
      </c>
    </row>
    <row r="54" spans="2:12" x14ac:dyDescent="0.35">
      <c r="B54" s="20" t="s">
        <v>280</v>
      </c>
      <c r="C54" s="20" t="s">
        <v>277</v>
      </c>
      <c r="D54" s="20">
        <v>0.88661896877956503</v>
      </c>
      <c r="F54" s="20" t="s">
        <v>276</v>
      </c>
      <c r="G54" s="20" t="s">
        <v>277</v>
      </c>
      <c r="H54" s="20">
        <v>7.8345386838435074E-2</v>
      </c>
      <c r="J54" s="20" t="s">
        <v>276</v>
      </c>
      <c r="K54" s="20" t="s">
        <v>275</v>
      </c>
      <c r="L54" s="20">
        <v>0.67037552155771807</v>
      </c>
    </row>
    <row r="55" spans="2:12" x14ac:dyDescent="0.35">
      <c r="B55" s="20" t="s">
        <v>280</v>
      </c>
      <c r="C55" s="20" t="s">
        <v>277</v>
      </c>
      <c r="D55" s="20">
        <v>1.1634417765301519</v>
      </c>
      <c r="F55" s="20" t="s">
        <v>276</v>
      </c>
      <c r="G55" s="20" t="s">
        <v>277</v>
      </c>
      <c r="H55" s="20">
        <v>0.55225469533379845</v>
      </c>
      <c r="J55" s="20" t="s">
        <v>276</v>
      </c>
      <c r="K55" s="20" t="s">
        <v>275</v>
      </c>
      <c r="L55" s="20">
        <v>1.2689282136894824</v>
      </c>
    </row>
    <row r="56" spans="2:12" x14ac:dyDescent="0.35">
      <c r="B56" s="20" t="s">
        <v>276</v>
      </c>
      <c r="C56" s="20" t="s">
        <v>277</v>
      </c>
      <c r="D56" s="20">
        <v>0.54050984169889704</v>
      </c>
      <c r="F56" s="20" t="s">
        <v>276</v>
      </c>
      <c r="G56" s="20" t="s">
        <v>277</v>
      </c>
      <c r="H56" s="20">
        <v>0.7446878064727035</v>
      </c>
      <c r="J56" s="20" t="s">
        <v>276</v>
      </c>
      <c r="K56" s="20" t="s">
        <v>275</v>
      </c>
      <c r="L56" s="20">
        <v>0.72172538788616147</v>
      </c>
    </row>
    <row r="57" spans="2:12" x14ac:dyDescent="0.35">
      <c r="B57" s="20" t="s">
        <v>276</v>
      </c>
      <c r="C57" s="20" t="s">
        <v>277</v>
      </c>
      <c r="D57" s="20">
        <v>0.36615680533179784</v>
      </c>
      <c r="F57" s="20" t="s">
        <v>276</v>
      </c>
      <c r="G57" s="20" t="s">
        <v>277</v>
      </c>
      <c r="H57" s="20">
        <v>0.2423184545430086</v>
      </c>
      <c r="J57" s="20" t="s">
        <v>276</v>
      </c>
      <c r="K57" s="20" t="s">
        <v>275</v>
      </c>
      <c r="L57" s="20">
        <v>1.0745300405455216</v>
      </c>
    </row>
    <row r="58" spans="2:12" x14ac:dyDescent="0.35">
      <c r="B58" s="20" t="s">
        <v>276</v>
      </c>
      <c r="C58" s="20" t="s">
        <v>277</v>
      </c>
      <c r="D58" s="20">
        <v>1.0562478922096068</v>
      </c>
      <c r="F58" s="20" t="s">
        <v>278</v>
      </c>
      <c r="G58" s="20" t="s">
        <v>275</v>
      </c>
      <c r="H58" s="20">
        <v>0.21472305438324096</v>
      </c>
      <c r="J58" s="20" t="s">
        <v>278</v>
      </c>
      <c r="K58" s="20" t="s">
        <v>274</v>
      </c>
      <c r="L58" s="29">
        <v>0.94674565365340579</v>
      </c>
    </row>
    <row r="59" spans="2:12" x14ac:dyDescent="0.35">
      <c r="B59" s="20" t="s">
        <v>276</v>
      </c>
      <c r="C59" s="20" t="s">
        <v>277</v>
      </c>
      <c r="D59" s="20">
        <v>1.2430441286462226</v>
      </c>
      <c r="F59" s="20" t="s">
        <v>278</v>
      </c>
      <c r="G59" s="20" t="s">
        <v>275</v>
      </c>
      <c r="H59" s="20">
        <v>0.70319614932201802</v>
      </c>
      <c r="J59" s="20" t="s">
        <v>278</v>
      </c>
      <c r="K59" s="20" t="s">
        <v>274</v>
      </c>
      <c r="L59" s="20">
        <v>1.0966972670676374</v>
      </c>
    </row>
    <row r="60" spans="2:12" x14ac:dyDescent="0.35">
      <c r="B60" s="20" t="s">
        <v>276</v>
      </c>
      <c r="C60" s="20" t="s">
        <v>277</v>
      </c>
      <c r="D60" s="20">
        <v>1.4820359281437125</v>
      </c>
      <c r="F60" s="20" t="s">
        <v>278</v>
      </c>
      <c r="G60" s="20" t="s">
        <v>275</v>
      </c>
      <c r="H60" s="20">
        <v>0.69121762693794153</v>
      </c>
      <c r="J60" s="20" t="s">
        <v>278</v>
      </c>
      <c r="K60" s="20" t="s">
        <v>274</v>
      </c>
      <c r="L60" s="20">
        <v>10.126995940460082</v>
      </c>
    </row>
    <row r="61" spans="2:12" x14ac:dyDescent="0.35">
      <c r="B61" s="20" t="s">
        <v>276</v>
      </c>
      <c r="C61" s="20" t="s">
        <v>277</v>
      </c>
      <c r="D61" s="20">
        <v>1.0012652585872239</v>
      </c>
      <c r="F61" s="20" t="s">
        <v>278</v>
      </c>
      <c r="G61" s="20" t="s">
        <v>275</v>
      </c>
      <c r="H61" s="20">
        <v>0.48832812359837435</v>
      </c>
      <c r="J61" s="20" t="s">
        <v>278</v>
      </c>
      <c r="K61" s="20" t="s">
        <v>274</v>
      </c>
      <c r="L61" s="20">
        <v>9.0954501452081313</v>
      </c>
    </row>
    <row r="62" spans="2:12" x14ac:dyDescent="0.35">
      <c r="B62" s="20" t="s">
        <v>276</v>
      </c>
      <c r="C62" s="20" t="s">
        <v>277</v>
      </c>
      <c r="D62" s="20">
        <v>0.93839060285856091</v>
      </c>
      <c r="F62" s="20" t="s">
        <v>278</v>
      </c>
      <c r="G62" s="20" t="s">
        <v>275</v>
      </c>
      <c r="H62" s="20">
        <v>0.3337531603645964</v>
      </c>
      <c r="J62" s="20" t="s">
        <v>278</v>
      </c>
      <c r="K62" s="20" t="s">
        <v>274</v>
      </c>
      <c r="L62" s="20">
        <v>7.3616664234641673</v>
      </c>
    </row>
    <row r="63" spans="2:12" x14ac:dyDescent="0.35">
      <c r="B63" s="20" t="s">
        <v>276</v>
      </c>
      <c r="C63" s="20" t="s">
        <v>277</v>
      </c>
      <c r="D63" s="20">
        <v>0.97622127151527205</v>
      </c>
      <c r="F63" s="20" t="s">
        <v>278</v>
      </c>
      <c r="G63" s="20" t="s">
        <v>274</v>
      </c>
      <c r="H63" s="20">
        <v>2.2418132611637356</v>
      </c>
      <c r="J63" s="20" t="s">
        <v>278</v>
      </c>
      <c r="K63" s="20" t="s">
        <v>274</v>
      </c>
      <c r="L63" s="20">
        <v>6.0574278130781032</v>
      </c>
    </row>
    <row r="64" spans="2:12" x14ac:dyDescent="0.35">
      <c r="B64" s="20" t="s">
        <v>276</v>
      </c>
      <c r="C64" s="20" t="s">
        <v>277</v>
      </c>
      <c r="D64" s="20">
        <v>0.94269109694083453</v>
      </c>
      <c r="F64" s="20" t="s">
        <v>278</v>
      </c>
      <c r="G64" s="20" t="s">
        <v>274</v>
      </c>
      <c r="H64" s="20">
        <v>1.9128751210067767</v>
      </c>
      <c r="J64" s="20" t="s">
        <v>278</v>
      </c>
      <c r="K64" s="20" t="s">
        <v>275</v>
      </c>
      <c r="L64" s="20">
        <v>1.3715610574036889</v>
      </c>
    </row>
    <row r="65" spans="2:12" x14ac:dyDescent="0.35">
      <c r="B65" s="20" t="s">
        <v>279</v>
      </c>
      <c r="C65" s="20" t="s">
        <v>277</v>
      </c>
      <c r="D65" s="20">
        <v>0.3133351992761878</v>
      </c>
      <c r="F65" s="20" t="s">
        <v>278</v>
      </c>
      <c r="G65" s="20" t="s">
        <v>274</v>
      </c>
      <c r="H65" s="20">
        <v>1.5682912593024936</v>
      </c>
      <c r="J65" s="20" t="s">
        <v>278</v>
      </c>
      <c r="K65" s="20" t="s">
        <v>275</v>
      </c>
      <c r="L65" s="20">
        <v>1.4070269715543857</v>
      </c>
    </row>
    <row r="66" spans="2:12" x14ac:dyDescent="0.35">
      <c r="B66" s="20" t="s">
        <v>279</v>
      </c>
      <c r="C66" s="20" t="s">
        <v>277</v>
      </c>
      <c r="D66" s="20">
        <v>0.5882225369867099</v>
      </c>
      <c r="F66" s="20" t="s">
        <v>278</v>
      </c>
      <c r="G66" s="20" t="s">
        <v>274</v>
      </c>
      <c r="H66" s="20">
        <v>1.7921257942572204</v>
      </c>
      <c r="J66" s="20" t="s">
        <v>278</v>
      </c>
      <c r="K66" s="20" t="s">
        <v>275</v>
      </c>
      <c r="L66" s="20">
        <v>1.461590641755609</v>
      </c>
    </row>
    <row r="67" spans="2:12" x14ac:dyDescent="0.35">
      <c r="B67" s="20" t="s">
        <v>279</v>
      </c>
      <c r="C67" s="20" t="s">
        <v>277</v>
      </c>
      <c r="D67" s="20">
        <v>1.1216216216216213</v>
      </c>
      <c r="F67" s="20" t="s">
        <v>278</v>
      </c>
      <c r="G67" s="20" t="s">
        <v>274</v>
      </c>
      <c r="H67" s="20">
        <v>0.32535729753139875</v>
      </c>
      <c r="J67" s="20" t="s">
        <v>278</v>
      </c>
      <c r="K67" s="20" t="s">
        <v>275</v>
      </c>
      <c r="L67" s="20">
        <v>1.5919439385189464</v>
      </c>
    </row>
    <row r="68" spans="2:12" x14ac:dyDescent="0.35">
      <c r="B68" s="20" t="s">
        <v>279</v>
      </c>
      <c r="C68" s="20" t="s">
        <v>277</v>
      </c>
      <c r="D68" s="20">
        <v>1.1677370417193425</v>
      </c>
      <c r="F68" s="20" t="s">
        <v>278</v>
      </c>
      <c r="G68" s="20" t="s">
        <v>274</v>
      </c>
      <c r="H68" s="20">
        <v>0.39801624986810147</v>
      </c>
      <c r="J68" s="20" t="s">
        <v>278</v>
      </c>
      <c r="K68" s="20" t="s">
        <v>275</v>
      </c>
      <c r="L68" s="20">
        <v>1.0534866939275327</v>
      </c>
    </row>
    <row r="69" spans="2:12" x14ac:dyDescent="0.35">
      <c r="B69" s="20" t="s">
        <v>279</v>
      </c>
      <c r="C69" s="20" t="s">
        <v>277</v>
      </c>
      <c r="D69" s="20">
        <v>1.5487922795143088</v>
      </c>
      <c r="F69" s="20" t="s">
        <v>279</v>
      </c>
      <c r="G69" s="20" t="s">
        <v>275</v>
      </c>
      <c r="H69" s="20">
        <v>5.8535304926065027E-2</v>
      </c>
      <c r="J69" s="20" t="s">
        <v>279</v>
      </c>
      <c r="K69" s="20" t="s">
        <v>274</v>
      </c>
      <c r="L69" s="20">
        <v>0.3654172873391146</v>
      </c>
    </row>
    <row r="70" spans="2:12" x14ac:dyDescent="0.35">
      <c r="B70" s="20" t="s">
        <v>279</v>
      </c>
      <c r="C70" s="20" t="s">
        <v>277</v>
      </c>
      <c r="D70" s="20">
        <v>1.2389947039809637</v>
      </c>
      <c r="F70" s="20" t="s">
        <v>279</v>
      </c>
      <c r="G70" s="20" t="s">
        <v>275</v>
      </c>
      <c r="H70" s="20">
        <v>0.76870650420664421</v>
      </c>
      <c r="J70" s="20" t="s">
        <v>279</v>
      </c>
      <c r="K70" s="20" t="s">
        <v>274</v>
      </c>
      <c r="L70" s="20">
        <v>0.5381790475958288</v>
      </c>
    </row>
    <row r="71" spans="2:12" x14ac:dyDescent="0.35">
      <c r="B71" s="20" t="s">
        <v>279</v>
      </c>
      <c r="C71" s="20" t="s">
        <v>277</v>
      </c>
      <c r="D71" s="20">
        <v>0.86352358843976085</v>
      </c>
      <c r="F71" s="20" t="s">
        <v>279</v>
      </c>
      <c r="G71" s="20" t="s">
        <v>275</v>
      </c>
      <c r="H71" s="20">
        <v>0.41566808723990972</v>
      </c>
      <c r="J71" s="20" t="s">
        <v>279</v>
      </c>
      <c r="K71" s="20" t="s">
        <v>274</v>
      </c>
      <c r="L71" s="20">
        <v>0.34260801926397633</v>
      </c>
    </row>
    <row r="72" spans="2:12" x14ac:dyDescent="0.35">
      <c r="B72" s="20" t="s">
        <v>279</v>
      </c>
      <c r="C72" s="20" t="s">
        <v>277</v>
      </c>
      <c r="D72" s="20">
        <v>1.1096064032446384</v>
      </c>
      <c r="F72" s="20" t="s">
        <v>279</v>
      </c>
      <c r="G72" s="20" t="s">
        <v>275</v>
      </c>
      <c r="H72" s="20">
        <v>0.35124363357287364</v>
      </c>
      <c r="J72" s="20" t="s">
        <v>279</v>
      </c>
      <c r="K72" s="20" t="s">
        <v>274</v>
      </c>
      <c r="L72" s="20">
        <v>2.9519127691506637</v>
      </c>
    </row>
    <row r="73" spans="2:12" x14ac:dyDescent="0.35">
      <c r="B73" s="20" t="s">
        <v>279</v>
      </c>
      <c r="C73" s="20" t="s">
        <v>277</v>
      </c>
      <c r="D73" s="20">
        <v>0.85295511669658886</v>
      </c>
      <c r="F73" s="20" t="s">
        <v>279</v>
      </c>
      <c r="G73" s="20" t="s">
        <v>275</v>
      </c>
      <c r="H73" s="20">
        <v>0.20583965357563014</v>
      </c>
      <c r="J73" s="20" t="s">
        <v>279</v>
      </c>
      <c r="K73" s="20" t="s">
        <v>277</v>
      </c>
      <c r="L73" s="20">
        <v>2.0671127020217539</v>
      </c>
    </row>
    <row r="74" spans="2:12" x14ac:dyDescent="0.35">
      <c r="B74" s="20" t="s">
        <v>281</v>
      </c>
      <c r="C74" s="20" t="s">
        <v>277</v>
      </c>
      <c r="D74" s="20">
        <v>1.0033159035837267</v>
      </c>
      <c r="F74" s="20" t="s">
        <v>279</v>
      </c>
      <c r="G74" s="20" t="s">
        <v>274</v>
      </c>
      <c r="H74" s="20">
        <v>0</v>
      </c>
      <c r="J74" s="20" t="s">
        <v>279</v>
      </c>
      <c r="K74" s="20" t="s">
        <v>277</v>
      </c>
      <c r="L74" s="20">
        <v>1.0380897666068223</v>
      </c>
    </row>
    <row r="75" spans="2:12" x14ac:dyDescent="0.35">
      <c r="B75" s="20" t="s">
        <v>281</v>
      </c>
      <c r="C75" s="20" t="s">
        <v>277</v>
      </c>
      <c r="D75" s="20">
        <v>0.47792188596977409</v>
      </c>
      <c r="F75" s="20" t="s">
        <v>279</v>
      </c>
      <c r="G75" s="20" t="s">
        <v>274</v>
      </c>
      <c r="H75" s="20">
        <v>0</v>
      </c>
      <c r="J75" s="20" t="s">
        <v>279</v>
      </c>
      <c r="K75" s="20" t="s">
        <v>277</v>
      </c>
      <c r="L75" s="20">
        <v>1.1978702236633629</v>
      </c>
    </row>
    <row r="76" spans="2:12" x14ac:dyDescent="0.35">
      <c r="B76" s="20" t="s">
        <v>281</v>
      </c>
      <c r="C76" s="20" t="s">
        <v>277</v>
      </c>
      <c r="D76" s="20">
        <v>0.92635326413313956</v>
      </c>
      <c r="F76" s="20" t="s">
        <v>279</v>
      </c>
      <c r="G76" s="20" t="s">
        <v>274</v>
      </c>
      <c r="H76" s="20">
        <v>0</v>
      </c>
      <c r="J76" s="20" t="s">
        <v>279</v>
      </c>
      <c r="K76" s="20" t="s">
        <v>277</v>
      </c>
      <c r="L76" s="20">
        <v>1.2609895027217115</v>
      </c>
    </row>
    <row r="77" spans="2:12" x14ac:dyDescent="0.35">
      <c r="B77" s="20" t="s">
        <v>281</v>
      </c>
      <c r="C77" s="20" t="s">
        <v>277</v>
      </c>
      <c r="D77" s="20">
        <v>1.3100798355483312</v>
      </c>
      <c r="F77" s="20" t="s">
        <v>279</v>
      </c>
      <c r="G77" s="20" t="s">
        <v>274</v>
      </c>
      <c r="H77" s="20">
        <v>0.40531103556004788</v>
      </c>
      <c r="J77" s="20" t="s">
        <v>279</v>
      </c>
      <c r="K77" s="20" t="s">
        <v>277</v>
      </c>
      <c r="L77" s="20">
        <v>2.344809312185054</v>
      </c>
    </row>
    <row r="78" spans="2:12" x14ac:dyDescent="0.35">
      <c r="B78" s="20" t="s">
        <v>281</v>
      </c>
      <c r="C78" s="20" t="s">
        <v>277</v>
      </c>
      <c r="D78" s="20">
        <v>1.4987149114965137</v>
      </c>
      <c r="F78" s="20" t="s">
        <v>279</v>
      </c>
      <c r="G78" s="20" t="s">
        <v>277</v>
      </c>
      <c r="H78" s="20">
        <v>0.36303870963542517</v>
      </c>
      <c r="J78" s="20" t="s">
        <v>279</v>
      </c>
      <c r="K78" s="20" t="s">
        <v>277</v>
      </c>
      <c r="L78" s="20">
        <v>1.4726759376316896</v>
      </c>
    </row>
    <row r="79" spans="2:12" x14ac:dyDescent="0.35">
      <c r="B79" s="20" t="s">
        <v>281</v>
      </c>
      <c r="C79" s="20" t="s">
        <v>277</v>
      </c>
      <c r="D79" s="20">
        <v>0.42495211301328845</v>
      </c>
      <c r="F79" s="20" t="s">
        <v>279</v>
      </c>
      <c r="G79" s="20" t="s">
        <v>277</v>
      </c>
      <c r="H79" s="20">
        <v>0.27127201751235158</v>
      </c>
      <c r="J79" s="20" t="s">
        <v>279</v>
      </c>
      <c r="K79" s="20" t="s">
        <v>277</v>
      </c>
      <c r="L79" s="20">
        <v>0.85949455449906154</v>
      </c>
    </row>
    <row r="80" spans="2:12" x14ac:dyDescent="0.35">
      <c r="B80" s="20" t="s">
        <v>281</v>
      </c>
      <c r="C80" s="20" t="s">
        <v>277</v>
      </c>
      <c r="D80" s="20">
        <v>0.837526118830349</v>
      </c>
      <c r="F80" s="20" t="s">
        <v>279</v>
      </c>
      <c r="G80" s="20" t="s">
        <v>277</v>
      </c>
      <c r="H80" s="20">
        <v>0.46734307885387005</v>
      </c>
      <c r="J80" s="20" t="s">
        <v>279</v>
      </c>
      <c r="K80" s="20" t="s">
        <v>277</v>
      </c>
      <c r="L80" s="20">
        <v>1.5889647004754914</v>
      </c>
    </row>
    <row r="81" spans="2:12" x14ac:dyDescent="0.35">
      <c r="B81" s="20" t="s">
        <v>281</v>
      </c>
      <c r="C81" s="20" t="s">
        <v>277</v>
      </c>
      <c r="D81" s="20">
        <v>0.86641186548930937</v>
      </c>
      <c r="F81" s="20" t="s">
        <v>279</v>
      </c>
      <c r="G81" s="20" t="s">
        <v>277</v>
      </c>
      <c r="H81" s="20">
        <v>0.30493889591234707</v>
      </c>
      <c r="J81" s="20" t="s">
        <v>279</v>
      </c>
      <c r="K81" s="20" t="s">
        <v>277</v>
      </c>
      <c r="L81" s="20">
        <v>0.67637390891161298</v>
      </c>
    </row>
    <row r="82" spans="2:12" x14ac:dyDescent="0.35">
      <c r="B82" s="20" t="s">
        <v>281</v>
      </c>
      <c r="C82" s="20" t="s">
        <v>277</v>
      </c>
      <c r="D82" s="20">
        <v>0.43301165941124536</v>
      </c>
      <c r="E82" s="25"/>
      <c r="F82" s="20" t="s">
        <v>279</v>
      </c>
      <c r="G82" s="20" t="s">
        <v>277</v>
      </c>
      <c r="H82" s="20">
        <v>0.79601703267074508</v>
      </c>
      <c r="J82" s="20" t="s">
        <v>279</v>
      </c>
      <c r="K82" s="20" t="s">
        <v>275</v>
      </c>
      <c r="L82" s="20">
        <v>1.0733011232819365</v>
      </c>
    </row>
    <row r="83" spans="2:12" x14ac:dyDescent="0.35">
      <c r="B83" s="20" t="s">
        <v>282</v>
      </c>
      <c r="C83" s="20" t="s">
        <v>277</v>
      </c>
      <c r="D83" s="20">
        <v>1.0684654919236412</v>
      </c>
      <c r="F83" s="20" t="s">
        <v>279</v>
      </c>
      <c r="G83" s="20" t="s">
        <v>277</v>
      </c>
      <c r="H83" s="20">
        <v>2.1994798740747744E-2</v>
      </c>
      <c r="J83" s="20" t="s">
        <v>279</v>
      </c>
      <c r="K83" s="20" t="s">
        <v>275</v>
      </c>
      <c r="L83" s="20">
        <v>0.97053891016495186</v>
      </c>
    </row>
    <row r="84" spans="2:12" x14ac:dyDescent="0.35">
      <c r="B84" s="20" t="s">
        <v>282</v>
      </c>
      <c r="C84" s="20" t="s">
        <v>277</v>
      </c>
      <c r="D84" s="20">
        <v>0.13993451340505669</v>
      </c>
      <c r="F84" s="20" t="s">
        <v>279</v>
      </c>
      <c r="G84" s="20" t="s">
        <v>277</v>
      </c>
      <c r="H84" s="20">
        <v>0.33434663522360203</v>
      </c>
      <c r="J84" s="20" t="s">
        <v>279</v>
      </c>
      <c r="K84" s="20" t="s">
        <v>275</v>
      </c>
      <c r="L84" s="20">
        <v>1.8553838231619122</v>
      </c>
    </row>
    <row r="85" spans="2:12" x14ac:dyDescent="0.35">
      <c r="B85" s="20" t="s">
        <v>282</v>
      </c>
      <c r="C85" s="20" t="s">
        <v>277</v>
      </c>
      <c r="D85" s="20">
        <v>0.96295406784749316</v>
      </c>
      <c r="F85" s="20" t="s">
        <v>279</v>
      </c>
      <c r="G85" s="20" t="s">
        <v>277</v>
      </c>
      <c r="H85" s="20">
        <v>0.95750629877711546</v>
      </c>
      <c r="J85" s="20" t="s">
        <v>279</v>
      </c>
      <c r="K85" s="20" t="s">
        <v>275</v>
      </c>
      <c r="L85" s="20">
        <v>1.6544246678365506</v>
      </c>
    </row>
    <row r="86" spans="2:12" x14ac:dyDescent="0.35">
      <c r="B86" s="20" t="s">
        <v>282</v>
      </c>
      <c r="C86" s="20" t="s">
        <v>277</v>
      </c>
      <c r="D86" s="20">
        <v>0.81137884159181184</v>
      </c>
      <c r="F86" s="20" t="s">
        <v>279</v>
      </c>
      <c r="G86" s="20" t="s">
        <v>277</v>
      </c>
      <c r="H86" s="20">
        <v>0.1851346499102334</v>
      </c>
      <c r="J86" s="20" t="s">
        <v>279</v>
      </c>
      <c r="K86" s="20" t="s">
        <v>275</v>
      </c>
      <c r="L86" s="20">
        <v>0.69855192930265086</v>
      </c>
    </row>
    <row r="87" spans="2:12" x14ac:dyDescent="0.35">
      <c r="B87" s="20" t="s">
        <v>282</v>
      </c>
      <c r="C87" s="20" t="s">
        <v>277</v>
      </c>
      <c r="D87" s="20">
        <v>1.5841332219875228</v>
      </c>
      <c r="F87" s="20" t="s">
        <v>281</v>
      </c>
      <c r="G87" s="20" t="s">
        <v>275</v>
      </c>
      <c r="H87" s="20">
        <v>0.91586194150533673</v>
      </c>
      <c r="J87" s="29" t="s">
        <v>281</v>
      </c>
      <c r="K87" s="20" t="s">
        <v>274</v>
      </c>
      <c r="L87" s="29">
        <v>1.048569581380314</v>
      </c>
    </row>
    <row r="88" spans="2:12" x14ac:dyDescent="0.35">
      <c r="B88" s="20" t="s">
        <v>282</v>
      </c>
      <c r="C88" s="20" t="s">
        <v>277</v>
      </c>
      <c r="D88" s="20">
        <v>1.0913568812360543</v>
      </c>
      <c r="F88" s="20" t="s">
        <v>281</v>
      </c>
      <c r="G88" s="20" t="s">
        <v>275</v>
      </c>
      <c r="H88" s="20">
        <v>1.0064928992264632</v>
      </c>
      <c r="J88" s="20" t="s">
        <v>281</v>
      </c>
      <c r="K88" s="20" t="s">
        <v>274</v>
      </c>
      <c r="L88" s="20">
        <v>1.4021097046413504</v>
      </c>
    </row>
    <row r="89" spans="2:12" x14ac:dyDescent="0.35">
      <c r="B89" s="20" t="s">
        <v>282</v>
      </c>
      <c r="C89" s="20" t="s">
        <v>277</v>
      </c>
      <c r="D89" s="20">
        <v>1.1000488539673492</v>
      </c>
      <c r="F89" s="20" t="s">
        <v>281</v>
      </c>
      <c r="G89" s="20" t="s">
        <v>275</v>
      </c>
      <c r="H89" s="20">
        <v>0.17858074732551768</v>
      </c>
      <c r="J89" s="20" t="s">
        <v>281</v>
      </c>
      <c r="K89" s="20" t="s">
        <v>274</v>
      </c>
      <c r="L89" s="20">
        <v>3.4752700798496936</v>
      </c>
    </row>
    <row r="90" spans="2:12" x14ac:dyDescent="0.35">
      <c r="B90" s="20" t="s">
        <v>282</v>
      </c>
      <c r="C90" s="20" t="s">
        <v>277</v>
      </c>
      <c r="D90" s="20">
        <v>1.0172679509632223</v>
      </c>
      <c r="F90" s="20" t="s">
        <v>281</v>
      </c>
      <c r="G90" s="20" t="s">
        <v>275</v>
      </c>
      <c r="H90" s="20">
        <v>0.14547529538131054</v>
      </c>
      <c r="J90" s="20" t="s">
        <v>281</v>
      </c>
      <c r="K90" s="20" t="s">
        <v>274</v>
      </c>
      <c r="L90" s="20">
        <v>1.2165392633773455</v>
      </c>
    </row>
    <row r="91" spans="2:12" x14ac:dyDescent="0.35">
      <c r="B91" s="20" t="s">
        <v>282</v>
      </c>
      <c r="C91" s="20" t="s">
        <v>277</v>
      </c>
      <c r="D91" s="20">
        <v>1.1983593547551181</v>
      </c>
      <c r="F91" s="20" t="s">
        <v>281</v>
      </c>
      <c r="G91" s="20" t="s">
        <v>275</v>
      </c>
      <c r="H91" s="20">
        <v>4.620466442014403E-2</v>
      </c>
      <c r="J91" s="20" t="s">
        <v>281</v>
      </c>
      <c r="K91" s="20" t="s">
        <v>274</v>
      </c>
      <c r="L91" s="20">
        <v>2.2556304455038623</v>
      </c>
    </row>
    <row r="92" spans="2:12" x14ac:dyDescent="0.35">
      <c r="B92" s="20" t="s">
        <v>283</v>
      </c>
      <c r="C92" s="20" t="s">
        <v>277</v>
      </c>
      <c r="D92" s="20">
        <v>1.3163297596293808</v>
      </c>
      <c r="E92" s="25"/>
      <c r="F92" s="20" t="s">
        <v>281</v>
      </c>
      <c r="G92" s="20" t="s">
        <v>274</v>
      </c>
      <c r="H92" s="20">
        <v>0.63750587130108038</v>
      </c>
      <c r="J92" s="20" t="s">
        <v>281</v>
      </c>
      <c r="K92" s="20" t="s">
        <v>274</v>
      </c>
      <c r="L92" s="20">
        <v>3.2074158285964138</v>
      </c>
    </row>
    <row r="93" spans="2:12" x14ac:dyDescent="0.35">
      <c r="B93" s="20" t="s">
        <v>283</v>
      </c>
      <c r="C93" s="20" t="s">
        <v>277</v>
      </c>
      <c r="D93" s="20">
        <v>0.62943796394485707</v>
      </c>
      <c r="F93" s="20" t="s">
        <v>281</v>
      </c>
      <c r="G93" s="20" t="s">
        <v>274</v>
      </c>
      <c r="H93" s="20">
        <v>0.37581563649305977</v>
      </c>
      <c r="J93" s="20" t="s">
        <v>281</v>
      </c>
      <c r="K93" s="20" t="s">
        <v>277</v>
      </c>
      <c r="L93" s="20">
        <v>0.90926509798355615</v>
      </c>
    </row>
    <row r="94" spans="2:12" x14ac:dyDescent="0.35">
      <c r="B94" s="20" t="s">
        <v>283</v>
      </c>
      <c r="C94" s="20" t="s">
        <v>277</v>
      </c>
      <c r="D94" s="20">
        <v>2.4653616095704201</v>
      </c>
      <c r="F94" s="20" t="s">
        <v>281</v>
      </c>
      <c r="G94" s="20" t="s">
        <v>274</v>
      </c>
      <c r="H94" s="20">
        <v>0.31627486437613</v>
      </c>
      <c r="J94" s="20" t="s">
        <v>281</v>
      </c>
      <c r="K94" s="20" t="s">
        <v>277</v>
      </c>
      <c r="L94" s="20">
        <v>0.43317401848863984</v>
      </c>
    </row>
    <row r="95" spans="2:12" x14ac:dyDescent="0.35">
      <c r="B95" s="20" t="s">
        <v>283</v>
      </c>
      <c r="C95" s="20" t="s">
        <v>277</v>
      </c>
      <c r="D95" s="20">
        <v>1.6623294253315393</v>
      </c>
      <c r="F95" s="20" t="s">
        <v>281</v>
      </c>
      <c r="G95" s="20" t="s">
        <v>274</v>
      </c>
      <c r="H95" s="20">
        <v>0.6970878880629644</v>
      </c>
      <c r="J95" s="20" t="s">
        <v>281</v>
      </c>
      <c r="K95" s="20" t="s">
        <v>277</v>
      </c>
      <c r="L95" s="20">
        <v>0.90609026195563669</v>
      </c>
    </row>
    <row r="96" spans="2:12" x14ac:dyDescent="0.35">
      <c r="B96" s="20" t="s">
        <v>283</v>
      </c>
      <c r="C96" s="20" t="s">
        <v>277</v>
      </c>
      <c r="D96" s="20">
        <v>1.6944505253940456</v>
      </c>
      <c r="F96" s="20" t="s">
        <v>281</v>
      </c>
      <c r="G96" s="20" t="s">
        <v>274</v>
      </c>
      <c r="H96" s="20">
        <v>6.218684338128342E-2</v>
      </c>
      <c r="J96" s="20" t="s">
        <v>281</v>
      </c>
      <c r="K96" s="20" t="s">
        <v>277</v>
      </c>
      <c r="L96" s="20">
        <v>0.42495211301328845</v>
      </c>
    </row>
    <row r="97" spans="2:12" x14ac:dyDescent="0.35">
      <c r="B97" s="20" t="s">
        <v>283</v>
      </c>
      <c r="C97" s="20" t="s">
        <v>277</v>
      </c>
      <c r="D97" s="20">
        <v>0.22924530185928568</v>
      </c>
      <c r="F97" s="20" t="s">
        <v>281</v>
      </c>
      <c r="G97" s="20" t="s">
        <v>274</v>
      </c>
      <c r="H97" s="20">
        <v>0.20805203938115338</v>
      </c>
      <c r="J97" s="20" t="s">
        <v>281</v>
      </c>
      <c r="K97" s="20" t="s">
        <v>277</v>
      </c>
      <c r="L97" s="20">
        <v>1.6106964062220634</v>
      </c>
    </row>
    <row r="98" spans="2:12" x14ac:dyDescent="0.35">
      <c r="B98" s="20" t="s">
        <v>283</v>
      </c>
      <c r="C98" s="20" t="s">
        <v>277</v>
      </c>
      <c r="D98" s="20">
        <v>1.5032240235814296</v>
      </c>
      <c r="F98" s="20" t="s">
        <v>281</v>
      </c>
      <c r="G98" s="20" t="s">
        <v>277</v>
      </c>
      <c r="H98" s="20">
        <v>3.4954725162606812</v>
      </c>
      <c r="J98" s="20" t="s">
        <v>281</v>
      </c>
      <c r="K98" s="20" t="s">
        <v>277</v>
      </c>
      <c r="L98" s="20">
        <v>1.5550721866335211</v>
      </c>
    </row>
    <row r="99" spans="2:12" x14ac:dyDescent="0.35">
      <c r="B99" s="20" t="s">
        <v>283</v>
      </c>
      <c r="C99" s="20" t="s">
        <v>277</v>
      </c>
      <c r="D99" s="20">
        <v>1.5830600568049287</v>
      </c>
      <c r="F99" s="20" t="s">
        <v>281</v>
      </c>
      <c r="G99" s="20" t="s">
        <v>277</v>
      </c>
      <c r="H99" s="20">
        <v>0.21725233713926789</v>
      </c>
      <c r="I99" s="26"/>
      <c r="J99" s="20" t="s">
        <v>281</v>
      </c>
      <c r="K99" s="20" t="s">
        <v>277</v>
      </c>
      <c r="L99" s="20">
        <v>0.69517422310904198</v>
      </c>
    </row>
    <row r="100" spans="2:12" x14ac:dyDescent="0.35">
      <c r="B100" s="20" t="s">
        <v>283</v>
      </c>
      <c r="C100" s="20" t="s">
        <v>277</v>
      </c>
      <c r="D100" s="20">
        <v>1.5491543272503117</v>
      </c>
      <c r="F100" s="20" t="s">
        <v>281</v>
      </c>
      <c r="G100" s="20" t="s">
        <v>277</v>
      </c>
      <c r="H100" s="20">
        <v>0.45702153212661939</v>
      </c>
      <c r="J100" s="20" t="s">
        <v>281</v>
      </c>
      <c r="K100" s="20" t="s">
        <v>277</v>
      </c>
      <c r="L100" s="20">
        <v>1.3833747962597589</v>
      </c>
    </row>
    <row r="101" spans="2:12" x14ac:dyDescent="0.35">
      <c r="B101" s="20" t="s">
        <v>273</v>
      </c>
      <c r="C101" s="20" t="s">
        <v>275</v>
      </c>
      <c r="D101" s="20">
        <v>0.66698361708962395</v>
      </c>
      <c r="F101" s="20" t="s">
        <v>281</v>
      </c>
      <c r="G101" s="20" t="s">
        <v>277</v>
      </c>
      <c r="H101" s="20">
        <v>0.24499235108518969</v>
      </c>
      <c r="J101" s="20" t="s">
        <v>281</v>
      </c>
      <c r="K101" s="20" t="s">
        <v>277</v>
      </c>
      <c r="L101" s="20">
        <v>4.4987884198444075</v>
      </c>
    </row>
    <row r="102" spans="2:12" x14ac:dyDescent="0.35">
      <c r="B102" s="20" t="s">
        <v>273</v>
      </c>
      <c r="C102" s="20" t="s">
        <v>275</v>
      </c>
      <c r="D102" s="20">
        <v>0.50948369516821312</v>
      </c>
      <c r="F102" s="20" t="s">
        <v>281</v>
      </c>
      <c r="G102" s="20" t="s">
        <v>277</v>
      </c>
      <c r="H102" s="20">
        <v>0.11198149472554965</v>
      </c>
      <c r="J102" s="20" t="s">
        <v>281</v>
      </c>
      <c r="K102" s="20" t="s">
        <v>275</v>
      </c>
      <c r="L102" s="20">
        <v>0.69655324535829399</v>
      </c>
    </row>
    <row r="103" spans="2:12" x14ac:dyDescent="0.35">
      <c r="B103" s="20" t="s">
        <v>273</v>
      </c>
      <c r="C103" s="20" t="s">
        <v>275</v>
      </c>
      <c r="D103" s="20">
        <v>1.7730919655827462</v>
      </c>
      <c r="F103" s="20" t="s">
        <v>281</v>
      </c>
      <c r="G103" s="20" t="s">
        <v>277</v>
      </c>
      <c r="H103" s="20">
        <v>0</v>
      </c>
      <c r="J103" s="20" t="s">
        <v>281</v>
      </c>
      <c r="K103" s="20" t="s">
        <v>275</v>
      </c>
      <c r="L103" s="20">
        <v>0.76446143395623278</v>
      </c>
    </row>
    <row r="104" spans="2:12" x14ac:dyDescent="0.35">
      <c r="B104" s="20" t="s">
        <v>273</v>
      </c>
      <c r="C104" s="20" t="s">
        <v>275</v>
      </c>
      <c r="D104" s="20">
        <v>0.5690147820786341</v>
      </c>
      <c r="F104" s="20" t="s">
        <v>281</v>
      </c>
      <c r="G104" s="20" t="s">
        <v>277</v>
      </c>
      <c r="H104" s="20">
        <v>6.8564143125287677E-2</v>
      </c>
      <c r="J104" s="20" t="s">
        <v>281</v>
      </c>
      <c r="K104" s="20" t="s">
        <v>275</v>
      </c>
      <c r="L104" s="20">
        <v>1.9529331605456173</v>
      </c>
    </row>
    <row r="105" spans="2:12" x14ac:dyDescent="0.35">
      <c r="B105" s="20" t="s">
        <v>273</v>
      </c>
      <c r="C105" s="20" t="s">
        <v>275</v>
      </c>
      <c r="D105" s="20">
        <v>0.7077039459235217</v>
      </c>
      <c r="F105" s="20" t="s">
        <v>281</v>
      </c>
      <c r="G105" s="20" t="s">
        <v>277</v>
      </c>
      <c r="H105" s="20">
        <v>4.2853232494246739E-2</v>
      </c>
      <c r="J105" s="20" t="s">
        <v>281</v>
      </c>
      <c r="K105" s="20" t="s">
        <v>275</v>
      </c>
      <c r="L105" s="20">
        <v>0.64805700763880758</v>
      </c>
    </row>
    <row r="106" spans="2:12" x14ac:dyDescent="0.35">
      <c r="B106" s="20" t="s">
        <v>280</v>
      </c>
      <c r="C106" s="20" t="s">
        <v>275</v>
      </c>
      <c r="D106" s="20">
        <v>0.18951612903225834</v>
      </c>
      <c r="F106" s="20" t="s">
        <v>281</v>
      </c>
      <c r="G106" s="20" t="s">
        <v>277</v>
      </c>
      <c r="H106" s="20">
        <v>1.6235907739445274E-4</v>
      </c>
      <c r="J106" s="20" t="s">
        <v>281</v>
      </c>
      <c r="K106" s="20" t="s">
        <v>275</v>
      </c>
      <c r="L106" s="20">
        <v>1.9160236566095274</v>
      </c>
    </row>
    <row r="107" spans="2:12" x14ac:dyDescent="0.35">
      <c r="B107" s="20" t="s">
        <v>280</v>
      </c>
      <c r="C107" s="20" t="s">
        <v>275</v>
      </c>
      <c r="D107" s="20">
        <v>0.40701747795298515</v>
      </c>
      <c r="F107" s="20" t="s">
        <v>282</v>
      </c>
      <c r="G107" s="20" t="s">
        <v>275</v>
      </c>
      <c r="H107" s="20">
        <v>0.28770562198586241</v>
      </c>
      <c r="J107" s="29" t="s">
        <v>282</v>
      </c>
      <c r="K107" s="20" t="s">
        <v>274</v>
      </c>
      <c r="L107" s="20">
        <v>1.4852016395370933</v>
      </c>
    </row>
    <row r="108" spans="2:12" x14ac:dyDescent="0.35">
      <c r="B108" s="20" t="s">
        <v>280</v>
      </c>
      <c r="C108" s="20" t="s">
        <v>275</v>
      </c>
      <c r="D108" s="20">
        <v>0.60780017189181645</v>
      </c>
      <c r="F108" s="20" t="s">
        <v>282</v>
      </c>
      <c r="G108" s="20" t="s">
        <v>275</v>
      </c>
      <c r="H108" s="20">
        <v>5.0651911587250298E-2</v>
      </c>
      <c r="J108" s="20" t="s">
        <v>282</v>
      </c>
      <c r="K108" s="20" t="s">
        <v>274</v>
      </c>
      <c r="L108" s="20">
        <v>1.5494002328973104</v>
      </c>
    </row>
    <row r="109" spans="2:12" x14ac:dyDescent="0.35">
      <c r="B109" s="20" t="s">
        <v>280</v>
      </c>
      <c r="C109" s="20" t="s">
        <v>275</v>
      </c>
      <c r="D109" s="20">
        <v>0.54713941409220368</v>
      </c>
      <c r="F109" s="20" t="s">
        <v>282</v>
      </c>
      <c r="G109" s="20" t="s">
        <v>275</v>
      </c>
      <c r="H109" s="20">
        <v>0.12404679286055648</v>
      </c>
      <c r="J109" s="20" t="s">
        <v>282</v>
      </c>
      <c r="K109" s="20" t="s">
        <v>274</v>
      </c>
      <c r="L109" s="20">
        <v>2.4991121520779997</v>
      </c>
    </row>
    <row r="110" spans="2:12" x14ac:dyDescent="0.35">
      <c r="B110" s="20" t="s">
        <v>280</v>
      </c>
      <c r="C110" s="20" t="s">
        <v>275</v>
      </c>
      <c r="D110" s="20">
        <v>0.92310572330607943</v>
      </c>
      <c r="F110" s="20" t="s">
        <v>282</v>
      </c>
      <c r="G110" s="20" t="s">
        <v>275</v>
      </c>
      <c r="H110" s="20">
        <v>0.12484900576101124</v>
      </c>
      <c r="J110" s="20" t="s">
        <v>282</v>
      </c>
      <c r="K110" s="20" t="s">
        <v>274</v>
      </c>
      <c r="L110" s="20">
        <v>1.5414953194620447</v>
      </c>
    </row>
    <row r="111" spans="2:12" x14ac:dyDescent="0.35">
      <c r="B111" s="20" t="s">
        <v>276</v>
      </c>
      <c r="C111" s="20" t="s">
        <v>275</v>
      </c>
      <c r="D111" s="20">
        <v>0.81009952082565428</v>
      </c>
      <c r="F111" s="20" t="s">
        <v>282</v>
      </c>
      <c r="G111" s="20" t="s">
        <v>275</v>
      </c>
      <c r="H111" s="20">
        <v>0.20992062075285339</v>
      </c>
      <c r="J111" s="20" t="s">
        <v>282</v>
      </c>
      <c r="K111" s="20" t="s">
        <v>274</v>
      </c>
      <c r="L111" s="20">
        <v>1.5743513114738692</v>
      </c>
    </row>
    <row r="112" spans="2:12" x14ac:dyDescent="0.35">
      <c r="B112" s="20" t="s">
        <v>276</v>
      </c>
      <c r="C112" s="20" t="s">
        <v>275</v>
      </c>
      <c r="D112" s="20">
        <v>1.0561469115191984</v>
      </c>
      <c r="F112" s="20" t="s">
        <v>282</v>
      </c>
      <c r="G112" s="20" t="s">
        <v>274</v>
      </c>
      <c r="H112" s="20">
        <v>0.87083174464840152</v>
      </c>
      <c r="J112" s="20" t="s">
        <v>282</v>
      </c>
      <c r="K112" s="20" t="s">
        <v>274</v>
      </c>
      <c r="L112" s="20">
        <v>1.9732948170920241</v>
      </c>
    </row>
    <row r="113" spans="2:12" x14ac:dyDescent="0.35">
      <c r="B113" s="20" t="s">
        <v>276</v>
      </c>
      <c r="C113" s="20" t="s">
        <v>275</v>
      </c>
      <c r="D113" s="20">
        <v>0.57531325648776444</v>
      </c>
      <c r="F113" s="20" t="s">
        <v>282</v>
      </c>
      <c r="G113" s="20" t="s">
        <v>274</v>
      </c>
      <c r="H113" s="20">
        <v>0.51113927155295757</v>
      </c>
      <c r="J113" s="20" t="s">
        <v>282</v>
      </c>
      <c r="K113" s="20" t="s">
        <v>277</v>
      </c>
      <c r="L113" s="20">
        <v>1.0686748394629302</v>
      </c>
    </row>
    <row r="114" spans="2:12" x14ac:dyDescent="0.35">
      <c r="B114" s="20" t="s">
        <v>276</v>
      </c>
      <c r="C114" s="20" t="s">
        <v>275</v>
      </c>
      <c r="D114" s="20">
        <v>0.50377496816679324</v>
      </c>
      <c r="F114" s="20" t="s">
        <v>282</v>
      </c>
      <c r="G114" s="20" t="s">
        <v>274</v>
      </c>
      <c r="H114" s="20">
        <v>0.36456248179161144</v>
      </c>
      <c r="J114" s="20" t="s">
        <v>282</v>
      </c>
      <c r="K114" s="20" t="s">
        <v>277</v>
      </c>
      <c r="L114" s="20">
        <v>1.455080655610262</v>
      </c>
    </row>
    <row r="115" spans="2:12" x14ac:dyDescent="0.35">
      <c r="B115" s="20" t="s">
        <v>276</v>
      </c>
      <c r="C115" s="20" t="s">
        <v>275</v>
      </c>
      <c r="D115" s="20">
        <v>0.64145804357904423</v>
      </c>
      <c r="F115" s="20" t="s">
        <v>282</v>
      </c>
      <c r="G115" s="20" t="s">
        <v>274</v>
      </c>
      <c r="H115" s="20">
        <v>0.63949328174277154</v>
      </c>
      <c r="J115" s="20" t="s">
        <v>282</v>
      </c>
      <c r="K115" s="20" t="s">
        <v>277</v>
      </c>
      <c r="L115" s="20">
        <v>1.2375625941456661</v>
      </c>
    </row>
    <row r="116" spans="2:12" x14ac:dyDescent="0.35">
      <c r="B116" s="20" t="s">
        <v>278</v>
      </c>
      <c r="C116" s="20" t="s">
        <v>275</v>
      </c>
      <c r="D116" s="20">
        <v>0.83876363954429178</v>
      </c>
      <c r="F116" s="20" t="s">
        <v>282</v>
      </c>
      <c r="G116" s="20" t="s">
        <v>274</v>
      </c>
      <c r="H116" s="20">
        <v>0.42394520399207386</v>
      </c>
      <c r="J116" s="20" t="s">
        <v>282</v>
      </c>
      <c r="K116" s="20" t="s">
        <v>277</v>
      </c>
      <c r="L116" s="20">
        <v>1.0913568812360543</v>
      </c>
    </row>
    <row r="117" spans="2:12" x14ac:dyDescent="0.35">
      <c r="B117" s="20" t="s">
        <v>278</v>
      </c>
      <c r="C117" s="20" t="s">
        <v>275</v>
      </c>
      <c r="D117" s="20">
        <v>0.75839449243359103</v>
      </c>
      <c r="F117" s="20" t="s">
        <v>282</v>
      </c>
      <c r="G117" s="20" t="s">
        <v>274</v>
      </c>
      <c r="H117" s="20">
        <v>0.2499689093396345</v>
      </c>
      <c r="J117" s="20" t="s">
        <v>282</v>
      </c>
      <c r="K117" s="20" t="s">
        <v>277</v>
      </c>
      <c r="L117" s="20">
        <v>1.6374023677359142</v>
      </c>
    </row>
    <row r="118" spans="2:12" x14ac:dyDescent="0.35">
      <c r="B118" s="20" t="s">
        <v>278</v>
      </c>
      <c r="C118" s="20" t="s">
        <v>275</v>
      </c>
      <c r="D118" s="20">
        <v>0.9007263115810048</v>
      </c>
      <c r="F118" s="20" t="s">
        <v>282</v>
      </c>
      <c r="G118" s="20" t="s">
        <v>277</v>
      </c>
      <c r="H118" s="20">
        <v>2.3545337738619678</v>
      </c>
      <c r="J118" s="20" t="s">
        <v>282</v>
      </c>
      <c r="K118" s="20" t="s">
        <v>277</v>
      </c>
      <c r="L118" s="20">
        <v>0.88016099368286393</v>
      </c>
    </row>
    <row r="119" spans="2:12" x14ac:dyDescent="0.35">
      <c r="B119" s="20" t="s">
        <v>278</v>
      </c>
      <c r="C119" s="20" t="s">
        <v>275</v>
      </c>
      <c r="D119" s="20">
        <v>0.88323293380531465</v>
      </c>
      <c r="F119" s="20" t="s">
        <v>282</v>
      </c>
      <c r="G119" s="20" t="s">
        <v>277</v>
      </c>
      <c r="H119" s="20">
        <v>0.7144932174598092</v>
      </c>
      <c r="J119" s="20" t="s">
        <v>282</v>
      </c>
      <c r="K119" s="20" t="s">
        <v>277</v>
      </c>
      <c r="L119" s="20">
        <v>0.8544277308648659</v>
      </c>
    </row>
    <row r="120" spans="2:12" x14ac:dyDescent="0.35">
      <c r="B120" s="20" t="s">
        <v>278</v>
      </c>
      <c r="C120" s="20" t="s">
        <v>275</v>
      </c>
      <c r="D120" s="20">
        <v>1.0732738111897895</v>
      </c>
      <c r="F120" s="20" t="s">
        <v>282</v>
      </c>
      <c r="G120" s="20" t="s">
        <v>277</v>
      </c>
      <c r="H120" s="20">
        <v>0.37801603979928827</v>
      </c>
      <c r="J120" s="20" t="s">
        <v>282</v>
      </c>
      <c r="K120" s="20" t="s">
        <v>277</v>
      </c>
      <c r="L120" s="20">
        <v>1.3409701076467815</v>
      </c>
    </row>
    <row r="121" spans="2:12" x14ac:dyDescent="0.35">
      <c r="B121" s="20" t="s">
        <v>279</v>
      </c>
      <c r="C121" s="20" t="s">
        <v>275</v>
      </c>
      <c r="D121" s="20">
        <v>0.64001662437658591</v>
      </c>
      <c r="F121" s="20" t="s">
        <v>282</v>
      </c>
      <c r="G121" s="20" t="s">
        <v>277</v>
      </c>
      <c r="H121" s="20">
        <v>6.8782152091052082E-2</v>
      </c>
      <c r="J121" s="20" t="s">
        <v>282</v>
      </c>
      <c r="K121" s="20" t="s">
        <v>277</v>
      </c>
      <c r="L121" s="20">
        <v>3.422999265785609</v>
      </c>
    </row>
    <row r="122" spans="2:12" x14ac:dyDescent="0.35">
      <c r="B122" s="20" t="s">
        <v>279</v>
      </c>
      <c r="C122" s="20" t="s">
        <v>275</v>
      </c>
      <c r="D122" s="20">
        <v>1.0866773189552679</v>
      </c>
      <c r="F122" s="20" t="s">
        <v>282</v>
      </c>
      <c r="G122" s="20" t="s">
        <v>277</v>
      </c>
      <c r="H122" s="20">
        <v>5.3269145748391186E-2</v>
      </c>
      <c r="J122" s="20" t="s">
        <v>282</v>
      </c>
      <c r="K122" s="20" t="s">
        <v>275</v>
      </c>
      <c r="L122" s="20">
        <v>0.73780431146627046</v>
      </c>
    </row>
    <row r="123" spans="2:12" x14ac:dyDescent="0.35">
      <c r="B123" s="20" t="s">
        <v>279</v>
      </c>
      <c r="C123" s="20" t="s">
        <v>275</v>
      </c>
      <c r="D123" s="20">
        <v>1.238756580596641</v>
      </c>
      <c r="F123" s="20" t="s">
        <v>282</v>
      </c>
      <c r="G123" s="20" t="s">
        <v>277</v>
      </c>
      <c r="H123" s="20">
        <v>0</v>
      </c>
      <c r="J123" s="20" t="s">
        <v>282</v>
      </c>
      <c r="K123" s="20" t="s">
        <v>275</v>
      </c>
      <c r="L123" s="20">
        <v>1.4278981755864193</v>
      </c>
    </row>
    <row r="124" spans="2:12" x14ac:dyDescent="0.35">
      <c r="B124" s="20" t="s">
        <v>279</v>
      </c>
      <c r="C124" s="20" t="s">
        <v>275</v>
      </c>
      <c r="D124" s="20">
        <v>0.72205748970906292</v>
      </c>
      <c r="F124" s="20" t="s">
        <v>282</v>
      </c>
      <c r="G124" s="20" t="s">
        <v>277</v>
      </c>
      <c r="H124" s="20">
        <v>0.13751374017831691</v>
      </c>
      <c r="J124" s="20" t="s">
        <v>282</v>
      </c>
      <c r="K124" s="20" t="s">
        <v>275</v>
      </c>
      <c r="L124" s="20">
        <v>0.9052005768608179</v>
      </c>
    </row>
    <row r="125" spans="2:12" x14ac:dyDescent="0.35">
      <c r="B125" s="20" t="s">
        <v>279</v>
      </c>
      <c r="C125" s="20" t="s">
        <v>275</v>
      </c>
      <c r="D125" s="20">
        <v>0.76469925658932181</v>
      </c>
      <c r="F125" s="20" t="s">
        <v>282</v>
      </c>
      <c r="G125" s="20" t="s">
        <v>277</v>
      </c>
      <c r="H125" s="20">
        <v>5.1406888499708016E-2</v>
      </c>
      <c r="J125" s="20" t="s">
        <v>282</v>
      </c>
      <c r="K125" s="20" t="s">
        <v>275</v>
      </c>
      <c r="L125" s="20">
        <v>1.0676127745340458</v>
      </c>
    </row>
    <row r="126" spans="2:12" x14ac:dyDescent="0.35">
      <c r="B126" s="20" t="s">
        <v>281</v>
      </c>
      <c r="C126" s="20" t="s">
        <v>275</v>
      </c>
      <c r="D126" s="20">
        <v>1.0001617151041908</v>
      </c>
      <c r="F126" s="20" t="s">
        <v>282</v>
      </c>
      <c r="G126" s="20" t="s">
        <v>277</v>
      </c>
      <c r="H126" s="20">
        <v>0.25672130085514383</v>
      </c>
      <c r="J126" s="20" t="s">
        <v>282</v>
      </c>
      <c r="K126" s="20" t="s">
        <v>275</v>
      </c>
      <c r="L126" s="20">
        <v>1.2022527581423001</v>
      </c>
    </row>
    <row r="127" spans="2:12" x14ac:dyDescent="0.35">
      <c r="B127" s="20" t="s">
        <v>281</v>
      </c>
      <c r="C127" s="20" t="s">
        <v>275</v>
      </c>
      <c r="D127" s="20">
        <v>0.94644026131915404</v>
      </c>
      <c r="F127" s="20" t="s">
        <v>283</v>
      </c>
      <c r="G127" s="20" t="s">
        <v>275</v>
      </c>
      <c r="H127" s="20">
        <v>0</v>
      </c>
      <c r="J127" s="20" t="s">
        <v>283</v>
      </c>
      <c r="K127" s="20" t="s">
        <v>277</v>
      </c>
      <c r="L127" s="20">
        <v>1.6475624648399445</v>
      </c>
    </row>
    <row r="128" spans="2:12" x14ac:dyDescent="0.35">
      <c r="B128" s="20" t="s">
        <v>281</v>
      </c>
      <c r="C128" s="20" t="s">
        <v>275</v>
      </c>
      <c r="D128" s="20">
        <v>0.46947626031328987</v>
      </c>
      <c r="F128" s="20" t="s">
        <v>283</v>
      </c>
      <c r="G128" s="20" t="s">
        <v>275</v>
      </c>
      <c r="H128" s="20">
        <v>0.36472206882996538</v>
      </c>
      <c r="J128" s="20" t="s">
        <v>283</v>
      </c>
      <c r="K128" s="20" t="s">
        <v>277</v>
      </c>
      <c r="L128" s="20">
        <v>1.7385156741623538</v>
      </c>
    </row>
    <row r="129" spans="2:12" x14ac:dyDescent="0.35">
      <c r="B129" s="20" t="s">
        <v>281</v>
      </c>
      <c r="C129" s="20" t="s">
        <v>275</v>
      </c>
      <c r="D129" s="20">
        <v>0.55107794997698345</v>
      </c>
      <c r="F129" s="20" t="s">
        <v>283</v>
      </c>
      <c r="G129" s="20" t="s">
        <v>275</v>
      </c>
      <c r="H129" s="20">
        <v>0.34353123106179345</v>
      </c>
      <c r="J129" s="20" t="s">
        <v>283</v>
      </c>
      <c r="K129" s="20" t="s">
        <v>277</v>
      </c>
      <c r="L129" s="20">
        <v>1.5752579218865141</v>
      </c>
    </row>
    <row r="130" spans="2:12" x14ac:dyDescent="0.35">
      <c r="B130" s="20" t="s">
        <v>281</v>
      </c>
      <c r="C130" s="20" t="s">
        <v>275</v>
      </c>
      <c r="D130" s="20">
        <v>0.71825676953608875</v>
      </c>
      <c r="F130" s="20" t="s">
        <v>283</v>
      </c>
      <c r="G130" s="20" t="s">
        <v>275</v>
      </c>
      <c r="H130" s="20">
        <v>0.19638329828777404</v>
      </c>
      <c r="J130" s="20" t="s">
        <v>283</v>
      </c>
      <c r="K130" s="20" t="s">
        <v>277</v>
      </c>
      <c r="L130" s="20">
        <v>0.23262037425359022</v>
      </c>
    </row>
    <row r="131" spans="2:12" x14ac:dyDescent="0.35">
      <c r="B131" s="20" t="s">
        <v>282</v>
      </c>
      <c r="C131" s="20" t="s">
        <v>275</v>
      </c>
      <c r="D131" s="20">
        <v>0.91454713615643779</v>
      </c>
      <c r="F131" s="20" t="s">
        <v>283</v>
      </c>
      <c r="G131" s="20" t="s">
        <v>275</v>
      </c>
      <c r="H131" s="20">
        <v>0.18226551226551232</v>
      </c>
      <c r="J131" s="20" t="s">
        <v>283</v>
      </c>
      <c r="K131" s="20" t="s">
        <v>277</v>
      </c>
      <c r="L131" s="20">
        <v>1.7371570344424987</v>
      </c>
    </row>
    <row r="132" spans="2:12" x14ac:dyDescent="0.35">
      <c r="B132" s="20" t="s">
        <v>282</v>
      </c>
      <c r="C132" s="20" t="s">
        <v>275</v>
      </c>
      <c r="D132" s="20">
        <v>0.85454866527356765</v>
      </c>
      <c r="F132" s="20" t="s">
        <v>283</v>
      </c>
      <c r="G132" s="20" t="s">
        <v>277</v>
      </c>
      <c r="H132" s="20">
        <v>0.50986671392225569</v>
      </c>
      <c r="J132" s="20" t="s">
        <v>283</v>
      </c>
      <c r="K132" s="20" t="s">
        <v>277</v>
      </c>
      <c r="L132" s="20">
        <v>1.9141841245435325</v>
      </c>
    </row>
    <row r="133" spans="2:12" x14ac:dyDescent="0.35">
      <c r="B133" s="20" t="s">
        <v>282</v>
      </c>
      <c r="C133" s="20" t="s">
        <v>275</v>
      </c>
      <c r="D133" s="20">
        <v>0.94356598167348926</v>
      </c>
      <c r="F133" s="20" t="s">
        <v>283</v>
      </c>
      <c r="G133" s="20" t="s">
        <v>277</v>
      </c>
      <c r="H133" s="20">
        <v>0.18426299045599195</v>
      </c>
      <c r="J133" s="20" t="s">
        <v>283</v>
      </c>
      <c r="K133" s="20" t="s">
        <v>277</v>
      </c>
      <c r="L133" s="20">
        <v>0.813700954400849</v>
      </c>
    </row>
    <row r="134" spans="2:12" x14ac:dyDescent="0.35">
      <c r="B134" s="20" t="s">
        <v>282</v>
      </c>
      <c r="C134" s="20" t="s">
        <v>275</v>
      </c>
      <c r="D134" s="20">
        <v>0.61295530570525913</v>
      </c>
      <c r="F134" s="20" t="s">
        <v>283</v>
      </c>
      <c r="G134" s="20" t="s">
        <v>277</v>
      </c>
      <c r="H134" s="20">
        <v>0.84632952691680441</v>
      </c>
      <c r="J134" s="20" t="s">
        <v>283</v>
      </c>
      <c r="K134" s="20" t="s">
        <v>277</v>
      </c>
      <c r="L134" s="20">
        <v>3.3116911364872248</v>
      </c>
    </row>
    <row r="135" spans="2:12" x14ac:dyDescent="0.35">
      <c r="B135" s="20" t="s">
        <v>282</v>
      </c>
      <c r="C135" s="20" t="s">
        <v>275</v>
      </c>
      <c r="D135" s="20">
        <v>1.2179775548335658</v>
      </c>
      <c r="F135" s="20" t="s">
        <v>283</v>
      </c>
      <c r="G135" s="20" t="s">
        <v>277</v>
      </c>
      <c r="H135" s="20">
        <v>0.25185469921199333</v>
      </c>
      <c r="J135" s="20" t="s">
        <v>283</v>
      </c>
      <c r="K135" s="20" t="s">
        <v>277</v>
      </c>
      <c r="L135" s="20">
        <v>1.8261964735516367</v>
      </c>
    </row>
    <row r="136" spans="2:12" x14ac:dyDescent="0.35">
      <c r="B136" s="20" t="s">
        <v>283</v>
      </c>
      <c r="C136" s="20" t="s">
        <v>275</v>
      </c>
      <c r="D136" s="20">
        <v>0</v>
      </c>
      <c r="F136" s="20" t="s">
        <v>283</v>
      </c>
      <c r="G136" s="20" t="s">
        <v>277</v>
      </c>
      <c r="H136" s="20">
        <v>4.2706509048453155E-2</v>
      </c>
      <c r="J136" s="20" t="s">
        <v>283</v>
      </c>
      <c r="K136" s="20" t="s">
        <v>275</v>
      </c>
      <c r="L136" s="20">
        <v>1.2710603784920396</v>
      </c>
    </row>
    <row r="137" spans="2:12" x14ac:dyDescent="0.35">
      <c r="B137" s="20" t="s">
        <v>283</v>
      </c>
      <c r="C137" s="20" t="s">
        <v>275</v>
      </c>
      <c r="D137" s="20">
        <v>0.74487799855863268</v>
      </c>
      <c r="F137" s="20" t="s">
        <v>283</v>
      </c>
      <c r="G137" s="20" t="s">
        <v>277</v>
      </c>
      <c r="H137" s="20">
        <v>3.3750723943045376E-3</v>
      </c>
      <c r="J137" s="20" t="s">
        <v>283</v>
      </c>
      <c r="K137" s="20" t="s">
        <v>275</v>
      </c>
      <c r="L137" s="20">
        <v>2.0431024531024535</v>
      </c>
    </row>
    <row r="138" spans="2:12" x14ac:dyDescent="0.35">
      <c r="B138" s="20" t="s">
        <v>283</v>
      </c>
      <c r="C138" s="20" t="s">
        <v>275</v>
      </c>
      <c r="D138" s="20">
        <v>0.76505826872575033</v>
      </c>
      <c r="F138" s="20" t="s">
        <v>283</v>
      </c>
      <c r="G138" s="20" t="s">
        <v>277</v>
      </c>
      <c r="H138" s="20">
        <v>7.2033898305084679E-2</v>
      </c>
      <c r="J138" s="20" t="s">
        <v>283</v>
      </c>
      <c r="K138" s="20" t="s">
        <v>275</v>
      </c>
      <c r="L138" s="20">
        <v>1.109600067388598</v>
      </c>
    </row>
    <row r="139" spans="2:12" x14ac:dyDescent="0.35">
      <c r="B139" s="20" t="s">
        <v>283</v>
      </c>
      <c r="C139" s="20" t="s">
        <v>275</v>
      </c>
      <c r="D139" s="20">
        <v>1.0746770802042656</v>
      </c>
      <c r="F139" s="20" t="s">
        <v>283</v>
      </c>
      <c r="G139" s="20" t="s">
        <v>277</v>
      </c>
      <c r="H139" s="20">
        <v>6.450240803501589E-2</v>
      </c>
      <c r="J139" s="20" t="s">
        <v>283</v>
      </c>
      <c r="K139" s="20" t="s">
        <v>275</v>
      </c>
      <c r="L139" s="20">
        <v>1.1085894997875438</v>
      </c>
    </row>
    <row r="140" spans="2:12" x14ac:dyDescent="0.35">
      <c r="B140" s="20" t="s">
        <v>283</v>
      </c>
      <c r="C140" s="20" t="s">
        <v>275</v>
      </c>
      <c r="D140" s="20">
        <v>1.8608369408369412</v>
      </c>
      <c r="F140" s="20" t="s">
        <v>283</v>
      </c>
      <c r="G140" s="20" t="s">
        <v>277</v>
      </c>
      <c r="H140" s="20">
        <v>0.1893613469120424</v>
      </c>
      <c r="J140" s="20" t="s">
        <v>283</v>
      </c>
      <c r="K140" s="20" t="s">
        <v>275</v>
      </c>
      <c r="L140" s="20">
        <v>0</v>
      </c>
    </row>
  </sheetData>
  <mergeCells count="1">
    <mergeCell ref="N5:O5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06D7-E65E-4945-B773-978EBA657B89}">
  <dimension ref="B2:L28"/>
  <sheetViews>
    <sheetView workbookViewId="0">
      <selection activeCell="M18" sqref="M18"/>
    </sheetView>
  </sheetViews>
  <sheetFormatPr defaultRowHeight="14.5" x14ac:dyDescent="0.35"/>
  <cols>
    <col min="2" max="2" width="10" bestFit="1" customWidth="1"/>
    <col min="3" max="3" width="12.26953125" bestFit="1" customWidth="1"/>
    <col min="7" max="7" width="10" bestFit="1" customWidth="1"/>
    <col min="8" max="8" width="11.7265625" bestFit="1" customWidth="1"/>
  </cols>
  <sheetData>
    <row r="2" spans="2:12" ht="15" thickBot="1" x14ac:dyDescent="0.4">
      <c r="B2" t="s">
        <v>309</v>
      </c>
      <c r="G2" t="s">
        <v>310</v>
      </c>
    </row>
    <row r="3" spans="2:12" ht="15" thickBot="1" x14ac:dyDescent="0.4">
      <c r="B3" s="30" t="s">
        <v>287</v>
      </c>
      <c r="C3" s="31" t="s">
        <v>288</v>
      </c>
      <c r="D3" s="32" t="s">
        <v>289</v>
      </c>
      <c r="E3" s="33" t="s">
        <v>290</v>
      </c>
      <c r="F3" s="1"/>
      <c r="G3" s="39" t="s">
        <v>287</v>
      </c>
      <c r="H3" s="40" t="s">
        <v>288</v>
      </c>
      <c r="I3" s="41" t="s">
        <v>289</v>
      </c>
      <c r="J3" s="42" t="s">
        <v>290</v>
      </c>
      <c r="L3" s="91" t="s">
        <v>391</v>
      </c>
    </row>
    <row r="4" spans="2:12" x14ac:dyDescent="0.35">
      <c r="B4" s="21" t="s">
        <v>291</v>
      </c>
      <c r="C4" s="34">
        <v>7</v>
      </c>
      <c r="D4" s="3">
        <v>3.1E-2</v>
      </c>
      <c r="E4" s="4">
        <v>8.8999999999999996E-2</v>
      </c>
      <c r="F4" s="1"/>
      <c r="G4" s="21" t="s">
        <v>292</v>
      </c>
      <c r="H4" s="34">
        <v>7</v>
      </c>
      <c r="I4" s="3">
        <v>0.29399999999999998</v>
      </c>
      <c r="J4" s="4">
        <v>0.128</v>
      </c>
      <c r="L4" s="91" t="s">
        <v>259</v>
      </c>
    </row>
    <row r="5" spans="2:12" x14ac:dyDescent="0.35">
      <c r="B5" s="22" t="s">
        <v>293</v>
      </c>
      <c r="C5" s="35">
        <v>7</v>
      </c>
      <c r="D5" s="6">
        <v>8.5999999999999993E-2</v>
      </c>
      <c r="E5" s="7">
        <v>0.28599999999999998</v>
      </c>
      <c r="F5" s="1"/>
      <c r="G5" s="22" t="s">
        <v>294</v>
      </c>
      <c r="H5" s="35">
        <v>7</v>
      </c>
      <c r="I5" s="6">
        <v>0.25</v>
      </c>
      <c r="J5" s="7">
        <v>0.16700000000000001</v>
      </c>
      <c r="L5" t="s">
        <v>425</v>
      </c>
    </row>
    <row r="6" spans="2:12" x14ac:dyDescent="0.35">
      <c r="B6" s="22" t="s">
        <v>295</v>
      </c>
      <c r="C6" s="35">
        <v>7</v>
      </c>
      <c r="D6" s="6">
        <v>0.439</v>
      </c>
      <c r="E6" s="7">
        <v>0.21099999999999999</v>
      </c>
      <c r="F6" s="1"/>
      <c r="G6" s="22" t="s">
        <v>296</v>
      </c>
      <c r="H6" s="35">
        <v>7</v>
      </c>
      <c r="I6" s="6">
        <v>7.1999999999999995E-2</v>
      </c>
      <c r="J6" s="7">
        <v>0.4</v>
      </c>
      <c r="L6" t="s">
        <v>426</v>
      </c>
    </row>
    <row r="7" spans="2:12" x14ac:dyDescent="0.35">
      <c r="B7" s="22" t="s">
        <v>297</v>
      </c>
      <c r="C7" s="35">
        <v>7</v>
      </c>
      <c r="D7" s="6">
        <v>0.2</v>
      </c>
      <c r="E7" s="7">
        <v>0.122</v>
      </c>
      <c r="F7" s="1"/>
      <c r="G7" s="22" t="s">
        <v>298</v>
      </c>
      <c r="H7" s="35">
        <v>7</v>
      </c>
      <c r="I7" s="6">
        <v>0.14399999999999999</v>
      </c>
      <c r="J7" s="7">
        <v>0.13300000000000001</v>
      </c>
    </row>
    <row r="8" spans="2:12" x14ac:dyDescent="0.35">
      <c r="B8" s="22" t="s">
        <v>291</v>
      </c>
      <c r="C8" s="35">
        <v>11</v>
      </c>
      <c r="D8" s="6">
        <v>0.27200000000000002</v>
      </c>
      <c r="E8" s="7">
        <v>0.13300000000000001</v>
      </c>
      <c r="F8" s="1"/>
      <c r="G8" s="22" t="s">
        <v>292</v>
      </c>
      <c r="H8" s="35">
        <v>11</v>
      </c>
      <c r="I8" s="6">
        <v>0.70599999999999996</v>
      </c>
      <c r="J8" s="7">
        <v>0.39200000000000002</v>
      </c>
    </row>
    <row r="9" spans="2:12" x14ac:dyDescent="0.35">
      <c r="B9" s="22" t="s">
        <v>293</v>
      </c>
      <c r="C9" s="35">
        <v>11</v>
      </c>
      <c r="D9" s="6">
        <v>0.29699999999999999</v>
      </c>
      <c r="E9" s="7">
        <v>5.2999999999999999E-2</v>
      </c>
      <c r="F9" s="1"/>
      <c r="G9" s="22" t="s">
        <v>294</v>
      </c>
      <c r="H9" s="35">
        <v>11</v>
      </c>
      <c r="I9" s="6">
        <v>0.45800000000000002</v>
      </c>
      <c r="J9" s="7">
        <v>0.68899999999999995</v>
      </c>
    </row>
    <row r="10" spans="2:12" x14ac:dyDescent="0.35">
      <c r="B10" s="22" t="s">
        <v>295</v>
      </c>
      <c r="C10" s="35">
        <v>11</v>
      </c>
      <c r="D10" s="6">
        <v>9.7000000000000003E-2</v>
      </c>
      <c r="E10" s="7">
        <v>0.21099999999999999</v>
      </c>
      <c r="F10" s="1"/>
      <c r="G10" s="22" t="s">
        <v>296</v>
      </c>
      <c r="H10" s="35">
        <v>11</v>
      </c>
      <c r="I10" s="6">
        <v>0.46700000000000003</v>
      </c>
      <c r="J10" s="7">
        <v>8.3000000000000004E-2</v>
      </c>
    </row>
    <row r="11" spans="2:12" x14ac:dyDescent="0.35">
      <c r="B11" s="24" t="s">
        <v>297</v>
      </c>
      <c r="C11" s="35">
        <v>11</v>
      </c>
      <c r="D11" s="6">
        <v>0.128</v>
      </c>
      <c r="E11" s="7">
        <v>0.106</v>
      </c>
      <c r="F11" s="1"/>
      <c r="G11" s="22" t="s">
        <v>298</v>
      </c>
      <c r="H11" s="35">
        <v>11</v>
      </c>
      <c r="I11" s="6">
        <v>0.33300000000000002</v>
      </c>
      <c r="J11" s="7">
        <v>0.23599999999999999</v>
      </c>
    </row>
    <row r="12" spans="2:12" x14ac:dyDescent="0.35">
      <c r="B12" s="22" t="s">
        <v>291</v>
      </c>
      <c r="C12" s="35">
        <v>15</v>
      </c>
      <c r="D12" s="6">
        <v>2.8000000000000001E-2</v>
      </c>
      <c r="E12" s="7">
        <v>0.189</v>
      </c>
      <c r="F12" s="1"/>
      <c r="G12" s="22" t="s">
        <v>292</v>
      </c>
      <c r="H12" s="35">
        <v>15</v>
      </c>
      <c r="I12" s="6">
        <v>0.128</v>
      </c>
      <c r="J12" s="7">
        <v>6.7000000000000004E-2</v>
      </c>
    </row>
    <row r="13" spans="2:12" x14ac:dyDescent="0.35">
      <c r="B13" s="22" t="s">
        <v>293</v>
      </c>
      <c r="C13" s="35">
        <v>15</v>
      </c>
      <c r="D13" s="6">
        <v>0.17499999999999999</v>
      </c>
      <c r="E13" s="7">
        <v>0.183</v>
      </c>
      <c r="F13" s="1"/>
      <c r="G13" s="22" t="s">
        <v>294</v>
      </c>
      <c r="H13" s="35">
        <v>15</v>
      </c>
      <c r="I13" s="6">
        <v>0.20300000000000001</v>
      </c>
      <c r="J13" s="7">
        <v>0.153</v>
      </c>
    </row>
    <row r="14" spans="2:12" x14ac:dyDescent="0.35">
      <c r="B14" s="22" t="s">
        <v>295</v>
      </c>
      <c r="C14" s="35">
        <v>15</v>
      </c>
      <c r="D14" s="6">
        <v>0.46100000000000002</v>
      </c>
      <c r="E14" s="7">
        <v>2.1999999999999999E-2</v>
      </c>
      <c r="F14" s="1"/>
      <c r="G14" s="22" t="s">
        <v>296</v>
      </c>
      <c r="H14" s="35">
        <v>15</v>
      </c>
      <c r="I14" s="6">
        <v>0.1</v>
      </c>
      <c r="J14" s="7">
        <v>0.161</v>
      </c>
    </row>
    <row r="15" spans="2:12" ht="15" thickBot="1" x14ac:dyDescent="0.4">
      <c r="B15" s="23" t="s">
        <v>297</v>
      </c>
      <c r="C15" s="36">
        <v>15</v>
      </c>
      <c r="D15" s="9">
        <v>0.158</v>
      </c>
      <c r="E15" s="10">
        <v>2.1999999999999999E-2</v>
      </c>
      <c r="F15" s="1"/>
      <c r="G15" s="23" t="s">
        <v>298</v>
      </c>
      <c r="H15" s="36">
        <v>15</v>
      </c>
      <c r="I15" s="9">
        <v>0.14699999999999999</v>
      </c>
      <c r="J15" s="10">
        <v>2.5000000000000001E-2</v>
      </c>
    </row>
    <row r="16" spans="2:12" x14ac:dyDescent="0.35">
      <c r="B16" s="21" t="s">
        <v>299</v>
      </c>
      <c r="C16" s="2">
        <v>7</v>
      </c>
      <c r="D16" s="3">
        <v>8.5999999999999993E-2</v>
      </c>
      <c r="E16" s="4">
        <v>0.14199999999999999</v>
      </c>
      <c r="F16" s="1"/>
      <c r="G16" s="37" t="s">
        <v>300</v>
      </c>
      <c r="H16" s="2">
        <v>7</v>
      </c>
      <c r="I16" s="3">
        <v>0.36899999999999999</v>
      </c>
      <c r="J16" s="4">
        <v>0.35</v>
      </c>
    </row>
    <row r="17" spans="2:10" x14ac:dyDescent="0.35">
      <c r="B17" s="22" t="s">
        <v>301</v>
      </c>
      <c r="C17" s="35">
        <v>7</v>
      </c>
      <c r="D17" s="6">
        <v>0.192</v>
      </c>
      <c r="E17" s="7">
        <v>0.51400000000000001</v>
      </c>
      <c r="F17" s="1"/>
      <c r="G17" s="22" t="s">
        <v>302</v>
      </c>
      <c r="H17" s="5">
        <v>7</v>
      </c>
      <c r="I17" s="6">
        <v>0.78300000000000003</v>
      </c>
      <c r="J17" s="7">
        <v>0.34200000000000003</v>
      </c>
    </row>
    <row r="18" spans="2:10" x14ac:dyDescent="0.35">
      <c r="B18" s="22" t="s">
        <v>303</v>
      </c>
      <c r="C18" s="35">
        <v>7</v>
      </c>
      <c r="D18" s="6">
        <v>0.217</v>
      </c>
      <c r="E18" s="7">
        <v>0.183</v>
      </c>
      <c r="F18" s="1"/>
      <c r="G18" s="22" t="s">
        <v>304</v>
      </c>
      <c r="H18" s="5">
        <v>7</v>
      </c>
      <c r="I18" s="6">
        <v>0.28599999999999998</v>
      </c>
      <c r="J18" s="7">
        <v>0.41099999999999998</v>
      </c>
    </row>
    <row r="19" spans="2:10" x14ac:dyDescent="0.35">
      <c r="B19" s="22" t="s">
        <v>305</v>
      </c>
      <c r="C19" s="35">
        <v>11</v>
      </c>
      <c r="D19" s="6">
        <v>0.106</v>
      </c>
      <c r="E19" s="7">
        <v>0.3</v>
      </c>
      <c r="F19" s="1"/>
      <c r="G19" s="22" t="s">
        <v>306</v>
      </c>
      <c r="H19" s="5">
        <v>7</v>
      </c>
      <c r="I19" s="6">
        <v>0.22800000000000001</v>
      </c>
      <c r="J19" s="7">
        <v>0.44700000000000001</v>
      </c>
    </row>
    <row r="20" spans="2:10" x14ac:dyDescent="0.35">
      <c r="B20" s="22" t="s">
        <v>299</v>
      </c>
      <c r="C20" s="35">
        <v>11</v>
      </c>
      <c r="D20" s="6">
        <v>0.13600000000000001</v>
      </c>
      <c r="E20" s="7">
        <v>8.8999999999999996E-2</v>
      </c>
      <c r="F20" s="1"/>
      <c r="G20" s="22" t="s">
        <v>300</v>
      </c>
      <c r="H20" s="5">
        <v>11</v>
      </c>
      <c r="I20" s="6">
        <v>5.8000000000000003E-2</v>
      </c>
      <c r="J20" s="7">
        <v>0.16900000000000001</v>
      </c>
    </row>
    <row r="21" spans="2:10" x14ac:dyDescent="0.35">
      <c r="B21" s="22" t="s">
        <v>301</v>
      </c>
      <c r="C21" s="35">
        <v>11</v>
      </c>
      <c r="D21" s="6">
        <v>0.30299999999999999</v>
      </c>
      <c r="E21" s="7">
        <v>0.183</v>
      </c>
      <c r="F21" s="1"/>
      <c r="G21" s="22" t="s">
        <v>302</v>
      </c>
      <c r="H21" s="5">
        <v>11</v>
      </c>
      <c r="I21" s="6">
        <v>0.22500000000000001</v>
      </c>
      <c r="J21" s="7">
        <v>0.14399999999999999</v>
      </c>
    </row>
    <row r="22" spans="2:10" ht="15" thickBot="1" x14ac:dyDescent="0.4">
      <c r="B22" s="23" t="s">
        <v>303</v>
      </c>
      <c r="C22" s="36">
        <v>11</v>
      </c>
      <c r="D22" s="9">
        <v>8.5999999999999993E-2</v>
      </c>
      <c r="E22" s="10">
        <v>0.10299999999999999</v>
      </c>
      <c r="F22" s="1"/>
      <c r="G22" s="22" t="s">
        <v>304</v>
      </c>
      <c r="H22" s="5">
        <v>11</v>
      </c>
      <c r="I22" s="6">
        <v>0.122</v>
      </c>
      <c r="J22" s="7">
        <v>0.27200000000000002</v>
      </c>
    </row>
    <row r="23" spans="2:10" ht="15" thickBot="1" x14ac:dyDescent="0.4">
      <c r="B23" s="21" t="s">
        <v>307</v>
      </c>
      <c r="C23" s="34">
        <v>7</v>
      </c>
      <c r="D23" s="3">
        <v>6.7000000000000004E-2</v>
      </c>
      <c r="E23" s="4">
        <v>0.156</v>
      </c>
      <c r="F23" s="1"/>
      <c r="G23" s="23" t="s">
        <v>306</v>
      </c>
      <c r="H23" s="8">
        <v>11</v>
      </c>
      <c r="I23" s="9">
        <v>8.3000000000000004E-2</v>
      </c>
      <c r="J23" s="10">
        <v>0.247</v>
      </c>
    </row>
    <row r="24" spans="2:10" x14ac:dyDescent="0.35">
      <c r="B24" s="24" t="s">
        <v>308</v>
      </c>
      <c r="C24" s="38">
        <v>7</v>
      </c>
      <c r="D24" s="11">
        <v>0.11899999999999999</v>
      </c>
      <c r="E24" s="12">
        <v>0.183</v>
      </c>
      <c r="F24" s="1"/>
      <c r="G24" s="1"/>
      <c r="H24" s="1"/>
      <c r="I24" s="1"/>
      <c r="J24" s="1"/>
    </row>
    <row r="25" spans="2:10" x14ac:dyDescent="0.35">
      <c r="B25" s="22" t="s">
        <v>307</v>
      </c>
      <c r="C25" s="35">
        <v>11</v>
      </c>
      <c r="D25" s="6">
        <v>0.22800000000000001</v>
      </c>
      <c r="E25" s="7">
        <v>0.128</v>
      </c>
      <c r="F25" s="1"/>
      <c r="G25" s="1"/>
      <c r="H25" s="1"/>
      <c r="I25" s="1"/>
    </row>
    <row r="26" spans="2:10" x14ac:dyDescent="0.35">
      <c r="B26" s="24" t="s">
        <v>308</v>
      </c>
      <c r="C26" s="38">
        <v>11</v>
      </c>
      <c r="D26" s="11">
        <v>8.3000000000000004E-2</v>
      </c>
      <c r="E26" s="12">
        <v>0.19400000000000001</v>
      </c>
      <c r="F26" s="1"/>
      <c r="G26" s="1"/>
      <c r="H26" s="1"/>
      <c r="I26" s="1"/>
    </row>
    <row r="27" spans="2:10" x14ac:dyDescent="0.35">
      <c r="B27" s="22" t="s">
        <v>307</v>
      </c>
      <c r="C27" s="35">
        <v>15</v>
      </c>
      <c r="D27" s="6">
        <v>0.114</v>
      </c>
      <c r="E27" s="7">
        <v>0.122</v>
      </c>
      <c r="F27" s="1"/>
      <c r="G27" s="1"/>
      <c r="I27" s="1"/>
    </row>
    <row r="28" spans="2:10" ht="15" thickBot="1" x14ac:dyDescent="0.4">
      <c r="B28" s="23" t="s">
        <v>308</v>
      </c>
      <c r="C28" s="36">
        <v>15</v>
      </c>
      <c r="D28" s="9">
        <v>8.5999999999999993E-2</v>
      </c>
      <c r="E28" s="10">
        <v>0.125</v>
      </c>
      <c r="F28" s="1"/>
      <c r="G28" s="1"/>
      <c r="I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E822-7135-40EC-B8D7-6B810AC65E27}">
  <dimension ref="A1:R136"/>
  <sheetViews>
    <sheetView topLeftCell="B1" workbookViewId="0">
      <selection activeCell="R17" sqref="R17"/>
    </sheetView>
  </sheetViews>
  <sheetFormatPr defaultRowHeight="14.5" x14ac:dyDescent="0.35"/>
  <cols>
    <col min="2" max="2" width="4.7265625" customWidth="1"/>
    <col min="3" max="3" width="12.36328125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5" thickBot="1" x14ac:dyDescent="0.4">
      <c r="A2" s="1"/>
      <c r="B2" s="1"/>
      <c r="C2" s="62" t="s">
        <v>350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5" thickBot="1" x14ac:dyDescent="0.4">
      <c r="A3" s="1"/>
      <c r="B3" s="1"/>
      <c r="C3" s="53"/>
      <c r="D3" s="112" t="s">
        <v>259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  <c r="P3" s="52"/>
      <c r="Q3" s="91" t="s">
        <v>391</v>
      </c>
      <c r="R3" s="43"/>
    </row>
    <row r="4" spans="1:18" ht="15" thickBot="1" x14ac:dyDescent="0.4">
      <c r="A4" s="1"/>
      <c r="B4" s="1"/>
      <c r="C4" s="54" t="s">
        <v>348</v>
      </c>
      <c r="D4" s="44" t="s">
        <v>311</v>
      </c>
      <c r="E4" s="44" t="s">
        <v>293</v>
      </c>
      <c r="F4" s="44" t="s">
        <v>295</v>
      </c>
      <c r="G4" s="44" t="s">
        <v>297</v>
      </c>
      <c r="H4" s="44" t="s">
        <v>307</v>
      </c>
      <c r="I4" s="44" t="s">
        <v>308</v>
      </c>
      <c r="J4" s="44" t="s">
        <v>312</v>
      </c>
      <c r="K4" s="44" t="s">
        <v>313</v>
      </c>
      <c r="L4" s="44" t="s">
        <v>305</v>
      </c>
      <c r="M4" s="44" t="s">
        <v>299</v>
      </c>
      <c r="N4" s="44" t="s">
        <v>301</v>
      </c>
      <c r="O4" s="45" t="s">
        <v>303</v>
      </c>
      <c r="P4" s="52"/>
      <c r="Q4" s="91" t="s">
        <v>259</v>
      </c>
      <c r="R4" s="43"/>
    </row>
    <row r="5" spans="1:18" ht="14.5" customHeight="1" x14ac:dyDescent="0.35">
      <c r="A5" s="1"/>
      <c r="B5" s="109" t="s">
        <v>347</v>
      </c>
      <c r="C5" s="55" t="s">
        <v>314</v>
      </c>
      <c r="D5" s="46">
        <v>11.36</v>
      </c>
      <c r="E5" s="46">
        <v>10.671250000000001</v>
      </c>
      <c r="F5" s="46">
        <v>11.04083333</v>
      </c>
      <c r="G5" s="46">
        <v>11.280416669999999</v>
      </c>
      <c r="H5" s="46">
        <v>10.1875</v>
      </c>
      <c r="I5" s="46">
        <v>10.039999999999999</v>
      </c>
      <c r="J5" s="46">
        <v>11.032500000000001</v>
      </c>
      <c r="K5" s="46">
        <v>10.96</v>
      </c>
      <c r="L5" s="46">
        <v>10.87083333</v>
      </c>
      <c r="M5" s="46">
        <v>10.22833333</v>
      </c>
      <c r="N5" s="46">
        <v>10.48208333</v>
      </c>
      <c r="O5" s="47">
        <v>11.26583333</v>
      </c>
      <c r="P5" s="52"/>
      <c r="Q5" t="s">
        <v>425</v>
      </c>
      <c r="R5" s="43"/>
    </row>
    <row r="6" spans="1:18" x14ac:dyDescent="0.35">
      <c r="A6" s="1"/>
      <c r="B6" s="110"/>
      <c r="C6" s="56" t="s">
        <v>261</v>
      </c>
      <c r="D6" s="48">
        <v>59.295000000000002</v>
      </c>
      <c r="E6" s="48">
        <v>60.097083329999997</v>
      </c>
      <c r="F6" s="48">
        <v>61.134166669999999</v>
      </c>
      <c r="G6" s="48">
        <v>59.68791667</v>
      </c>
      <c r="H6" s="48">
        <v>68.765833330000007</v>
      </c>
      <c r="I6" s="48">
        <v>66.88</v>
      </c>
      <c r="J6" s="48">
        <v>65.875</v>
      </c>
      <c r="K6" s="48">
        <v>63.585000000000001</v>
      </c>
      <c r="L6" s="48">
        <v>62.485833329999998</v>
      </c>
      <c r="M6" s="48">
        <v>74.966250000000002</v>
      </c>
      <c r="N6" s="48">
        <v>64.178749999999994</v>
      </c>
      <c r="O6" s="49">
        <v>64.356250000000003</v>
      </c>
      <c r="P6" s="52"/>
      <c r="Q6" t="s">
        <v>426</v>
      </c>
      <c r="R6" s="43"/>
    </row>
    <row r="7" spans="1:18" x14ac:dyDescent="0.35">
      <c r="A7" s="1"/>
      <c r="B7" s="110"/>
      <c r="C7" s="56" t="s">
        <v>315</v>
      </c>
      <c r="D7" s="48">
        <v>24.21</v>
      </c>
      <c r="E7" s="48">
        <v>25.302916669999998</v>
      </c>
      <c r="F7" s="48">
        <v>24.439583330000001</v>
      </c>
      <c r="G7" s="48">
        <v>25.072083330000002</v>
      </c>
      <c r="H7" s="48">
        <v>26.10083333</v>
      </c>
      <c r="I7" s="48">
        <v>26.119583330000001</v>
      </c>
      <c r="J7" s="48">
        <v>26.012499999999999</v>
      </c>
      <c r="K7" s="48">
        <v>27.387499999999999</v>
      </c>
      <c r="L7" s="48">
        <v>26.13291667</v>
      </c>
      <c r="M7" s="48">
        <v>30.709583330000001</v>
      </c>
      <c r="N7" s="48">
        <v>23.588333330000001</v>
      </c>
      <c r="O7" s="49">
        <v>26.247916669999999</v>
      </c>
      <c r="P7" s="52"/>
      <c r="Q7" s="52"/>
      <c r="R7" s="43"/>
    </row>
    <row r="8" spans="1:18" x14ac:dyDescent="0.35">
      <c r="A8" s="1"/>
      <c r="B8" s="110"/>
      <c r="C8" s="56" t="s">
        <v>5</v>
      </c>
      <c r="D8" s="48">
        <v>7.29</v>
      </c>
      <c r="E8" s="48">
        <v>6.99</v>
      </c>
      <c r="F8" s="48">
        <v>7.1445833329999999</v>
      </c>
      <c r="G8" s="48">
        <v>7.1733333330000004</v>
      </c>
      <c r="H8" s="48">
        <v>6.8966666669999999</v>
      </c>
      <c r="I8" s="48">
        <v>6.8949999999999996</v>
      </c>
      <c r="J8" s="48">
        <v>7.1725000000000003</v>
      </c>
      <c r="K8" s="48">
        <v>6.8550000000000004</v>
      </c>
      <c r="L8" s="48">
        <v>7.2112499999999997</v>
      </c>
      <c r="M8" s="48">
        <v>6.6829166669999998</v>
      </c>
      <c r="N8" s="48">
        <v>6.9954166669999998</v>
      </c>
      <c r="O8" s="49">
        <v>7.0762499999999999</v>
      </c>
      <c r="P8" s="52"/>
      <c r="Q8" s="52"/>
      <c r="R8" s="43"/>
    </row>
    <row r="9" spans="1:18" x14ac:dyDescent="0.35">
      <c r="A9" s="1"/>
      <c r="B9" s="110"/>
      <c r="C9" s="56" t="s">
        <v>316</v>
      </c>
      <c r="D9" s="48">
        <v>64.41</v>
      </c>
      <c r="E9" s="48">
        <v>62.439166669999999</v>
      </c>
      <c r="F9" s="48">
        <v>64.314583330000005</v>
      </c>
      <c r="G9" s="48">
        <v>61.287916670000001</v>
      </c>
      <c r="H9" s="48">
        <v>65.364166670000003</v>
      </c>
      <c r="I9" s="48">
        <v>67.725416670000001</v>
      </c>
      <c r="J9" s="48">
        <v>68.557500000000005</v>
      </c>
      <c r="K9" s="48">
        <v>67.614999999999995</v>
      </c>
      <c r="L9" s="48">
        <v>65.362499999999997</v>
      </c>
      <c r="M9" s="48">
        <v>72.077500000000001</v>
      </c>
      <c r="N9" s="48">
        <v>65.674999999999997</v>
      </c>
      <c r="O9" s="49">
        <v>69.815416670000005</v>
      </c>
      <c r="P9" s="52"/>
      <c r="Q9" s="52"/>
      <c r="R9" s="43"/>
    </row>
    <row r="10" spans="1:18" x14ac:dyDescent="0.35">
      <c r="A10" s="1"/>
      <c r="B10" s="110"/>
      <c r="C10" s="56" t="s">
        <v>317</v>
      </c>
      <c r="D10" s="48">
        <v>12.074999999999999</v>
      </c>
      <c r="E10" s="48">
        <v>10.329166669999999</v>
      </c>
      <c r="F10" s="48">
        <v>12.03916667</v>
      </c>
      <c r="G10" s="48">
        <v>10.73833333</v>
      </c>
      <c r="H10" s="48">
        <v>9.9175000000000004</v>
      </c>
      <c r="I10" s="48">
        <v>10.669166669999999</v>
      </c>
      <c r="J10" s="48">
        <v>10.1075</v>
      </c>
      <c r="K10" s="48">
        <v>11.442500000000001</v>
      </c>
      <c r="L10" s="48">
        <v>10.419166669999999</v>
      </c>
      <c r="M10" s="48">
        <v>9.7424999999999997</v>
      </c>
      <c r="N10" s="48">
        <v>11.01541667</v>
      </c>
      <c r="O10" s="49">
        <v>10.55083333</v>
      </c>
      <c r="P10" s="52"/>
      <c r="Q10" s="52"/>
      <c r="R10" s="43"/>
    </row>
    <row r="11" spans="1:18" x14ac:dyDescent="0.35">
      <c r="A11" s="1"/>
      <c r="B11" s="110"/>
      <c r="C11" s="56" t="s">
        <v>318</v>
      </c>
      <c r="D11" s="48">
        <v>22.405000000000001</v>
      </c>
      <c r="E11" s="48">
        <v>25.167083330000001</v>
      </c>
      <c r="F11" s="48">
        <v>23.081666670000001</v>
      </c>
      <c r="G11" s="48">
        <v>22.938749999999999</v>
      </c>
      <c r="H11" s="48">
        <v>24.795000000000002</v>
      </c>
      <c r="I11" s="48">
        <v>24.825833329999998</v>
      </c>
      <c r="J11" s="48">
        <v>26.22</v>
      </c>
      <c r="K11" s="48">
        <v>23.984999999999999</v>
      </c>
      <c r="L11" s="48">
        <v>24.063333329999999</v>
      </c>
      <c r="M11" s="48">
        <v>27.35541667</v>
      </c>
      <c r="N11" s="48">
        <v>23.009166669999999</v>
      </c>
      <c r="O11" s="49">
        <v>25.13208333</v>
      </c>
      <c r="P11" s="52"/>
      <c r="Q11" s="52"/>
      <c r="R11" s="43"/>
    </row>
    <row r="12" spans="1:18" ht="15" thickBot="1" x14ac:dyDescent="0.4">
      <c r="A12" s="1"/>
      <c r="B12" s="111"/>
      <c r="C12" s="57" t="s">
        <v>319</v>
      </c>
      <c r="D12" s="50">
        <v>25.66</v>
      </c>
      <c r="E12" s="50">
        <v>26.19541667</v>
      </c>
      <c r="F12" s="50">
        <v>26.080833330000001</v>
      </c>
      <c r="G12" s="50">
        <v>26.955833330000001</v>
      </c>
      <c r="H12" s="50">
        <v>27.013333329999998</v>
      </c>
      <c r="I12" s="50">
        <v>27.46166667</v>
      </c>
      <c r="J12" s="50">
        <v>24.795000000000002</v>
      </c>
      <c r="K12" s="50">
        <v>29.614999999999998</v>
      </c>
      <c r="L12" s="50">
        <v>27.844999999999999</v>
      </c>
      <c r="M12" s="50">
        <v>28.627500000000001</v>
      </c>
      <c r="N12" s="50">
        <v>27.256666670000001</v>
      </c>
      <c r="O12" s="51">
        <v>25.555833329999999</v>
      </c>
      <c r="P12" s="52"/>
      <c r="Q12" s="52"/>
      <c r="R12" s="43"/>
    </row>
    <row r="13" spans="1:18" ht="15" thickBot="1" x14ac:dyDescent="0.4">
      <c r="A13" s="1"/>
      <c r="B13" s="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43"/>
    </row>
    <row r="14" spans="1:18" ht="15" thickBot="1" x14ac:dyDescent="0.4">
      <c r="A14" s="1"/>
      <c r="B14" s="1"/>
      <c r="C14" s="63"/>
      <c r="D14" s="106" t="s">
        <v>259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2"/>
      <c r="Q14" s="52"/>
      <c r="R14" s="43"/>
    </row>
    <row r="15" spans="1:18" ht="15" thickBot="1" x14ac:dyDescent="0.4">
      <c r="A15" s="1"/>
      <c r="B15" s="1"/>
      <c r="C15" s="54" t="s">
        <v>351</v>
      </c>
      <c r="D15" s="44" t="s">
        <v>311</v>
      </c>
      <c r="E15" s="44" t="s">
        <v>320</v>
      </c>
      <c r="F15" s="44" t="s">
        <v>321</v>
      </c>
      <c r="G15" s="44" t="s">
        <v>322</v>
      </c>
      <c r="H15" s="44" t="s">
        <v>307</v>
      </c>
      <c r="I15" s="44" t="s">
        <v>308</v>
      </c>
      <c r="J15" s="44" t="s">
        <v>312</v>
      </c>
      <c r="K15" s="44" t="s">
        <v>313</v>
      </c>
      <c r="L15" s="44" t="s">
        <v>305</v>
      </c>
      <c r="M15" s="44" t="s">
        <v>299</v>
      </c>
      <c r="N15" s="44" t="s">
        <v>301</v>
      </c>
      <c r="O15" s="45" t="s">
        <v>303</v>
      </c>
      <c r="P15" s="52"/>
      <c r="Q15" s="52"/>
      <c r="R15" s="43"/>
    </row>
    <row r="16" spans="1:18" x14ac:dyDescent="0.35">
      <c r="A16" s="1"/>
      <c r="B16" s="103" t="s">
        <v>347</v>
      </c>
      <c r="C16" s="59" t="s">
        <v>314</v>
      </c>
      <c r="D16" s="60">
        <v>11.301666669999999</v>
      </c>
      <c r="E16" s="60">
        <v>11.02166667</v>
      </c>
      <c r="F16" s="60">
        <v>11.606666669999999</v>
      </c>
      <c r="G16" s="60">
        <v>11.887916669999999</v>
      </c>
      <c r="H16" s="60">
        <v>9.7087500000000002</v>
      </c>
      <c r="I16" s="60">
        <v>9.8858333330000008</v>
      </c>
      <c r="J16" s="60">
        <v>11.10333333</v>
      </c>
      <c r="K16" s="60">
        <v>11.637499999999999</v>
      </c>
      <c r="L16" s="60">
        <v>11.278333330000001</v>
      </c>
      <c r="M16" s="60">
        <v>10.47875</v>
      </c>
      <c r="N16" s="60">
        <v>10.77458333</v>
      </c>
      <c r="O16" s="61">
        <v>11.438750000000001</v>
      </c>
      <c r="P16" s="52"/>
      <c r="Q16" s="52"/>
      <c r="R16" s="43"/>
    </row>
    <row r="17" spans="1:18" x14ac:dyDescent="0.35">
      <c r="A17" s="1"/>
      <c r="B17" s="104"/>
      <c r="C17" s="56" t="s">
        <v>261</v>
      </c>
      <c r="D17" s="48">
        <v>60.329583329999998</v>
      </c>
      <c r="E17" s="48">
        <v>60.540833329999998</v>
      </c>
      <c r="F17" s="48">
        <v>58.765000000000001</v>
      </c>
      <c r="G17" s="48">
        <v>59.90583333</v>
      </c>
      <c r="H17" s="48">
        <v>67.716666669999995</v>
      </c>
      <c r="I17" s="48">
        <v>64.142083330000006</v>
      </c>
      <c r="J17" s="48">
        <v>60.45333333</v>
      </c>
      <c r="K17" s="48">
        <v>60.252499999999998</v>
      </c>
      <c r="L17" s="48">
        <v>59.487083329999997</v>
      </c>
      <c r="M17" s="48">
        <v>64.88</v>
      </c>
      <c r="N17" s="48">
        <v>60.022500000000001</v>
      </c>
      <c r="O17" s="49">
        <v>60.295000000000002</v>
      </c>
      <c r="P17" s="52"/>
      <c r="Q17" s="52"/>
      <c r="R17" s="43"/>
    </row>
    <row r="18" spans="1:18" x14ac:dyDescent="0.35">
      <c r="A18" s="1"/>
      <c r="B18" s="104"/>
      <c r="C18" s="56" t="s">
        <v>315</v>
      </c>
      <c r="D18" s="48">
        <v>25.12083333</v>
      </c>
      <c r="E18" s="48">
        <v>26.19166667</v>
      </c>
      <c r="F18" s="48">
        <v>24.960416670000001</v>
      </c>
      <c r="G18" s="48">
        <v>24.585000000000001</v>
      </c>
      <c r="H18" s="48">
        <v>25.087083329999999</v>
      </c>
      <c r="I18" s="48">
        <v>24.342083330000001</v>
      </c>
      <c r="J18" s="48">
        <v>25.65666667</v>
      </c>
      <c r="K18" s="48">
        <v>24.7775</v>
      </c>
      <c r="L18" s="48">
        <v>24.822916670000001</v>
      </c>
      <c r="M18" s="48">
        <v>24.915416669999999</v>
      </c>
      <c r="N18" s="48">
        <v>22.564583330000001</v>
      </c>
      <c r="O18" s="49">
        <v>26.201250000000002</v>
      </c>
      <c r="P18" s="52"/>
      <c r="Q18" s="52"/>
      <c r="R18" s="43"/>
    </row>
    <row r="19" spans="1:18" x14ac:dyDescent="0.35">
      <c r="A19" s="1"/>
      <c r="B19" s="104"/>
      <c r="C19" s="56" t="s">
        <v>5</v>
      </c>
      <c r="D19" s="48">
        <v>6.7570833329999997</v>
      </c>
      <c r="E19" s="48">
        <v>7.1270833329999999</v>
      </c>
      <c r="F19" s="48">
        <v>7.1287500000000001</v>
      </c>
      <c r="G19" s="48">
        <v>7.0575000000000001</v>
      </c>
      <c r="H19" s="48">
        <v>7.1425000000000001</v>
      </c>
      <c r="I19" s="48">
        <v>7.1791666669999996</v>
      </c>
      <c r="J19" s="48">
        <v>7.1966666669999997</v>
      </c>
      <c r="K19" s="48">
        <v>7.5250000000000004</v>
      </c>
      <c r="L19" s="48">
        <v>6.8841666669999997</v>
      </c>
      <c r="M19" s="48">
        <v>7.0449999999999999</v>
      </c>
      <c r="N19" s="48">
        <v>6.8041666669999996</v>
      </c>
      <c r="O19" s="49">
        <v>7.1887499999999998</v>
      </c>
      <c r="P19" s="52"/>
      <c r="Q19" s="52"/>
      <c r="R19" s="43"/>
    </row>
    <row r="20" spans="1:18" x14ac:dyDescent="0.35">
      <c r="A20" s="1"/>
      <c r="B20" s="104"/>
      <c r="C20" s="56" t="s">
        <v>316</v>
      </c>
      <c r="D20" s="48">
        <v>64.338750000000005</v>
      </c>
      <c r="E20" s="48">
        <v>63.146666670000002</v>
      </c>
      <c r="F20" s="48">
        <v>63.21125</v>
      </c>
      <c r="G20" s="48">
        <v>61.787500000000001</v>
      </c>
      <c r="H20" s="48">
        <v>62.880833330000002</v>
      </c>
      <c r="I20" s="48">
        <v>64.240833330000001</v>
      </c>
      <c r="J20" s="48">
        <v>63.633333329999999</v>
      </c>
      <c r="K20" s="48">
        <v>63.314999999999998</v>
      </c>
      <c r="L20" s="48">
        <v>63.705833329999997</v>
      </c>
      <c r="M20" s="48">
        <v>65.318333330000002</v>
      </c>
      <c r="N20" s="48">
        <v>61.998750000000001</v>
      </c>
      <c r="O20" s="49">
        <v>65.790000000000006</v>
      </c>
      <c r="P20" s="52"/>
      <c r="Q20" s="52"/>
      <c r="R20" s="43"/>
    </row>
    <row r="21" spans="1:18" x14ac:dyDescent="0.35">
      <c r="A21" s="1"/>
      <c r="B21" s="104"/>
      <c r="C21" s="56" t="s">
        <v>317</v>
      </c>
      <c r="D21" s="48">
        <v>11.330833330000001</v>
      </c>
      <c r="E21" s="48">
        <v>9.9725000000000001</v>
      </c>
      <c r="F21" s="48">
        <v>10.55916667</v>
      </c>
      <c r="G21" s="48">
        <v>11.69416667</v>
      </c>
      <c r="H21" s="48">
        <v>9.4833333329999991</v>
      </c>
      <c r="I21" s="48">
        <v>11.38541667</v>
      </c>
      <c r="J21" s="48">
        <v>10.626666670000001</v>
      </c>
      <c r="K21" s="48">
        <v>11.164999999999999</v>
      </c>
      <c r="L21" s="48">
        <v>10.64625</v>
      </c>
      <c r="M21" s="48">
        <v>10.65291667</v>
      </c>
      <c r="N21" s="48">
        <v>9.8516666669999999</v>
      </c>
      <c r="O21" s="49">
        <v>10.26375</v>
      </c>
      <c r="P21" s="52"/>
      <c r="Q21" s="52"/>
      <c r="R21" s="43"/>
    </row>
    <row r="22" spans="1:18" x14ac:dyDescent="0.35">
      <c r="A22" s="1"/>
      <c r="B22" s="104"/>
      <c r="C22" s="56" t="s">
        <v>318</v>
      </c>
      <c r="D22" s="48">
        <v>23.333749999999998</v>
      </c>
      <c r="E22" s="48">
        <v>25.791250000000002</v>
      </c>
      <c r="F22" s="48">
        <v>23.747083329999999</v>
      </c>
      <c r="G22" s="48">
        <v>22.6675</v>
      </c>
      <c r="H22" s="48">
        <v>24.767083329999998</v>
      </c>
      <c r="I22" s="48">
        <v>23.564583330000001</v>
      </c>
      <c r="J22" s="48">
        <v>23.26</v>
      </c>
      <c r="K22" s="48">
        <v>22.497499999999999</v>
      </c>
      <c r="L22" s="48">
        <v>23.888750000000002</v>
      </c>
      <c r="M22" s="48">
        <v>24.424583330000001</v>
      </c>
      <c r="N22" s="48">
        <v>23.98458333</v>
      </c>
      <c r="O22" s="49">
        <v>23.95</v>
      </c>
      <c r="P22" s="52"/>
      <c r="Q22" s="52"/>
      <c r="R22" s="43"/>
    </row>
    <row r="23" spans="1:18" ht="15" thickBot="1" x14ac:dyDescent="0.4">
      <c r="A23" s="1"/>
      <c r="B23" s="105"/>
      <c r="C23" s="57" t="s">
        <v>319</v>
      </c>
      <c r="D23" s="50">
        <v>29.13625</v>
      </c>
      <c r="E23" s="50">
        <v>29.329166669999999</v>
      </c>
      <c r="F23" s="50">
        <v>26.965</v>
      </c>
      <c r="G23" s="50">
        <v>29.786666669999999</v>
      </c>
      <c r="H23" s="50">
        <v>28.331666670000001</v>
      </c>
      <c r="I23" s="50">
        <v>28.04291667</v>
      </c>
      <c r="J23" s="50">
        <v>26.63666667</v>
      </c>
      <c r="K23" s="50">
        <v>27.87</v>
      </c>
      <c r="L23" s="50">
        <v>25.250833329999999</v>
      </c>
      <c r="M23" s="50">
        <v>27.195</v>
      </c>
      <c r="N23" s="50">
        <v>27.07791667</v>
      </c>
      <c r="O23" s="51">
        <v>27.234999999999999</v>
      </c>
      <c r="P23" s="52"/>
      <c r="Q23" s="52"/>
      <c r="R23" s="43"/>
    </row>
    <row r="24" spans="1:18" ht="15" thickBot="1" x14ac:dyDescent="0.4">
      <c r="A24" s="1"/>
      <c r="B24" s="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43"/>
    </row>
    <row r="25" spans="1:18" ht="15" thickBot="1" x14ac:dyDescent="0.4">
      <c r="A25" s="1"/>
      <c r="B25" s="1"/>
      <c r="C25" s="63"/>
      <c r="D25" s="100" t="s">
        <v>259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43"/>
    </row>
    <row r="26" spans="1:18" ht="15" thickBot="1" x14ac:dyDescent="0.4">
      <c r="A26" s="1"/>
      <c r="B26" s="1"/>
      <c r="C26" s="54" t="s">
        <v>352</v>
      </c>
      <c r="D26" s="44" t="s">
        <v>311</v>
      </c>
      <c r="E26" s="44" t="s">
        <v>320</v>
      </c>
      <c r="F26" s="44" t="s">
        <v>321</v>
      </c>
      <c r="G26" s="44" t="s">
        <v>322</v>
      </c>
      <c r="H26" s="44" t="s">
        <v>323</v>
      </c>
      <c r="I26" s="44" t="s">
        <v>324</v>
      </c>
      <c r="J26" s="44" t="s">
        <v>305</v>
      </c>
      <c r="K26" s="44" t="s">
        <v>299</v>
      </c>
      <c r="L26" s="44" t="s">
        <v>301</v>
      </c>
      <c r="M26" s="44" t="s">
        <v>303</v>
      </c>
      <c r="N26" s="44" t="s">
        <v>307</v>
      </c>
      <c r="O26" s="44" t="s">
        <v>308</v>
      </c>
      <c r="P26" s="44" t="s">
        <v>312</v>
      </c>
      <c r="Q26" s="45" t="s">
        <v>313</v>
      </c>
      <c r="R26" s="43"/>
    </row>
    <row r="27" spans="1:18" x14ac:dyDescent="0.35">
      <c r="A27" s="1"/>
      <c r="B27" s="103" t="s">
        <v>347</v>
      </c>
      <c r="C27" s="59" t="s">
        <v>314</v>
      </c>
      <c r="D27" s="60">
        <v>11.293333329999999</v>
      </c>
      <c r="E27" s="60">
        <v>10.34958333</v>
      </c>
      <c r="F27" s="60">
        <v>11.12166667</v>
      </c>
      <c r="G27" s="60">
        <v>11.184583330000001</v>
      </c>
      <c r="H27" s="60">
        <v>11.7125</v>
      </c>
      <c r="I27" s="60">
        <v>11.175416670000001</v>
      </c>
      <c r="J27" s="60">
        <v>11.522500000000001</v>
      </c>
      <c r="K27" s="60">
        <v>11.19125</v>
      </c>
      <c r="L27" s="60">
        <v>11.292083330000001</v>
      </c>
      <c r="M27" s="60">
        <v>11.05458333</v>
      </c>
      <c r="N27" s="60">
        <v>10.571666670000001</v>
      </c>
      <c r="O27" s="60">
        <v>10.723750000000001</v>
      </c>
      <c r="P27" s="60">
        <v>11.866666670000001</v>
      </c>
      <c r="Q27" s="61">
        <v>12.04</v>
      </c>
      <c r="R27" s="43"/>
    </row>
    <row r="28" spans="1:18" x14ac:dyDescent="0.35">
      <c r="A28" s="1"/>
      <c r="B28" s="104"/>
      <c r="C28" s="56" t="s">
        <v>261</v>
      </c>
      <c r="D28" s="48">
        <v>60.989166670000003</v>
      </c>
      <c r="E28" s="48">
        <v>61.667916669999997</v>
      </c>
      <c r="F28" s="48">
        <v>60.208333330000002</v>
      </c>
      <c r="G28" s="48">
        <v>61.232500000000002</v>
      </c>
      <c r="H28" s="48">
        <v>58.9</v>
      </c>
      <c r="I28" s="48">
        <v>61.377916669999998</v>
      </c>
      <c r="J28" s="48">
        <v>59.447499999999998</v>
      </c>
      <c r="K28" s="48">
        <v>59.244999999999997</v>
      </c>
      <c r="L28" s="48">
        <v>59.728749999999998</v>
      </c>
      <c r="M28" s="48">
        <v>62.292083329999997</v>
      </c>
      <c r="N28" s="48">
        <v>62.877916669999998</v>
      </c>
      <c r="O28" s="48">
        <v>59.551666670000003</v>
      </c>
      <c r="P28" s="48">
        <v>58.903333330000002</v>
      </c>
      <c r="Q28" s="49">
        <v>58.962499999999999</v>
      </c>
      <c r="R28" s="43"/>
    </row>
    <row r="29" spans="1:18" x14ac:dyDescent="0.35">
      <c r="A29" s="1"/>
      <c r="B29" s="104"/>
      <c r="C29" s="56" t="s">
        <v>315</v>
      </c>
      <c r="D29" s="48">
        <v>24.892499999999998</v>
      </c>
      <c r="E29" s="48">
        <v>23.59333333</v>
      </c>
      <c r="F29" s="48">
        <v>24.98</v>
      </c>
      <c r="G29" s="48">
        <v>24.97</v>
      </c>
      <c r="H29" s="48">
        <v>24.645</v>
      </c>
      <c r="I29" s="48">
        <v>23.81625</v>
      </c>
      <c r="J29" s="48">
        <v>24.67166667</v>
      </c>
      <c r="K29" s="48">
        <v>24.4375</v>
      </c>
      <c r="L29" s="48">
        <v>21.540416669999999</v>
      </c>
      <c r="M29" s="48">
        <v>24.050416670000001</v>
      </c>
      <c r="N29" s="48">
        <v>24.064166669999999</v>
      </c>
      <c r="O29" s="48">
        <v>22.545000000000002</v>
      </c>
      <c r="P29" s="48">
        <v>23.47</v>
      </c>
      <c r="Q29" s="49">
        <v>23.7925</v>
      </c>
      <c r="R29" s="43"/>
    </row>
    <row r="30" spans="1:18" x14ac:dyDescent="0.35">
      <c r="A30" s="1"/>
      <c r="B30" s="104"/>
      <c r="C30" s="56" t="s">
        <v>5</v>
      </c>
      <c r="D30" s="48">
        <v>7.1670833329999999</v>
      </c>
      <c r="E30" s="48">
        <v>6.7545833330000002</v>
      </c>
      <c r="F30" s="48">
        <v>7.1583333329999999</v>
      </c>
      <c r="G30" s="48">
        <v>7.16</v>
      </c>
      <c r="H30" s="48">
        <v>6.9966666670000004</v>
      </c>
      <c r="I30" s="48">
        <v>7.3070833329999996</v>
      </c>
      <c r="J30" s="48">
        <v>7.3704166669999998</v>
      </c>
      <c r="K30" s="48">
        <v>7.0225</v>
      </c>
      <c r="L30" s="48">
        <v>7.2362500000000001</v>
      </c>
      <c r="M30" s="48">
        <v>7.5783333329999998</v>
      </c>
      <c r="N30" s="48">
        <v>6.67875</v>
      </c>
      <c r="O30" s="48">
        <v>7.0591666670000004</v>
      </c>
      <c r="P30" s="48">
        <v>7.4666666670000001</v>
      </c>
      <c r="Q30" s="49">
        <v>7.4</v>
      </c>
      <c r="R30" s="43"/>
    </row>
    <row r="31" spans="1:18" x14ac:dyDescent="0.35">
      <c r="A31" s="1"/>
      <c r="B31" s="104"/>
      <c r="C31" s="56" t="s">
        <v>316</v>
      </c>
      <c r="D31" s="48">
        <v>63.520833330000002</v>
      </c>
      <c r="E31" s="48">
        <v>62.31</v>
      </c>
      <c r="F31" s="48">
        <v>63.9</v>
      </c>
      <c r="G31" s="48">
        <v>62.602083329999999</v>
      </c>
      <c r="H31" s="48">
        <v>56.95</v>
      </c>
      <c r="I31" s="48">
        <v>62.566249999999997</v>
      </c>
      <c r="J31" s="48">
        <v>64.015833330000007</v>
      </c>
      <c r="K31" s="48">
        <v>63.744999999999997</v>
      </c>
      <c r="L31" s="48">
        <v>64.552083330000002</v>
      </c>
      <c r="M31" s="48">
        <v>64.605416669999997</v>
      </c>
      <c r="N31" s="48">
        <v>64.491249999999994</v>
      </c>
      <c r="O31" s="48">
        <v>64.190833330000004</v>
      </c>
      <c r="P31" s="48">
        <v>63.08</v>
      </c>
      <c r="Q31" s="49">
        <v>63.2575</v>
      </c>
      <c r="R31" s="43"/>
    </row>
    <row r="32" spans="1:18" x14ac:dyDescent="0.35">
      <c r="A32" s="1"/>
      <c r="B32" s="104"/>
      <c r="C32" s="56" t="s">
        <v>317</v>
      </c>
      <c r="D32" s="48">
        <v>12.272083329999999</v>
      </c>
      <c r="E32" s="48">
        <v>11.11</v>
      </c>
      <c r="F32" s="48">
        <v>11.404999999999999</v>
      </c>
      <c r="G32" s="48">
        <v>12.046250000000001</v>
      </c>
      <c r="H32" s="48">
        <v>12.47208333</v>
      </c>
      <c r="I32" s="48">
        <v>11.567916670000001</v>
      </c>
      <c r="J32" s="48">
        <v>10.641666669999999</v>
      </c>
      <c r="K32" s="48">
        <v>10.93</v>
      </c>
      <c r="L32" s="48">
        <v>10.785833330000001</v>
      </c>
      <c r="M32" s="48">
        <v>10.92708333</v>
      </c>
      <c r="N32" s="48">
        <v>10.41</v>
      </c>
      <c r="O32" s="48">
        <v>11.4575</v>
      </c>
      <c r="P32" s="48">
        <v>10.983333330000001</v>
      </c>
      <c r="Q32" s="49">
        <v>10.737500000000001</v>
      </c>
      <c r="R32" s="43"/>
    </row>
    <row r="33" spans="1:18" x14ac:dyDescent="0.35">
      <c r="A33" s="1"/>
      <c r="B33" s="104"/>
      <c r="C33" s="56" t="s">
        <v>318</v>
      </c>
      <c r="D33" s="48">
        <v>23.37458333</v>
      </c>
      <c r="E33" s="48">
        <v>23.630833330000002</v>
      </c>
      <c r="F33" s="48">
        <v>24.106666669999999</v>
      </c>
      <c r="G33" s="48">
        <v>22.697083330000002</v>
      </c>
      <c r="H33" s="48">
        <v>21.852499999999999</v>
      </c>
      <c r="I33" s="48">
        <v>22.811250000000001</v>
      </c>
      <c r="J33" s="48">
        <v>23.87125</v>
      </c>
      <c r="K33" s="48">
        <v>24.835000000000001</v>
      </c>
      <c r="L33" s="48">
        <v>21.533333330000001</v>
      </c>
      <c r="M33" s="48">
        <v>23.34041667</v>
      </c>
      <c r="N33" s="48">
        <v>25.037916670000001</v>
      </c>
      <c r="O33" s="48">
        <v>23.346666670000001</v>
      </c>
      <c r="P33" s="48">
        <v>22.993333329999999</v>
      </c>
      <c r="Q33" s="49">
        <v>23.4725</v>
      </c>
      <c r="R33" s="43"/>
    </row>
    <row r="34" spans="1:18" ht="15" thickBot="1" x14ac:dyDescent="0.4">
      <c r="A34" s="1"/>
      <c r="B34" s="105"/>
      <c r="C34" s="57" t="s">
        <v>319</v>
      </c>
      <c r="D34" s="50">
        <v>29.03</v>
      </c>
      <c r="E34" s="50">
        <v>25.87541667</v>
      </c>
      <c r="F34" s="50">
        <v>29.021666669999998</v>
      </c>
      <c r="G34" s="50">
        <v>29.063333329999999</v>
      </c>
      <c r="H34" s="50">
        <v>28.744583330000001</v>
      </c>
      <c r="I34" s="50">
        <v>27.497916669999999</v>
      </c>
      <c r="J34" s="50">
        <v>28.194166670000001</v>
      </c>
      <c r="K34" s="50">
        <v>26.36</v>
      </c>
      <c r="L34" s="50">
        <v>28.395</v>
      </c>
      <c r="M34" s="50">
        <v>28.644166670000001</v>
      </c>
      <c r="N34" s="50">
        <v>25.786666669999999</v>
      </c>
      <c r="O34" s="50">
        <v>25.31583333</v>
      </c>
      <c r="P34" s="50">
        <v>27.29666667</v>
      </c>
      <c r="Q34" s="51">
        <v>28.364999999999998</v>
      </c>
      <c r="R34" s="43"/>
    </row>
    <row r="35" spans="1:18" ht="15" thickBot="1" x14ac:dyDescent="0.4">
      <c r="A35" s="1"/>
      <c r="B35" s="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43"/>
    </row>
    <row r="36" spans="1:18" ht="15" thickBot="1" x14ac:dyDescent="0.4">
      <c r="A36" s="1"/>
      <c r="B36" s="1"/>
      <c r="C36" s="63"/>
      <c r="D36" s="98" t="s">
        <v>259</v>
      </c>
      <c r="E36" s="99"/>
      <c r="F36" s="99"/>
      <c r="G36" s="99"/>
      <c r="H36" s="99"/>
      <c r="I36" s="99"/>
      <c r="J36" s="99"/>
      <c r="K36" s="99"/>
      <c r="L36" s="95"/>
      <c r="M36" s="1"/>
      <c r="N36" s="1"/>
      <c r="O36" s="1"/>
      <c r="P36" s="52"/>
      <c r="Q36" s="52"/>
      <c r="R36" s="43"/>
    </row>
    <row r="37" spans="1:18" ht="15" thickBot="1" x14ac:dyDescent="0.4">
      <c r="A37" s="1"/>
      <c r="B37" s="1"/>
      <c r="C37" s="54" t="s">
        <v>353</v>
      </c>
      <c r="D37" s="44" t="s">
        <v>311</v>
      </c>
      <c r="E37" s="44" t="s">
        <v>320</v>
      </c>
      <c r="F37" s="44" t="s">
        <v>321</v>
      </c>
      <c r="G37" s="44" t="s">
        <v>307</v>
      </c>
      <c r="H37" s="44" t="s">
        <v>308</v>
      </c>
      <c r="I37" s="44" t="s">
        <v>305</v>
      </c>
      <c r="J37" s="44" t="s">
        <v>299</v>
      </c>
      <c r="K37" s="44" t="s">
        <v>301</v>
      </c>
      <c r="L37" s="45" t="s">
        <v>303</v>
      </c>
      <c r="M37" s="52"/>
      <c r="N37" s="52"/>
      <c r="O37" s="52"/>
      <c r="P37" s="52"/>
      <c r="Q37" s="52"/>
      <c r="R37" s="43"/>
    </row>
    <row r="38" spans="1:18" x14ac:dyDescent="0.35">
      <c r="A38" s="1"/>
      <c r="B38" s="103" t="s">
        <v>347</v>
      </c>
      <c r="C38" s="59" t="s">
        <v>314</v>
      </c>
      <c r="D38" s="60">
        <v>10.69125</v>
      </c>
      <c r="E38" s="60">
        <v>9.8412500000000005</v>
      </c>
      <c r="F38" s="60">
        <v>10.195</v>
      </c>
      <c r="G38" s="60">
        <v>11.32</v>
      </c>
      <c r="H38" s="60">
        <v>11.36166667</v>
      </c>
      <c r="I38" s="60">
        <v>11.135</v>
      </c>
      <c r="J38" s="60">
        <v>11.16791667</v>
      </c>
      <c r="K38" s="60">
        <v>11.620416669999999</v>
      </c>
      <c r="L38" s="61">
        <v>11.525</v>
      </c>
      <c r="M38" s="52"/>
      <c r="N38" s="52"/>
      <c r="O38" s="52"/>
      <c r="P38" s="52"/>
      <c r="Q38" s="52"/>
      <c r="R38" s="43"/>
    </row>
    <row r="39" spans="1:18" x14ac:dyDescent="0.35">
      <c r="A39" s="1"/>
      <c r="B39" s="104"/>
      <c r="C39" s="56" t="s">
        <v>261</v>
      </c>
      <c r="D39" s="48">
        <v>61.768333329999997</v>
      </c>
      <c r="E39" s="48">
        <v>62.591250000000002</v>
      </c>
      <c r="F39" s="48">
        <v>61.909166669999998</v>
      </c>
      <c r="G39" s="48">
        <v>61.644166669999997</v>
      </c>
      <c r="H39" s="48">
        <v>58.75041667</v>
      </c>
      <c r="I39" s="48">
        <v>60.612499999999997</v>
      </c>
      <c r="J39" s="48">
        <v>61.272083330000001</v>
      </c>
      <c r="K39" s="48">
        <v>59.352499999999999</v>
      </c>
      <c r="L39" s="49">
        <v>59.76583333</v>
      </c>
      <c r="M39" s="52"/>
      <c r="N39" s="52"/>
      <c r="O39" s="52"/>
      <c r="P39" s="52"/>
      <c r="Q39" s="52"/>
      <c r="R39" s="43"/>
    </row>
    <row r="40" spans="1:18" x14ac:dyDescent="0.35">
      <c r="A40" s="1"/>
      <c r="B40" s="104"/>
      <c r="C40" s="56" t="s">
        <v>315</v>
      </c>
      <c r="D40" s="48">
        <v>21.333749999999998</v>
      </c>
      <c r="E40" s="48">
        <v>22.480833329999999</v>
      </c>
      <c r="F40" s="48">
        <v>23.13208333</v>
      </c>
      <c r="G40" s="48">
        <v>21.65958333</v>
      </c>
      <c r="H40" s="48">
        <v>19.839166670000001</v>
      </c>
      <c r="I40" s="48">
        <v>22.59</v>
      </c>
      <c r="J40" s="48">
        <v>21.854166670000001</v>
      </c>
      <c r="K40" s="48">
        <v>20.27</v>
      </c>
      <c r="L40" s="49">
        <v>21.952500000000001</v>
      </c>
      <c r="M40" s="52"/>
      <c r="N40" s="52"/>
      <c r="O40" s="52"/>
      <c r="P40" s="52"/>
      <c r="Q40" s="52"/>
      <c r="R40" s="43"/>
    </row>
    <row r="41" spans="1:18" x14ac:dyDescent="0.35">
      <c r="A41" s="1"/>
      <c r="B41" s="104"/>
      <c r="C41" s="56" t="s">
        <v>5</v>
      </c>
      <c r="D41" s="48">
        <v>7.2383333329999999</v>
      </c>
      <c r="E41" s="48">
        <v>7.2750000000000004</v>
      </c>
      <c r="F41" s="48">
        <v>7.3012499999999996</v>
      </c>
      <c r="G41" s="48">
        <v>7.00875</v>
      </c>
      <c r="H41" s="48">
        <v>7.0754166669999998</v>
      </c>
      <c r="I41" s="48">
        <v>7.1383333330000003</v>
      </c>
      <c r="J41" s="48">
        <v>6.7362500000000001</v>
      </c>
      <c r="K41" s="48">
        <v>7.0695833329999997</v>
      </c>
      <c r="L41" s="49">
        <v>7.4766666669999999</v>
      </c>
      <c r="M41" s="52"/>
      <c r="N41" s="52"/>
      <c r="O41" s="52"/>
      <c r="P41" s="52"/>
      <c r="Q41" s="52"/>
      <c r="R41" s="43"/>
    </row>
    <row r="42" spans="1:18" x14ac:dyDescent="0.35">
      <c r="A42" s="1"/>
      <c r="B42" s="104"/>
      <c r="C42" s="56" t="s">
        <v>316</v>
      </c>
      <c r="D42" s="48">
        <v>63.607500000000002</v>
      </c>
      <c r="E42" s="48">
        <v>66.661666670000002</v>
      </c>
      <c r="F42" s="48">
        <v>63.948749999999997</v>
      </c>
      <c r="G42" s="48">
        <v>65.128333330000004</v>
      </c>
      <c r="H42" s="48">
        <v>63.010833329999997</v>
      </c>
      <c r="I42" s="48">
        <v>65.360416670000006</v>
      </c>
      <c r="J42" s="48">
        <v>64.94541667</v>
      </c>
      <c r="K42" s="48">
        <v>60.730833330000003</v>
      </c>
      <c r="L42" s="49">
        <v>61.534583329999997</v>
      </c>
      <c r="M42" s="52"/>
      <c r="N42" s="52"/>
      <c r="O42" s="52"/>
      <c r="P42" s="52"/>
      <c r="Q42" s="52"/>
      <c r="R42" s="43"/>
    </row>
    <row r="43" spans="1:18" x14ac:dyDescent="0.35">
      <c r="A43" s="1"/>
      <c r="B43" s="104"/>
      <c r="C43" s="56" t="s">
        <v>317</v>
      </c>
      <c r="D43" s="48">
        <v>11.428333329999999</v>
      </c>
      <c r="E43" s="48">
        <v>10.354583330000001</v>
      </c>
      <c r="F43" s="48">
        <v>12.044166669999999</v>
      </c>
      <c r="G43" s="48">
        <v>11.362500000000001</v>
      </c>
      <c r="H43" s="48">
        <v>11.95333333</v>
      </c>
      <c r="I43" s="48">
        <v>11.30083333</v>
      </c>
      <c r="J43" s="48">
        <v>11.612500000000001</v>
      </c>
      <c r="K43" s="48">
        <v>12.414999999999999</v>
      </c>
      <c r="L43" s="49">
        <v>12.084583329999999</v>
      </c>
      <c r="M43" s="52"/>
      <c r="N43" s="52"/>
      <c r="O43" s="52"/>
      <c r="P43" s="52"/>
      <c r="Q43" s="52"/>
      <c r="R43" s="43"/>
    </row>
    <row r="44" spans="1:18" x14ac:dyDescent="0.35">
      <c r="A44" s="1"/>
      <c r="B44" s="104"/>
      <c r="C44" s="56" t="s">
        <v>318</v>
      </c>
      <c r="D44" s="48">
        <v>22.057500000000001</v>
      </c>
      <c r="E44" s="48">
        <v>24.728750000000002</v>
      </c>
      <c r="F44" s="48">
        <v>23.305833329999999</v>
      </c>
      <c r="G44" s="48">
        <v>23.881250000000001</v>
      </c>
      <c r="H44" s="48">
        <v>23.102083329999999</v>
      </c>
      <c r="I44" s="48">
        <v>23.25708333</v>
      </c>
      <c r="J44" s="48">
        <v>24.164583329999999</v>
      </c>
      <c r="K44" s="48">
        <v>22.206250000000001</v>
      </c>
      <c r="L44" s="49">
        <v>22.82833333</v>
      </c>
      <c r="M44" s="52"/>
      <c r="N44" s="52"/>
      <c r="O44" s="52"/>
      <c r="P44" s="52"/>
      <c r="Q44" s="52"/>
      <c r="R44" s="43"/>
    </row>
    <row r="45" spans="1:18" ht="15" thickBot="1" x14ac:dyDescent="0.4">
      <c r="A45" s="1"/>
      <c r="B45" s="105"/>
      <c r="C45" s="57" t="s">
        <v>319</v>
      </c>
      <c r="D45" s="50">
        <v>26.93375</v>
      </c>
      <c r="E45" s="50">
        <v>25.536666669999999</v>
      </c>
      <c r="F45" s="50">
        <v>28.214166670000001</v>
      </c>
      <c r="G45" s="50">
        <v>24.838750000000001</v>
      </c>
      <c r="H45" s="50">
        <v>23.848333329999999</v>
      </c>
      <c r="I45" s="50">
        <v>28.15666667</v>
      </c>
      <c r="J45" s="50">
        <v>27.237916670000001</v>
      </c>
      <c r="K45" s="50">
        <v>27.12458333</v>
      </c>
      <c r="L45" s="51">
        <v>24.935416669999999</v>
      </c>
      <c r="M45" s="52"/>
      <c r="N45" s="52"/>
      <c r="O45" s="52"/>
      <c r="P45" s="52"/>
      <c r="Q45" s="52"/>
      <c r="R45" s="43"/>
    </row>
    <row r="46" spans="1:18" ht="15" thickBot="1" x14ac:dyDescent="0.4">
      <c r="A46" s="1"/>
      <c r="B46" s="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43"/>
    </row>
    <row r="47" spans="1:18" ht="15" thickBot="1" x14ac:dyDescent="0.4">
      <c r="A47" s="1"/>
      <c r="B47" s="1"/>
      <c r="C47" s="63"/>
      <c r="D47" s="98" t="s">
        <v>259</v>
      </c>
      <c r="E47" s="99"/>
      <c r="F47" s="99"/>
      <c r="G47" s="99"/>
      <c r="H47" s="99"/>
      <c r="I47" s="99"/>
      <c r="J47" s="99"/>
      <c r="K47" s="99"/>
      <c r="L47" s="99"/>
      <c r="M47" s="95"/>
      <c r="N47" s="1"/>
      <c r="O47" s="1"/>
      <c r="P47" s="52"/>
      <c r="Q47" s="52"/>
      <c r="R47" s="43"/>
    </row>
    <row r="48" spans="1:18" ht="15" thickBot="1" x14ac:dyDescent="0.4">
      <c r="A48" s="1"/>
      <c r="B48" s="1"/>
      <c r="C48" s="54" t="s">
        <v>354</v>
      </c>
      <c r="D48" s="44" t="s">
        <v>311</v>
      </c>
      <c r="E48" s="44" t="s">
        <v>320</v>
      </c>
      <c r="F48" s="44" t="s">
        <v>321</v>
      </c>
      <c r="G48" s="44" t="s">
        <v>322</v>
      </c>
      <c r="H48" s="44" t="s">
        <v>307</v>
      </c>
      <c r="I48" s="44" t="s">
        <v>308</v>
      </c>
      <c r="J48" s="44" t="s">
        <v>305</v>
      </c>
      <c r="K48" s="44" t="s">
        <v>299</v>
      </c>
      <c r="L48" s="44" t="s">
        <v>301</v>
      </c>
      <c r="M48" s="45" t="s">
        <v>303</v>
      </c>
      <c r="N48" s="52"/>
      <c r="O48" s="52"/>
      <c r="P48" s="52"/>
      <c r="Q48" s="52"/>
      <c r="R48" s="43"/>
    </row>
    <row r="49" spans="1:18" x14ac:dyDescent="0.35">
      <c r="A49" s="1"/>
      <c r="B49" s="103" t="s">
        <v>347</v>
      </c>
      <c r="C49" s="59" t="s">
        <v>314</v>
      </c>
      <c r="D49" s="60">
        <v>11.081250000000001</v>
      </c>
      <c r="E49" s="60">
        <v>10.99583333</v>
      </c>
      <c r="F49" s="60">
        <v>11.165416670000001</v>
      </c>
      <c r="G49" s="60">
        <v>11.78333333</v>
      </c>
      <c r="H49" s="60">
        <v>11.305</v>
      </c>
      <c r="I49" s="60">
        <v>9.7791666670000001</v>
      </c>
      <c r="J49" s="60">
        <v>9.9716666669999992</v>
      </c>
      <c r="K49" s="60">
        <v>11.405416669999999</v>
      </c>
      <c r="L49" s="60">
        <v>10.330833330000001</v>
      </c>
      <c r="M49" s="61">
        <v>10.68083333</v>
      </c>
      <c r="N49" s="52"/>
      <c r="O49" s="52"/>
      <c r="P49" s="52"/>
      <c r="Q49" s="52"/>
      <c r="R49" s="43"/>
    </row>
    <row r="50" spans="1:18" x14ac:dyDescent="0.35">
      <c r="A50" s="1"/>
      <c r="B50" s="104"/>
      <c r="C50" s="56" t="s">
        <v>261</v>
      </c>
      <c r="D50" s="48">
        <v>61.161250000000003</v>
      </c>
      <c r="E50" s="48">
        <v>60.91333333</v>
      </c>
      <c r="F50" s="48">
        <v>61.784999999999997</v>
      </c>
      <c r="G50" s="48">
        <v>59.442500000000003</v>
      </c>
      <c r="H50" s="48">
        <v>62.25791667</v>
      </c>
      <c r="I50" s="48">
        <v>62.515000000000001</v>
      </c>
      <c r="J50" s="48">
        <v>62.161250000000003</v>
      </c>
      <c r="K50" s="48">
        <v>61.737499999999997</v>
      </c>
      <c r="L50" s="48">
        <v>60.543333330000003</v>
      </c>
      <c r="M50" s="49">
        <v>63.384166669999999</v>
      </c>
      <c r="N50" s="52"/>
      <c r="O50" s="52"/>
      <c r="P50" s="52"/>
      <c r="Q50" s="52"/>
      <c r="R50" s="43"/>
    </row>
    <row r="51" spans="1:18" x14ac:dyDescent="0.35">
      <c r="A51" s="1"/>
      <c r="B51" s="104"/>
      <c r="C51" s="56" t="s">
        <v>315</v>
      </c>
      <c r="D51" s="48">
        <v>22.77375</v>
      </c>
      <c r="E51" s="48">
        <v>22.862916670000001</v>
      </c>
      <c r="F51" s="48">
        <v>23.03875</v>
      </c>
      <c r="G51" s="48">
        <v>23.377500000000001</v>
      </c>
      <c r="H51" s="48">
        <v>21.83958333</v>
      </c>
      <c r="I51" s="48">
        <v>20.971666670000001</v>
      </c>
      <c r="J51" s="48">
        <v>21.604166670000001</v>
      </c>
      <c r="K51" s="48">
        <v>20.40583333</v>
      </c>
      <c r="L51" s="48">
        <v>21.235833329999998</v>
      </c>
      <c r="M51" s="49">
        <v>22.530416670000001</v>
      </c>
      <c r="N51" s="52"/>
      <c r="O51" s="52"/>
      <c r="P51" s="52"/>
      <c r="Q51" s="52"/>
      <c r="R51" s="43"/>
    </row>
    <row r="52" spans="1:18" x14ac:dyDescent="0.35">
      <c r="A52" s="1"/>
      <c r="B52" s="104"/>
      <c r="C52" s="56" t="s">
        <v>5</v>
      </c>
      <c r="D52" s="48">
        <v>7.17875</v>
      </c>
      <c r="E52" s="48">
        <v>7.0162500000000003</v>
      </c>
      <c r="F52" s="48">
        <v>7.3312499999999998</v>
      </c>
      <c r="G52" s="48">
        <v>7.2987500000000001</v>
      </c>
      <c r="H52" s="48">
        <v>6.9050000000000002</v>
      </c>
      <c r="I52" s="48">
        <v>7.2745833329999998</v>
      </c>
      <c r="J52" s="48">
        <v>7.2637499999999999</v>
      </c>
      <c r="K52" s="48">
        <v>7.2549999999999999</v>
      </c>
      <c r="L52" s="48">
        <v>7.0179166669999997</v>
      </c>
      <c r="M52" s="49">
        <v>7.5179166669999997</v>
      </c>
      <c r="N52" s="52"/>
      <c r="O52" s="52"/>
      <c r="P52" s="52"/>
      <c r="Q52" s="52"/>
      <c r="R52" s="43"/>
    </row>
    <row r="53" spans="1:18" x14ac:dyDescent="0.35">
      <c r="A53" s="1"/>
      <c r="B53" s="104"/>
      <c r="C53" s="56" t="s">
        <v>316</v>
      </c>
      <c r="D53" s="48">
        <v>63.145000000000003</v>
      </c>
      <c r="E53" s="48">
        <v>64.699166669999997</v>
      </c>
      <c r="F53" s="48">
        <v>65.335416670000001</v>
      </c>
      <c r="G53" s="48">
        <v>62.677916670000002</v>
      </c>
      <c r="H53" s="48">
        <v>69.902083329999996</v>
      </c>
      <c r="I53" s="48">
        <v>66.267083330000006</v>
      </c>
      <c r="J53" s="48">
        <v>65.069166670000001</v>
      </c>
      <c r="K53" s="48">
        <v>64.034583330000004</v>
      </c>
      <c r="L53" s="48">
        <v>64.900416669999998</v>
      </c>
      <c r="M53" s="49">
        <v>64.327916669999993</v>
      </c>
      <c r="N53" s="52"/>
      <c r="O53" s="52"/>
      <c r="P53" s="52"/>
      <c r="Q53" s="52"/>
      <c r="R53" s="43"/>
    </row>
    <row r="54" spans="1:18" x14ac:dyDescent="0.35">
      <c r="A54" s="1"/>
      <c r="B54" s="104"/>
      <c r="C54" s="56" t="s">
        <v>317</v>
      </c>
      <c r="D54" s="48">
        <v>12.178750000000001</v>
      </c>
      <c r="E54" s="48">
        <v>11.602083329999999</v>
      </c>
      <c r="F54" s="48">
        <v>11.999166669999999</v>
      </c>
      <c r="G54" s="48">
        <v>12.18166667</v>
      </c>
      <c r="H54" s="48">
        <v>11.35333333</v>
      </c>
      <c r="I54" s="48">
        <v>12.489166669999999</v>
      </c>
      <c r="J54" s="48">
        <v>12.571249999999999</v>
      </c>
      <c r="K54" s="48">
        <v>12.480833329999999</v>
      </c>
      <c r="L54" s="48">
        <v>10.96291667</v>
      </c>
      <c r="M54" s="49">
        <v>12.33208333</v>
      </c>
      <c r="N54" s="52"/>
      <c r="O54" s="52"/>
      <c r="P54" s="52"/>
      <c r="Q54" s="52"/>
      <c r="R54" s="43"/>
    </row>
    <row r="55" spans="1:18" x14ac:dyDescent="0.35">
      <c r="A55" s="1"/>
      <c r="B55" s="104"/>
      <c r="C55" s="56" t="s">
        <v>318</v>
      </c>
      <c r="D55" s="48">
        <v>23.576250000000002</v>
      </c>
      <c r="E55" s="48">
        <v>24.875833329999999</v>
      </c>
      <c r="F55" s="48">
        <v>24.592916670000001</v>
      </c>
      <c r="G55" s="48">
        <v>23.631250000000001</v>
      </c>
      <c r="H55" s="48">
        <v>23.374166670000001</v>
      </c>
      <c r="I55" s="48">
        <v>23.846250000000001</v>
      </c>
      <c r="J55" s="48">
        <v>23.133333329999999</v>
      </c>
      <c r="K55" s="48">
        <v>22.42583333</v>
      </c>
      <c r="L55" s="48">
        <v>23.106666669999999</v>
      </c>
      <c r="M55" s="49">
        <v>22.94083333</v>
      </c>
      <c r="N55" s="52"/>
      <c r="O55" s="52"/>
      <c r="P55" s="52"/>
      <c r="Q55" s="52"/>
      <c r="R55" s="43"/>
    </row>
    <row r="56" spans="1:18" ht="15" thickBot="1" x14ac:dyDescent="0.4">
      <c r="A56" s="1"/>
      <c r="B56" s="105"/>
      <c r="C56" s="57" t="s">
        <v>319</v>
      </c>
      <c r="D56" s="50">
        <v>28.414999999999999</v>
      </c>
      <c r="E56" s="50">
        <v>28.805</v>
      </c>
      <c r="F56" s="50">
        <v>28.00791667</v>
      </c>
      <c r="G56" s="50">
        <v>28.57375</v>
      </c>
      <c r="H56" s="50">
        <v>26.772083330000001</v>
      </c>
      <c r="I56" s="50">
        <v>28.809583329999999</v>
      </c>
      <c r="J56" s="50">
        <v>29.122083329999999</v>
      </c>
      <c r="K56" s="50">
        <v>26.074999999999999</v>
      </c>
      <c r="L56" s="50">
        <v>24.024999999999999</v>
      </c>
      <c r="M56" s="51">
        <v>29.068333330000002</v>
      </c>
      <c r="N56" s="52"/>
      <c r="O56" s="52"/>
      <c r="P56" s="52"/>
      <c r="Q56" s="52"/>
      <c r="R56" s="43"/>
    </row>
    <row r="57" spans="1:18" ht="15" thickBot="1" x14ac:dyDescent="0.4">
      <c r="A57" s="1"/>
      <c r="B57" s="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43"/>
    </row>
    <row r="58" spans="1:18" ht="15" thickBot="1" x14ac:dyDescent="0.4">
      <c r="A58" s="1"/>
      <c r="B58" s="1"/>
      <c r="C58" s="63"/>
      <c r="D58" s="98" t="s">
        <v>259</v>
      </c>
      <c r="E58" s="99"/>
      <c r="F58" s="99"/>
      <c r="G58" s="99"/>
      <c r="H58" s="99"/>
      <c r="I58" s="99"/>
      <c r="J58" s="99"/>
      <c r="K58" s="95"/>
      <c r="L58" s="1"/>
      <c r="M58" s="1"/>
      <c r="N58" s="1"/>
      <c r="O58" s="1"/>
      <c r="P58" s="52"/>
      <c r="Q58" s="52"/>
      <c r="R58" s="43"/>
    </row>
    <row r="59" spans="1:18" ht="15" thickBot="1" x14ac:dyDescent="0.4">
      <c r="A59" s="1"/>
      <c r="B59" s="1"/>
      <c r="C59" s="54" t="s">
        <v>355</v>
      </c>
      <c r="D59" s="44" t="s">
        <v>325</v>
      </c>
      <c r="E59" s="44" t="s">
        <v>326</v>
      </c>
      <c r="F59" s="44" t="s">
        <v>327</v>
      </c>
      <c r="G59" s="44" t="s">
        <v>328</v>
      </c>
      <c r="H59" s="44" t="s">
        <v>311</v>
      </c>
      <c r="I59" s="44" t="s">
        <v>320</v>
      </c>
      <c r="J59" s="44" t="s">
        <v>321</v>
      </c>
      <c r="K59" s="45" t="s">
        <v>322</v>
      </c>
      <c r="L59" s="52"/>
      <c r="M59" s="52"/>
      <c r="N59" s="52"/>
      <c r="O59" s="52"/>
      <c r="P59" s="52"/>
      <c r="Q59" s="52"/>
      <c r="R59" s="43"/>
    </row>
    <row r="60" spans="1:18" x14ac:dyDescent="0.35">
      <c r="A60" s="1"/>
      <c r="B60" s="103" t="s">
        <v>347</v>
      </c>
      <c r="C60" s="59" t="s">
        <v>314</v>
      </c>
      <c r="D60" s="60">
        <v>9.4633333329999996</v>
      </c>
      <c r="E60" s="60">
        <v>9.0316666669999996</v>
      </c>
      <c r="F60" s="60">
        <v>9.8045833330000001</v>
      </c>
      <c r="G60" s="60">
        <v>9.6300000000000008</v>
      </c>
      <c r="H60" s="60">
        <v>9.8633333329999999</v>
      </c>
      <c r="I60" s="60">
        <v>10.796250000000001</v>
      </c>
      <c r="J60" s="60">
        <v>10.97541667</v>
      </c>
      <c r="K60" s="61">
        <v>11.05875</v>
      </c>
      <c r="L60" s="52"/>
      <c r="M60" s="52"/>
      <c r="N60" s="52"/>
      <c r="O60" s="52"/>
      <c r="P60" s="52"/>
      <c r="Q60" s="52"/>
      <c r="R60" s="43"/>
    </row>
    <row r="61" spans="1:18" x14ac:dyDescent="0.35">
      <c r="A61" s="1"/>
      <c r="B61" s="104"/>
      <c r="C61" s="56" t="s">
        <v>261</v>
      </c>
      <c r="D61" s="48">
        <v>68.160416670000004</v>
      </c>
      <c r="E61" s="48">
        <v>71.823750000000004</v>
      </c>
      <c r="F61" s="48">
        <v>67.098333330000003</v>
      </c>
      <c r="G61" s="48">
        <v>64.196666669999999</v>
      </c>
      <c r="H61" s="48">
        <v>63.80541667</v>
      </c>
      <c r="I61" s="48">
        <v>61.568750000000001</v>
      </c>
      <c r="J61" s="48">
        <v>62.408749999999998</v>
      </c>
      <c r="K61" s="49">
        <v>63.771666670000002</v>
      </c>
      <c r="L61" s="52"/>
      <c r="M61" s="52"/>
      <c r="N61" s="52"/>
      <c r="O61" s="52"/>
      <c r="P61" s="52"/>
      <c r="Q61" s="52"/>
      <c r="R61" s="43"/>
    </row>
    <row r="62" spans="1:18" x14ac:dyDescent="0.35">
      <c r="A62" s="1"/>
      <c r="B62" s="104"/>
      <c r="C62" s="56" t="s">
        <v>315</v>
      </c>
      <c r="D62" s="48">
        <v>21.073333330000001</v>
      </c>
      <c r="E62" s="48">
        <v>19.4175</v>
      </c>
      <c r="F62" s="48">
        <v>20.842083330000001</v>
      </c>
      <c r="G62" s="48">
        <v>21.387916669999999</v>
      </c>
      <c r="H62" s="48">
        <v>22.706666670000001</v>
      </c>
      <c r="I62" s="48">
        <v>23.866250000000001</v>
      </c>
      <c r="J62" s="48">
        <v>21.824583329999999</v>
      </c>
      <c r="K62" s="49">
        <v>23.643333330000001</v>
      </c>
      <c r="L62" s="52"/>
      <c r="M62" s="52"/>
      <c r="N62" s="52"/>
      <c r="O62" s="52"/>
      <c r="P62" s="52"/>
      <c r="Q62" s="52"/>
      <c r="R62" s="43"/>
    </row>
    <row r="63" spans="1:18" x14ac:dyDescent="0.35">
      <c r="A63" s="1"/>
      <c r="B63" s="104"/>
      <c r="C63" s="56" t="s">
        <v>5</v>
      </c>
      <c r="D63" s="48">
        <v>7.162083333</v>
      </c>
      <c r="E63" s="48">
        <v>6.9408333329999996</v>
      </c>
      <c r="F63" s="48">
        <v>7.2474999999999996</v>
      </c>
      <c r="G63" s="48">
        <v>7.3454166670000003</v>
      </c>
      <c r="H63" s="48">
        <v>7.5549999999999997</v>
      </c>
      <c r="I63" s="48">
        <v>6.9562499999999998</v>
      </c>
      <c r="J63" s="48">
        <v>7.2541666669999998</v>
      </c>
      <c r="K63" s="49">
        <v>6.9883333329999999</v>
      </c>
      <c r="L63" s="52"/>
      <c r="M63" s="52"/>
      <c r="N63" s="52"/>
      <c r="O63" s="52"/>
      <c r="P63" s="52"/>
      <c r="Q63" s="52"/>
      <c r="R63" s="43"/>
    </row>
    <row r="64" spans="1:18" x14ac:dyDescent="0.35">
      <c r="A64" s="1"/>
      <c r="B64" s="104"/>
      <c r="C64" s="56" t="s">
        <v>316</v>
      </c>
      <c r="D64" s="48">
        <v>67.231666669999996</v>
      </c>
      <c r="E64" s="48">
        <v>70.674999999999997</v>
      </c>
      <c r="F64" s="48">
        <v>72.902500000000003</v>
      </c>
      <c r="G64" s="48">
        <v>70.536249999999995</v>
      </c>
      <c r="H64" s="48">
        <v>64.494583329999998</v>
      </c>
      <c r="I64" s="48">
        <v>65.806250000000006</v>
      </c>
      <c r="J64" s="48">
        <v>70.607083329999995</v>
      </c>
      <c r="K64" s="49">
        <v>68.55</v>
      </c>
      <c r="L64" s="52"/>
      <c r="M64" s="52"/>
      <c r="N64" s="52"/>
      <c r="O64" s="52"/>
      <c r="P64" s="52"/>
      <c r="Q64" s="52"/>
      <c r="R64" s="43"/>
    </row>
    <row r="65" spans="1:18" x14ac:dyDescent="0.35">
      <c r="A65" s="1"/>
      <c r="B65" s="104"/>
      <c r="C65" s="56" t="s">
        <v>317</v>
      </c>
      <c r="D65" s="48">
        <v>9.4049999999999994</v>
      </c>
      <c r="E65" s="48">
        <v>9.9137500000000003</v>
      </c>
      <c r="F65" s="48">
        <v>10.80083333</v>
      </c>
      <c r="G65" s="48">
        <v>10.77416667</v>
      </c>
      <c r="H65" s="48">
        <v>13.585000000000001</v>
      </c>
      <c r="I65" s="48">
        <v>12.6525</v>
      </c>
      <c r="J65" s="48">
        <v>10.48458333</v>
      </c>
      <c r="K65" s="49">
        <v>12.204166669999999</v>
      </c>
      <c r="L65" s="52"/>
      <c r="M65" s="52"/>
      <c r="N65" s="52"/>
      <c r="O65" s="52"/>
      <c r="P65" s="52"/>
      <c r="Q65" s="52"/>
      <c r="R65" s="43"/>
    </row>
    <row r="66" spans="1:18" x14ac:dyDescent="0.35">
      <c r="A66" s="1"/>
      <c r="B66" s="104"/>
      <c r="C66" s="56" t="s">
        <v>318</v>
      </c>
      <c r="D66" s="48">
        <v>23.395833329999999</v>
      </c>
      <c r="E66" s="48">
        <v>22.622916669999999</v>
      </c>
      <c r="F66" s="48">
        <v>25.306666669999998</v>
      </c>
      <c r="G66" s="48">
        <v>24.077083330000001</v>
      </c>
      <c r="H66" s="48">
        <v>22.540416669999999</v>
      </c>
      <c r="I66" s="48">
        <v>25.796250000000001</v>
      </c>
      <c r="J66" s="48">
        <v>24.30458333</v>
      </c>
      <c r="K66" s="49">
        <v>24.290416669999999</v>
      </c>
      <c r="L66" s="52"/>
      <c r="M66" s="52"/>
      <c r="N66" s="52"/>
      <c r="O66" s="52"/>
      <c r="P66" s="52"/>
      <c r="Q66" s="52"/>
      <c r="R66" s="43"/>
    </row>
    <row r="67" spans="1:18" ht="15" thickBot="1" x14ac:dyDescent="0.4">
      <c r="A67" s="1"/>
      <c r="B67" s="105"/>
      <c r="C67" s="57" t="s">
        <v>319</v>
      </c>
      <c r="D67" s="50">
        <v>27.198333330000001</v>
      </c>
      <c r="E67" s="50">
        <v>28.98</v>
      </c>
      <c r="F67" s="50">
        <v>29.748333330000001</v>
      </c>
      <c r="G67" s="50">
        <v>29.56625</v>
      </c>
      <c r="H67" s="50">
        <v>28.262499999999999</v>
      </c>
      <c r="I67" s="50">
        <v>31.42625</v>
      </c>
      <c r="J67" s="50">
        <v>25.084583330000001</v>
      </c>
      <c r="K67" s="51">
        <v>31.214166670000001</v>
      </c>
      <c r="L67" s="52"/>
      <c r="M67" s="52"/>
      <c r="N67" s="52"/>
      <c r="O67" s="52"/>
      <c r="P67" s="52"/>
      <c r="Q67" s="52"/>
      <c r="R67" s="43"/>
    </row>
    <row r="68" spans="1:18" x14ac:dyDescent="0.35">
      <c r="A68" s="1"/>
      <c r="B68" s="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43"/>
    </row>
    <row r="69" spans="1:18" x14ac:dyDescent="0.35">
      <c r="A69" s="1"/>
      <c r="B69" s="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43"/>
    </row>
    <row r="70" spans="1:18" ht="15" thickBot="1" x14ac:dyDescent="0.4">
      <c r="A70" s="1"/>
      <c r="B70" s="1"/>
      <c r="C70" s="58" t="s">
        <v>349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43"/>
    </row>
    <row r="71" spans="1:18" ht="15" thickBot="1" x14ac:dyDescent="0.4">
      <c r="A71" s="1"/>
      <c r="B71" s="1"/>
      <c r="C71" s="64"/>
      <c r="D71" s="98" t="s">
        <v>259</v>
      </c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5"/>
      <c r="R71" s="43"/>
    </row>
    <row r="72" spans="1:18" ht="15" thickBot="1" x14ac:dyDescent="0.4">
      <c r="A72" s="1"/>
      <c r="B72" s="1"/>
      <c r="C72" s="54" t="s">
        <v>348</v>
      </c>
      <c r="D72" s="44" t="s">
        <v>292</v>
      </c>
      <c r="E72" s="44" t="s">
        <v>294</v>
      </c>
      <c r="F72" s="44" t="s">
        <v>296</v>
      </c>
      <c r="G72" s="44" t="s">
        <v>329</v>
      </c>
      <c r="H72" s="44" t="s">
        <v>298</v>
      </c>
      <c r="I72" s="44" t="s">
        <v>330</v>
      </c>
      <c r="J72" s="44" t="s">
        <v>331</v>
      </c>
      <c r="K72" s="44" t="s">
        <v>332</v>
      </c>
      <c r="L72" s="44" t="s">
        <v>333</v>
      </c>
      <c r="M72" s="44" t="s">
        <v>334</v>
      </c>
      <c r="N72" s="44" t="s">
        <v>335</v>
      </c>
      <c r="O72" s="44" t="s">
        <v>300</v>
      </c>
      <c r="P72" s="44" t="s">
        <v>304</v>
      </c>
      <c r="Q72" s="45" t="s">
        <v>306</v>
      </c>
      <c r="R72" s="43"/>
    </row>
    <row r="73" spans="1:18" x14ac:dyDescent="0.35">
      <c r="A73" s="1"/>
      <c r="B73" s="103" t="s">
        <v>347</v>
      </c>
      <c r="C73" s="59" t="s">
        <v>314</v>
      </c>
      <c r="D73" s="60">
        <v>11.29875</v>
      </c>
      <c r="E73" s="60">
        <v>11.40958333</v>
      </c>
      <c r="F73" s="60">
        <v>11.07208333</v>
      </c>
      <c r="G73" s="60">
        <v>11.7525</v>
      </c>
      <c r="H73" s="60">
        <v>9.9525000000000006</v>
      </c>
      <c r="I73" s="60">
        <v>9.9679166670000008</v>
      </c>
      <c r="J73" s="60">
        <v>10.44541667</v>
      </c>
      <c r="K73" s="60">
        <v>10.626666670000001</v>
      </c>
      <c r="L73" s="60">
        <v>10.290416670000001</v>
      </c>
      <c r="M73" s="60">
        <v>10.18041667</v>
      </c>
      <c r="N73" s="60">
        <v>10.69166667</v>
      </c>
      <c r="O73" s="60">
        <v>11.23625</v>
      </c>
      <c r="P73" s="60">
        <v>10.50666667</v>
      </c>
      <c r="Q73" s="61">
        <v>10.008749999999999</v>
      </c>
      <c r="R73" s="43"/>
    </row>
    <row r="74" spans="1:18" x14ac:dyDescent="0.35">
      <c r="A74" s="1"/>
      <c r="B74" s="104"/>
      <c r="C74" s="56" t="s">
        <v>261</v>
      </c>
      <c r="D74" s="48">
        <v>61.261666669999997</v>
      </c>
      <c r="E74" s="48">
        <v>63.284999999999997</v>
      </c>
      <c r="F74" s="48">
        <v>62.316249999999997</v>
      </c>
      <c r="G74" s="48">
        <v>59.421250000000001</v>
      </c>
      <c r="H74" s="48">
        <v>60.945833329999999</v>
      </c>
      <c r="I74" s="48">
        <v>64.92</v>
      </c>
      <c r="J74" s="48">
        <v>61.883749999999999</v>
      </c>
      <c r="K74" s="48">
        <v>60.522500000000001</v>
      </c>
      <c r="L74" s="48">
        <v>59.629583330000003</v>
      </c>
      <c r="M74" s="48">
        <v>60.559166670000003</v>
      </c>
      <c r="N74" s="48">
        <v>61.448333329999997</v>
      </c>
      <c r="O74" s="48">
        <v>59.97583333</v>
      </c>
      <c r="P74" s="48">
        <v>63.891666669999999</v>
      </c>
      <c r="Q74" s="49">
        <v>70.115416670000002</v>
      </c>
      <c r="R74" s="43"/>
    </row>
    <row r="75" spans="1:18" x14ac:dyDescent="0.35">
      <c r="A75" s="1"/>
      <c r="B75" s="104"/>
      <c r="C75" s="56" t="s">
        <v>315</v>
      </c>
      <c r="D75" s="48">
        <v>23.607083329999998</v>
      </c>
      <c r="E75" s="48">
        <v>23.704583329999998</v>
      </c>
      <c r="F75" s="48">
        <v>24.675000000000001</v>
      </c>
      <c r="G75" s="48">
        <v>21.082916669999999</v>
      </c>
      <c r="H75" s="48">
        <v>22.05875</v>
      </c>
      <c r="I75" s="48">
        <v>25.893750000000001</v>
      </c>
      <c r="J75" s="48">
        <v>25.90208333</v>
      </c>
      <c r="K75" s="48">
        <v>23.317499999999999</v>
      </c>
      <c r="L75" s="48">
        <v>23.247916669999999</v>
      </c>
      <c r="M75" s="48">
        <v>25.429166670000001</v>
      </c>
      <c r="N75" s="48">
        <v>25.330416670000002</v>
      </c>
      <c r="O75" s="48">
        <v>25.494583330000001</v>
      </c>
      <c r="P75" s="48">
        <v>26.208749999999998</v>
      </c>
      <c r="Q75" s="49">
        <v>29.54291667</v>
      </c>
      <c r="R75" s="43"/>
    </row>
    <row r="76" spans="1:18" x14ac:dyDescent="0.35">
      <c r="A76" s="1"/>
      <c r="B76" s="104"/>
      <c r="C76" s="56" t="s">
        <v>5</v>
      </c>
      <c r="D76" s="48">
        <v>7.2262500000000003</v>
      </c>
      <c r="E76" s="48">
        <v>7.0525000000000002</v>
      </c>
      <c r="F76" s="48">
        <v>7.3162500000000001</v>
      </c>
      <c r="G76" s="48">
        <v>6.9495833329999996</v>
      </c>
      <c r="H76" s="48">
        <v>6.2625000000000002</v>
      </c>
      <c r="I76" s="48">
        <v>6.3724999999999996</v>
      </c>
      <c r="J76" s="48">
        <v>6.6762499999999996</v>
      </c>
      <c r="K76" s="48">
        <v>6.6558333330000004</v>
      </c>
      <c r="L76" s="48">
        <v>6.4616666670000003</v>
      </c>
      <c r="M76" s="48">
        <v>6.3975</v>
      </c>
      <c r="N76" s="48">
        <v>6.4587500000000002</v>
      </c>
      <c r="O76" s="48">
        <v>6.7937500000000002</v>
      </c>
      <c r="P76" s="48">
        <v>6.6483333330000001</v>
      </c>
      <c r="Q76" s="49">
        <v>7.6524999999999999</v>
      </c>
      <c r="R76" s="43"/>
    </row>
    <row r="77" spans="1:18" x14ac:dyDescent="0.35">
      <c r="A77" s="1"/>
      <c r="B77" s="104"/>
      <c r="C77" s="56" t="s">
        <v>316</v>
      </c>
      <c r="D77" s="48">
        <v>66.096666670000005</v>
      </c>
      <c r="E77" s="48">
        <v>66.732916669999994</v>
      </c>
      <c r="F77" s="48">
        <v>65.650833329999998</v>
      </c>
      <c r="G77" s="48">
        <v>61.528333330000002</v>
      </c>
      <c r="H77" s="48">
        <v>69.035416670000004</v>
      </c>
      <c r="I77" s="48">
        <v>64.774583329999999</v>
      </c>
      <c r="J77" s="48">
        <v>64.847499999999997</v>
      </c>
      <c r="K77" s="48">
        <v>63.89916667</v>
      </c>
      <c r="L77" s="48">
        <v>62.654166670000002</v>
      </c>
      <c r="M77" s="48">
        <v>64.302916670000002</v>
      </c>
      <c r="N77" s="48">
        <v>64.573750000000004</v>
      </c>
      <c r="O77" s="48">
        <v>64.772083330000001</v>
      </c>
      <c r="P77" s="48">
        <v>67.487083330000004</v>
      </c>
      <c r="Q77" s="49">
        <v>70.448750000000004</v>
      </c>
      <c r="R77" s="43"/>
    </row>
    <row r="78" spans="1:18" x14ac:dyDescent="0.35">
      <c r="A78" s="1"/>
      <c r="B78" s="104"/>
      <c r="C78" s="56" t="s">
        <v>317</v>
      </c>
      <c r="D78" s="48">
        <v>11.88</v>
      </c>
      <c r="E78" s="48">
        <v>11.085000000000001</v>
      </c>
      <c r="F78" s="48">
        <v>11.3725</v>
      </c>
      <c r="G78" s="48">
        <v>11.12458333</v>
      </c>
      <c r="H78" s="48">
        <v>8.9570833329999999</v>
      </c>
      <c r="I78" s="48">
        <v>10.67</v>
      </c>
      <c r="J78" s="48">
        <v>11.05291667</v>
      </c>
      <c r="K78" s="48">
        <v>10.717083329999999</v>
      </c>
      <c r="L78" s="48">
        <v>10.4825</v>
      </c>
      <c r="M78" s="48">
        <v>10.060833329999999</v>
      </c>
      <c r="N78" s="48">
        <v>10.59333333</v>
      </c>
      <c r="O78" s="48">
        <v>10.481249999999999</v>
      </c>
      <c r="P78" s="48">
        <v>10.48041667</v>
      </c>
      <c r="Q78" s="49">
        <v>10.285</v>
      </c>
      <c r="R78" s="43"/>
    </row>
    <row r="79" spans="1:18" x14ac:dyDescent="0.35">
      <c r="A79" s="1"/>
      <c r="B79" s="104"/>
      <c r="C79" s="56" t="s">
        <v>318</v>
      </c>
      <c r="D79" s="48">
        <v>22.584583330000001</v>
      </c>
      <c r="E79" s="48">
        <v>22.905416670000001</v>
      </c>
      <c r="F79" s="48">
        <v>22.618333329999999</v>
      </c>
      <c r="G79" s="48">
        <v>23.48041667</v>
      </c>
      <c r="H79" s="48">
        <v>22.500833329999999</v>
      </c>
      <c r="I79" s="48">
        <v>25.231666669999999</v>
      </c>
      <c r="J79" s="48">
        <v>24.044583329999998</v>
      </c>
      <c r="K79" s="48">
        <v>22.885000000000002</v>
      </c>
      <c r="L79" s="48">
        <v>24.065000000000001</v>
      </c>
      <c r="M79" s="48">
        <v>23.135000000000002</v>
      </c>
      <c r="N79" s="48">
        <v>23.380416669999999</v>
      </c>
      <c r="O79" s="48">
        <v>23.84416667</v>
      </c>
      <c r="P79" s="48">
        <v>23.791250000000002</v>
      </c>
      <c r="Q79" s="49">
        <v>26.96833333</v>
      </c>
      <c r="R79" s="43"/>
    </row>
    <row r="80" spans="1:18" ht="15" thickBot="1" x14ac:dyDescent="0.4">
      <c r="A80" s="1"/>
      <c r="B80" s="105"/>
      <c r="C80" s="57" t="s">
        <v>319</v>
      </c>
      <c r="D80" s="50">
        <v>28.62125</v>
      </c>
      <c r="E80" s="50">
        <v>26.088750000000001</v>
      </c>
      <c r="F80" s="50">
        <v>27.99958333</v>
      </c>
      <c r="G80" s="50">
        <v>23.24583333</v>
      </c>
      <c r="H80" s="50">
        <v>25.618749999999999</v>
      </c>
      <c r="I80" s="50">
        <v>25.015000000000001</v>
      </c>
      <c r="J80" s="50">
        <v>26.164999999999999</v>
      </c>
      <c r="K80" s="50">
        <v>25.528749999999999</v>
      </c>
      <c r="L80" s="50">
        <v>26.139583330000001</v>
      </c>
      <c r="M80" s="50">
        <v>24.945833329999999</v>
      </c>
      <c r="N80" s="50">
        <v>26.360416669999999</v>
      </c>
      <c r="O80" s="50">
        <v>27.626666669999999</v>
      </c>
      <c r="P80" s="50">
        <v>27.094999999999999</v>
      </c>
      <c r="Q80" s="51">
        <v>27.892916670000002</v>
      </c>
      <c r="R80" s="43"/>
    </row>
    <row r="81" spans="1:18" ht="15" thickBot="1" x14ac:dyDescent="0.4">
      <c r="A81" s="1"/>
      <c r="B81" s="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43"/>
    </row>
    <row r="82" spans="1:18" ht="15" thickBot="1" x14ac:dyDescent="0.4">
      <c r="A82" s="1"/>
      <c r="B82" s="1"/>
      <c r="C82" s="63"/>
      <c r="D82" s="100" t="s">
        <v>259</v>
      </c>
      <c r="E82" s="101"/>
      <c r="F82" s="101"/>
      <c r="G82" s="101"/>
      <c r="H82" s="101"/>
      <c r="I82" s="101"/>
      <c r="J82" s="101"/>
      <c r="K82" s="102"/>
      <c r="L82" s="52"/>
      <c r="M82" s="52"/>
      <c r="N82" s="52"/>
      <c r="O82" s="52"/>
      <c r="P82" s="52"/>
      <c r="Q82" s="52"/>
      <c r="R82" s="43"/>
    </row>
    <row r="83" spans="1:18" ht="15" thickBot="1" x14ac:dyDescent="0.4">
      <c r="A83" s="1"/>
      <c r="B83" s="1"/>
      <c r="C83" s="54" t="s">
        <v>351</v>
      </c>
      <c r="D83" s="44" t="s">
        <v>292</v>
      </c>
      <c r="E83" s="44" t="s">
        <v>336</v>
      </c>
      <c r="F83" s="44" t="s">
        <v>294</v>
      </c>
      <c r="G83" s="44" t="s">
        <v>296</v>
      </c>
      <c r="H83" s="44" t="s">
        <v>300</v>
      </c>
      <c r="I83" s="44" t="s">
        <v>302</v>
      </c>
      <c r="J83" s="44" t="s">
        <v>304</v>
      </c>
      <c r="K83" s="45" t="s">
        <v>306</v>
      </c>
      <c r="L83" s="52"/>
      <c r="M83" s="52"/>
      <c r="N83" s="52"/>
      <c r="O83" s="52"/>
      <c r="P83" s="52"/>
      <c r="Q83" s="52"/>
      <c r="R83" s="43"/>
    </row>
    <row r="84" spans="1:18" x14ac:dyDescent="0.35">
      <c r="A84" s="1"/>
      <c r="B84" s="103" t="s">
        <v>347</v>
      </c>
      <c r="C84" s="59" t="s">
        <v>314</v>
      </c>
      <c r="D84" s="60">
        <v>12.047499999999999</v>
      </c>
      <c r="E84" s="60">
        <v>11.06</v>
      </c>
      <c r="F84" s="60">
        <v>11.89</v>
      </c>
      <c r="G84" s="60">
        <v>11.375</v>
      </c>
      <c r="H84" s="60">
        <v>10.89083333</v>
      </c>
      <c r="I84" s="60">
        <v>10.91208333</v>
      </c>
      <c r="J84" s="60">
        <v>10.661250000000001</v>
      </c>
      <c r="K84" s="61">
        <v>10.81666667</v>
      </c>
      <c r="L84" s="52"/>
      <c r="M84" s="52"/>
      <c r="N84" s="52"/>
      <c r="O84" s="52"/>
      <c r="P84" s="52"/>
      <c r="Q84" s="52"/>
      <c r="R84" s="43"/>
    </row>
    <row r="85" spans="1:18" x14ac:dyDescent="0.35">
      <c r="A85" s="1"/>
      <c r="B85" s="104"/>
      <c r="C85" s="56" t="s">
        <v>261</v>
      </c>
      <c r="D85" s="48">
        <v>57.61</v>
      </c>
      <c r="E85" s="48">
        <v>61.704999999999998</v>
      </c>
      <c r="F85" s="48">
        <v>58.301666670000003</v>
      </c>
      <c r="G85" s="48">
        <v>60.58625</v>
      </c>
      <c r="H85" s="48">
        <v>60.769166669999997</v>
      </c>
      <c r="I85" s="48">
        <v>60.491250000000001</v>
      </c>
      <c r="J85" s="48">
        <v>60.676250000000003</v>
      </c>
      <c r="K85" s="49">
        <v>62.503333329999997</v>
      </c>
      <c r="L85" s="52"/>
      <c r="M85" s="52"/>
      <c r="N85" s="52"/>
      <c r="O85" s="52"/>
      <c r="P85" s="52"/>
      <c r="Q85" s="52"/>
      <c r="R85" s="43"/>
    </row>
    <row r="86" spans="1:18" x14ac:dyDescent="0.35">
      <c r="A86" s="1"/>
      <c r="B86" s="104"/>
      <c r="C86" s="56" t="s">
        <v>315</v>
      </c>
      <c r="D86" s="48">
        <v>23.6675</v>
      </c>
      <c r="E86" s="48">
        <v>23.844999999999999</v>
      </c>
      <c r="F86" s="48">
        <v>23.89833333</v>
      </c>
      <c r="G86" s="48">
        <v>23.993749999999999</v>
      </c>
      <c r="H86" s="48">
        <v>25.87875</v>
      </c>
      <c r="I86" s="48">
        <v>23.52791667</v>
      </c>
      <c r="J86" s="48">
        <v>24.083749999999998</v>
      </c>
      <c r="K86" s="49">
        <v>26.466666669999999</v>
      </c>
      <c r="L86" s="52"/>
      <c r="M86" s="52"/>
      <c r="N86" s="52"/>
      <c r="O86" s="52"/>
      <c r="P86" s="52"/>
      <c r="Q86" s="52"/>
      <c r="R86" s="43"/>
    </row>
    <row r="87" spans="1:18" x14ac:dyDescent="0.35">
      <c r="A87" s="1"/>
      <c r="B87" s="104"/>
      <c r="C87" s="56" t="s">
        <v>5</v>
      </c>
      <c r="D87" s="48">
        <v>7.3049999999999997</v>
      </c>
      <c r="E87" s="48">
        <v>7.32</v>
      </c>
      <c r="F87" s="48">
        <v>7.1349999999999998</v>
      </c>
      <c r="G87" s="48">
        <v>7.2220833329999996</v>
      </c>
      <c r="H87" s="48">
        <v>7.0054166670000004</v>
      </c>
      <c r="I87" s="48">
        <v>7.0525000000000002</v>
      </c>
      <c r="J87" s="48">
        <v>6.4612499999999997</v>
      </c>
      <c r="K87" s="49">
        <v>6.7583333330000004</v>
      </c>
      <c r="L87" s="52"/>
      <c r="M87" s="52"/>
      <c r="N87" s="52"/>
      <c r="O87" s="52"/>
      <c r="P87" s="52"/>
      <c r="Q87" s="52"/>
      <c r="R87" s="43"/>
    </row>
    <row r="88" spans="1:18" x14ac:dyDescent="0.35">
      <c r="A88" s="1"/>
      <c r="B88" s="104"/>
      <c r="C88" s="56" t="s">
        <v>316</v>
      </c>
      <c r="D88" s="48">
        <v>62.66</v>
      </c>
      <c r="E88" s="48">
        <v>63.872500000000002</v>
      </c>
      <c r="F88" s="48">
        <v>62.957083330000003</v>
      </c>
      <c r="G88" s="48">
        <v>65.070833329999999</v>
      </c>
      <c r="H88" s="48">
        <v>64.833749999999995</v>
      </c>
      <c r="I88" s="48">
        <v>58.247083330000002</v>
      </c>
      <c r="J88" s="48">
        <v>64.405000000000001</v>
      </c>
      <c r="K88" s="49">
        <v>67.178333330000001</v>
      </c>
      <c r="L88" s="52"/>
      <c r="M88" s="52"/>
      <c r="N88" s="52"/>
      <c r="O88" s="52"/>
      <c r="P88" s="52"/>
      <c r="Q88" s="52"/>
      <c r="R88" s="43"/>
    </row>
    <row r="89" spans="1:18" x14ac:dyDescent="0.35">
      <c r="A89" s="1"/>
      <c r="B89" s="104"/>
      <c r="C89" s="56" t="s">
        <v>317</v>
      </c>
      <c r="D89" s="48">
        <v>10.6675</v>
      </c>
      <c r="E89" s="48">
        <v>11.897500000000001</v>
      </c>
      <c r="F89" s="48">
        <v>11.332916669999999</v>
      </c>
      <c r="G89" s="48">
        <v>10.96916667</v>
      </c>
      <c r="H89" s="48">
        <v>10.331250000000001</v>
      </c>
      <c r="I89" s="48">
        <v>10.80583333</v>
      </c>
      <c r="J89" s="48">
        <v>10.47625</v>
      </c>
      <c r="K89" s="49">
        <v>10.08333333</v>
      </c>
      <c r="L89" s="52"/>
      <c r="M89" s="52"/>
      <c r="N89" s="52"/>
      <c r="O89" s="52"/>
      <c r="P89" s="52"/>
      <c r="Q89" s="52"/>
      <c r="R89" s="43"/>
    </row>
    <row r="90" spans="1:18" x14ac:dyDescent="0.35">
      <c r="A90" s="1"/>
      <c r="B90" s="104"/>
      <c r="C90" s="56" t="s">
        <v>318</v>
      </c>
      <c r="D90" s="48">
        <v>24.54</v>
      </c>
      <c r="E90" s="48">
        <v>22.432500000000001</v>
      </c>
      <c r="F90" s="48">
        <v>23.603750000000002</v>
      </c>
      <c r="G90" s="48">
        <v>24.330833330000001</v>
      </c>
      <c r="H90" s="48">
        <v>23.564166669999999</v>
      </c>
      <c r="I90" s="48">
        <v>23.04708333</v>
      </c>
      <c r="J90" s="48">
        <v>22.932500000000001</v>
      </c>
      <c r="K90" s="49">
        <v>24.431666669999998</v>
      </c>
      <c r="L90" s="52"/>
      <c r="M90" s="52"/>
      <c r="N90" s="52"/>
      <c r="O90" s="52"/>
      <c r="P90" s="52"/>
      <c r="Q90" s="52"/>
      <c r="R90" s="43"/>
    </row>
    <row r="91" spans="1:18" ht="15" thickBot="1" x14ac:dyDescent="0.4">
      <c r="A91" s="1"/>
      <c r="B91" s="105"/>
      <c r="C91" s="57" t="s">
        <v>319</v>
      </c>
      <c r="D91" s="50">
        <v>27.787500000000001</v>
      </c>
      <c r="E91" s="50">
        <v>26.307500000000001</v>
      </c>
      <c r="F91" s="50">
        <v>28.1525</v>
      </c>
      <c r="G91" s="50">
        <v>28.25791667</v>
      </c>
      <c r="H91" s="50">
        <v>27.460416670000001</v>
      </c>
      <c r="I91" s="50">
        <v>25.19083333</v>
      </c>
      <c r="J91" s="50">
        <v>24.64</v>
      </c>
      <c r="K91" s="51">
        <v>24.67166667</v>
      </c>
      <c r="L91" s="52"/>
      <c r="M91" s="52"/>
      <c r="N91" s="52"/>
      <c r="O91" s="52"/>
      <c r="P91" s="52"/>
      <c r="Q91" s="52"/>
      <c r="R91" s="43"/>
    </row>
    <row r="92" spans="1:18" ht="15" thickBot="1" x14ac:dyDescent="0.4">
      <c r="A92" s="1"/>
      <c r="B92" s="1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43"/>
    </row>
    <row r="93" spans="1:18" ht="15" thickBot="1" x14ac:dyDescent="0.4">
      <c r="A93" s="1"/>
      <c r="B93" s="1"/>
      <c r="C93" s="63"/>
      <c r="D93" s="98" t="s">
        <v>259</v>
      </c>
      <c r="E93" s="99"/>
      <c r="F93" s="99"/>
      <c r="G93" s="99"/>
      <c r="H93" s="99"/>
      <c r="I93" s="99"/>
      <c r="J93" s="99"/>
      <c r="K93" s="99"/>
      <c r="L93" s="99"/>
      <c r="M93" s="99"/>
      <c r="N93" s="95"/>
      <c r="O93" s="52"/>
      <c r="P93" s="52"/>
      <c r="Q93" s="52"/>
      <c r="R93" s="43"/>
    </row>
    <row r="94" spans="1:18" ht="15" thickBot="1" x14ac:dyDescent="0.4">
      <c r="A94" s="1"/>
      <c r="B94" s="1"/>
      <c r="C94" s="54" t="s">
        <v>352</v>
      </c>
      <c r="D94" s="44" t="s">
        <v>292</v>
      </c>
      <c r="E94" s="44" t="s">
        <v>294</v>
      </c>
      <c r="F94" s="44" t="s">
        <v>296</v>
      </c>
      <c r="G94" s="44" t="s">
        <v>298</v>
      </c>
      <c r="H94" s="44" t="s">
        <v>337</v>
      </c>
      <c r="I94" s="44" t="s">
        <v>338</v>
      </c>
      <c r="J94" s="44" t="s">
        <v>339</v>
      </c>
      <c r="K94" s="44" t="s">
        <v>300</v>
      </c>
      <c r="L94" s="44" t="s">
        <v>302</v>
      </c>
      <c r="M94" s="44" t="s">
        <v>304</v>
      </c>
      <c r="N94" s="45" t="s">
        <v>306</v>
      </c>
      <c r="O94" s="52"/>
      <c r="P94" s="52"/>
      <c r="Q94" s="52"/>
      <c r="R94" s="43"/>
    </row>
    <row r="95" spans="1:18" x14ac:dyDescent="0.35">
      <c r="A95" s="1"/>
      <c r="B95" s="103" t="s">
        <v>347</v>
      </c>
      <c r="C95" s="59" t="s">
        <v>314</v>
      </c>
      <c r="D95" s="60">
        <v>11.922916669999999</v>
      </c>
      <c r="E95" s="60">
        <v>11.2775</v>
      </c>
      <c r="F95" s="60">
        <v>10.995416669999999</v>
      </c>
      <c r="G95" s="60">
        <v>11.07958333</v>
      </c>
      <c r="H95" s="60">
        <v>11.44</v>
      </c>
      <c r="I95" s="60">
        <v>11.626250000000001</v>
      </c>
      <c r="J95" s="60">
        <v>10.97666667</v>
      </c>
      <c r="K95" s="60">
        <v>11.314166670000001</v>
      </c>
      <c r="L95" s="60">
        <v>11.135833330000001</v>
      </c>
      <c r="M95" s="60">
        <v>11.44333333</v>
      </c>
      <c r="N95" s="61">
        <v>11.46083333</v>
      </c>
      <c r="O95" s="52"/>
      <c r="P95" s="52"/>
      <c r="Q95" s="52"/>
      <c r="R95" s="43"/>
    </row>
    <row r="96" spans="1:18" x14ac:dyDescent="0.35">
      <c r="A96" s="1"/>
      <c r="B96" s="104"/>
      <c r="C96" s="56" t="s">
        <v>261</v>
      </c>
      <c r="D96" s="48">
        <v>59.995833330000004</v>
      </c>
      <c r="E96" s="48">
        <v>61.018749999999997</v>
      </c>
      <c r="F96" s="48">
        <v>60.994999999999997</v>
      </c>
      <c r="G96" s="48">
        <v>58.827083330000001</v>
      </c>
      <c r="H96" s="48">
        <v>61.097499999999997</v>
      </c>
      <c r="I96" s="48">
        <v>60.481250000000003</v>
      </c>
      <c r="J96" s="48">
        <v>60.615833330000001</v>
      </c>
      <c r="K96" s="48">
        <v>60.74291667</v>
      </c>
      <c r="L96" s="48">
        <v>60.408749999999998</v>
      </c>
      <c r="M96" s="48">
        <v>59.042499999999997</v>
      </c>
      <c r="N96" s="49">
        <v>62.287916670000001</v>
      </c>
      <c r="O96" s="52"/>
      <c r="P96" s="52"/>
      <c r="Q96" s="52"/>
      <c r="R96" s="43"/>
    </row>
    <row r="97" spans="1:18" x14ac:dyDescent="0.35">
      <c r="A97" s="1"/>
      <c r="B97" s="104"/>
      <c r="C97" s="56" t="s">
        <v>315</v>
      </c>
      <c r="D97" s="48">
        <v>22.303750000000001</v>
      </c>
      <c r="E97" s="48">
        <v>22.73458333</v>
      </c>
      <c r="F97" s="48">
        <v>24.12125</v>
      </c>
      <c r="G97" s="48">
        <v>21.181666669999998</v>
      </c>
      <c r="H97" s="48">
        <v>22.506250000000001</v>
      </c>
      <c r="I97" s="48">
        <v>23.5625</v>
      </c>
      <c r="J97" s="48">
        <v>21.730833329999999</v>
      </c>
      <c r="K97" s="48">
        <v>24.302083329999999</v>
      </c>
      <c r="L97" s="48">
        <v>22.377083330000001</v>
      </c>
      <c r="M97" s="48">
        <v>24.506666670000001</v>
      </c>
      <c r="N97" s="49">
        <v>26.414999999999999</v>
      </c>
      <c r="O97" s="52"/>
      <c r="P97" s="52"/>
      <c r="Q97" s="52"/>
      <c r="R97" s="43"/>
    </row>
    <row r="98" spans="1:18" x14ac:dyDescent="0.35">
      <c r="A98" s="1"/>
      <c r="B98" s="104"/>
      <c r="C98" s="56" t="s">
        <v>5</v>
      </c>
      <c r="D98" s="48">
        <v>7.170833333</v>
      </c>
      <c r="E98" s="48">
        <v>7.3891666669999996</v>
      </c>
      <c r="F98" s="48">
        <v>7.3545833329999999</v>
      </c>
      <c r="G98" s="48">
        <v>7.07125</v>
      </c>
      <c r="H98" s="48">
        <v>7.5212500000000002</v>
      </c>
      <c r="I98" s="48">
        <v>7.1849999999999996</v>
      </c>
      <c r="J98" s="48">
        <v>7.0662500000000001</v>
      </c>
      <c r="K98" s="48">
        <v>7.0391666669999999</v>
      </c>
      <c r="L98" s="48">
        <v>7.2391666670000001</v>
      </c>
      <c r="M98" s="48">
        <v>6.7162499999999996</v>
      </c>
      <c r="N98" s="49">
        <v>6.8245833329999996</v>
      </c>
      <c r="O98" s="52"/>
      <c r="P98" s="52"/>
      <c r="Q98" s="52"/>
      <c r="R98" s="43"/>
    </row>
    <row r="99" spans="1:18" x14ac:dyDescent="0.35">
      <c r="A99" s="1"/>
      <c r="B99" s="104"/>
      <c r="C99" s="56" t="s">
        <v>316</v>
      </c>
      <c r="D99" s="48">
        <v>63.290416669999999</v>
      </c>
      <c r="E99" s="48">
        <v>63.032499999999999</v>
      </c>
      <c r="F99" s="48">
        <v>62.845833329999998</v>
      </c>
      <c r="G99" s="48">
        <v>63.28166667</v>
      </c>
      <c r="H99" s="48">
        <v>59.77375</v>
      </c>
      <c r="I99" s="48">
        <v>61.78</v>
      </c>
      <c r="J99" s="48">
        <v>61.429166670000001</v>
      </c>
      <c r="K99" s="48">
        <v>64.943749999999994</v>
      </c>
      <c r="L99" s="48">
        <v>57.033333329999998</v>
      </c>
      <c r="M99" s="48">
        <v>64.578749999999999</v>
      </c>
      <c r="N99" s="49">
        <v>67.883750000000006</v>
      </c>
      <c r="O99" s="52"/>
      <c r="P99" s="52"/>
      <c r="Q99" s="52"/>
      <c r="R99" s="43"/>
    </row>
    <row r="100" spans="1:18" x14ac:dyDescent="0.35">
      <c r="A100" s="1"/>
      <c r="B100" s="104"/>
      <c r="C100" s="56" t="s">
        <v>317</v>
      </c>
      <c r="D100" s="48">
        <v>11.76708333</v>
      </c>
      <c r="E100" s="48">
        <v>11.82</v>
      </c>
      <c r="F100" s="48">
        <v>11.39875</v>
      </c>
      <c r="G100" s="48">
        <v>12.11541667</v>
      </c>
      <c r="H100" s="48">
        <v>12.016249999999999</v>
      </c>
      <c r="I100" s="48">
        <v>11.4575</v>
      </c>
      <c r="J100" s="48">
        <v>11.06</v>
      </c>
      <c r="K100" s="48">
        <v>11.82958333</v>
      </c>
      <c r="L100" s="48">
        <v>11.446249999999999</v>
      </c>
      <c r="M100" s="48">
        <v>10.92708333</v>
      </c>
      <c r="N100" s="49">
        <v>10.82625</v>
      </c>
      <c r="O100" s="52"/>
      <c r="P100" s="52"/>
      <c r="Q100" s="52"/>
      <c r="R100" s="43"/>
    </row>
    <row r="101" spans="1:18" x14ac:dyDescent="0.35">
      <c r="A101" s="1"/>
      <c r="B101" s="104"/>
      <c r="C101" s="56" t="s">
        <v>318</v>
      </c>
      <c r="D101" s="48">
        <v>23.19</v>
      </c>
      <c r="E101" s="48">
        <v>23.345833330000001</v>
      </c>
      <c r="F101" s="48">
        <v>23.063333329999999</v>
      </c>
      <c r="G101" s="48">
        <v>23.813749999999999</v>
      </c>
      <c r="H101" s="48">
        <v>21.36</v>
      </c>
      <c r="I101" s="48">
        <v>22.408750000000001</v>
      </c>
      <c r="J101" s="48">
        <v>22.92</v>
      </c>
      <c r="K101" s="48">
        <v>22.551666669999999</v>
      </c>
      <c r="L101" s="48">
        <v>22.00333333</v>
      </c>
      <c r="M101" s="48">
        <v>23.454166669999999</v>
      </c>
      <c r="N101" s="49">
        <v>24.255416669999999</v>
      </c>
      <c r="O101" s="52"/>
      <c r="P101" s="52"/>
      <c r="Q101" s="52"/>
      <c r="R101" s="43"/>
    </row>
    <row r="102" spans="1:18" ht="15" thickBot="1" x14ac:dyDescent="0.4">
      <c r="A102" s="1"/>
      <c r="B102" s="105"/>
      <c r="C102" s="57" t="s">
        <v>319</v>
      </c>
      <c r="D102" s="50">
        <v>25.932500000000001</v>
      </c>
      <c r="E102" s="50">
        <v>28.057500000000001</v>
      </c>
      <c r="F102" s="50">
        <v>27.313749999999999</v>
      </c>
      <c r="G102" s="50">
        <v>26.57041667</v>
      </c>
      <c r="H102" s="50">
        <v>26.962499999999999</v>
      </c>
      <c r="I102" s="50">
        <v>25.57375</v>
      </c>
      <c r="J102" s="50">
        <v>24.09041667</v>
      </c>
      <c r="K102" s="50">
        <v>28.31291667</v>
      </c>
      <c r="L102" s="50">
        <v>26.32791667</v>
      </c>
      <c r="M102" s="50">
        <v>26.447083330000002</v>
      </c>
      <c r="N102" s="51">
        <v>25.243749999999999</v>
      </c>
      <c r="O102" s="52"/>
      <c r="P102" s="52"/>
      <c r="Q102" s="52"/>
      <c r="R102" s="43"/>
    </row>
    <row r="103" spans="1:18" ht="15" thickBot="1" x14ac:dyDescent="0.4">
      <c r="A103" s="1"/>
      <c r="B103" s="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43"/>
    </row>
    <row r="104" spans="1:18" ht="15" thickBot="1" x14ac:dyDescent="0.4">
      <c r="A104" s="1"/>
      <c r="B104" s="1"/>
      <c r="C104" s="63"/>
      <c r="D104" s="98" t="s">
        <v>259</v>
      </c>
      <c r="E104" s="99"/>
      <c r="F104" s="99"/>
      <c r="G104" s="99"/>
      <c r="H104" s="99"/>
      <c r="I104" s="99"/>
      <c r="J104" s="99"/>
      <c r="K104" s="99"/>
      <c r="L104" s="95"/>
      <c r="M104" s="52"/>
      <c r="N104" s="52"/>
      <c r="O104" s="52"/>
      <c r="P104" s="52"/>
      <c r="Q104" s="52"/>
      <c r="R104" s="43"/>
    </row>
    <row r="105" spans="1:18" ht="15" thickBot="1" x14ac:dyDescent="0.4">
      <c r="A105" s="1"/>
      <c r="B105" s="1"/>
      <c r="C105" s="54" t="s">
        <v>353</v>
      </c>
      <c r="D105" s="44" t="s">
        <v>292</v>
      </c>
      <c r="E105" s="44" t="s">
        <v>294</v>
      </c>
      <c r="F105" s="44" t="s">
        <v>296</v>
      </c>
      <c r="G105" s="44" t="s">
        <v>298</v>
      </c>
      <c r="H105" s="44" t="s">
        <v>300</v>
      </c>
      <c r="I105" s="44" t="s">
        <v>302</v>
      </c>
      <c r="J105" s="44" t="s">
        <v>304</v>
      </c>
      <c r="K105" s="44" t="s">
        <v>306</v>
      </c>
      <c r="L105" s="45" t="s">
        <v>340</v>
      </c>
      <c r="M105" s="52"/>
      <c r="N105" s="52"/>
      <c r="O105" s="52"/>
      <c r="P105" s="52"/>
      <c r="Q105" s="52"/>
      <c r="R105" s="43"/>
    </row>
    <row r="106" spans="1:18" x14ac:dyDescent="0.35">
      <c r="A106" s="1"/>
      <c r="B106" s="103" t="s">
        <v>347</v>
      </c>
      <c r="C106" s="59" t="s">
        <v>314</v>
      </c>
      <c r="D106" s="60">
        <v>11.20458333</v>
      </c>
      <c r="E106" s="60">
        <v>11.301666669999999</v>
      </c>
      <c r="F106" s="60">
        <v>10.34166667</v>
      </c>
      <c r="G106" s="60">
        <v>10.34375</v>
      </c>
      <c r="H106" s="60">
        <v>11.547916669999999</v>
      </c>
      <c r="I106" s="60">
        <v>11.775</v>
      </c>
      <c r="J106" s="60">
        <v>10.735416669999999</v>
      </c>
      <c r="K106" s="60">
        <v>11.706666670000001</v>
      </c>
      <c r="L106" s="61">
        <v>10.99958333</v>
      </c>
      <c r="M106" s="52"/>
      <c r="N106" s="52"/>
      <c r="O106" s="52"/>
      <c r="P106" s="52"/>
      <c r="Q106" s="52"/>
      <c r="R106" s="43"/>
    </row>
    <row r="107" spans="1:18" x14ac:dyDescent="0.35">
      <c r="A107" s="1"/>
      <c r="B107" s="104"/>
      <c r="C107" s="56" t="s">
        <v>261</v>
      </c>
      <c r="D107" s="48">
        <v>59.728333329999998</v>
      </c>
      <c r="E107" s="48">
        <v>61.08583333</v>
      </c>
      <c r="F107" s="48">
        <v>61.879166669999996</v>
      </c>
      <c r="G107" s="48">
        <v>60.177083330000002</v>
      </c>
      <c r="H107" s="48">
        <v>60.049166669999998</v>
      </c>
      <c r="I107" s="48">
        <v>58.777083330000004</v>
      </c>
      <c r="J107" s="48">
        <v>61.777500000000003</v>
      </c>
      <c r="K107" s="48">
        <v>59.71916667</v>
      </c>
      <c r="L107" s="49">
        <v>61.634999999999998</v>
      </c>
      <c r="M107" s="52"/>
      <c r="N107" s="52"/>
      <c r="O107" s="52"/>
      <c r="P107" s="52"/>
      <c r="Q107" s="52"/>
      <c r="R107" s="43"/>
    </row>
    <row r="108" spans="1:18" x14ac:dyDescent="0.35">
      <c r="A108" s="1"/>
      <c r="B108" s="104"/>
      <c r="C108" s="56" t="s">
        <v>315</v>
      </c>
      <c r="D108" s="48">
        <v>23.150416669999998</v>
      </c>
      <c r="E108" s="48">
        <v>24.352916669999999</v>
      </c>
      <c r="F108" s="48">
        <v>22.192499999999999</v>
      </c>
      <c r="G108" s="48">
        <v>20.605833329999999</v>
      </c>
      <c r="H108" s="48">
        <v>23.677916669999998</v>
      </c>
      <c r="I108" s="48">
        <v>19.908750000000001</v>
      </c>
      <c r="J108" s="48">
        <v>23.48416667</v>
      </c>
      <c r="K108" s="48">
        <v>25.41416667</v>
      </c>
      <c r="L108" s="49">
        <v>22.32</v>
      </c>
      <c r="M108" s="52"/>
      <c r="N108" s="52"/>
      <c r="O108" s="52"/>
      <c r="P108" s="52"/>
      <c r="Q108" s="52"/>
      <c r="R108" s="43"/>
    </row>
    <row r="109" spans="1:18" x14ac:dyDescent="0.35">
      <c r="A109" s="1"/>
      <c r="B109" s="104"/>
      <c r="C109" s="56" t="s">
        <v>5</v>
      </c>
      <c r="D109" s="48">
        <v>7.4412500000000001</v>
      </c>
      <c r="E109" s="48">
        <v>7.3566666669999998</v>
      </c>
      <c r="F109" s="48">
        <v>7.1795833330000001</v>
      </c>
      <c r="G109" s="48">
        <v>7.6612499999999999</v>
      </c>
      <c r="H109" s="48">
        <v>7.1233333329999997</v>
      </c>
      <c r="I109" s="48">
        <v>7.2116666670000003</v>
      </c>
      <c r="J109" s="48">
        <v>6.7137500000000001</v>
      </c>
      <c r="K109" s="48">
        <v>6.9408333329999996</v>
      </c>
      <c r="L109" s="49">
        <v>7.3724999999999996</v>
      </c>
      <c r="M109" s="52"/>
      <c r="N109" s="52"/>
      <c r="O109" s="52"/>
      <c r="P109" s="52"/>
      <c r="Q109" s="52"/>
      <c r="R109" s="43"/>
    </row>
    <row r="110" spans="1:18" x14ac:dyDescent="0.35">
      <c r="A110" s="1"/>
      <c r="B110" s="104"/>
      <c r="C110" s="56" t="s">
        <v>316</v>
      </c>
      <c r="D110" s="48">
        <v>64.110416670000006</v>
      </c>
      <c r="E110" s="48">
        <v>63.715000000000003</v>
      </c>
      <c r="F110" s="48">
        <v>66.184166669999996</v>
      </c>
      <c r="G110" s="48">
        <v>62.144166669999997</v>
      </c>
      <c r="H110" s="48">
        <v>64.403750000000002</v>
      </c>
      <c r="I110" s="48">
        <v>58.76583333</v>
      </c>
      <c r="J110" s="48">
        <v>67.845416670000006</v>
      </c>
      <c r="K110" s="48">
        <v>64.957499999999996</v>
      </c>
      <c r="L110" s="49">
        <v>63.895833330000002</v>
      </c>
      <c r="M110" s="52"/>
      <c r="N110" s="52"/>
      <c r="O110" s="52"/>
      <c r="P110" s="52"/>
      <c r="Q110" s="52"/>
      <c r="R110" s="43"/>
    </row>
    <row r="111" spans="1:18" x14ac:dyDescent="0.35">
      <c r="A111" s="1"/>
      <c r="B111" s="104"/>
      <c r="C111" s="56" t="s">
        <v>317</v>
      </c>
      <c r="D111" s="48">
        <v>11.70833333</v>
      </c>
      <c r="E111" s="48">
        <v>11.250833330000001</v>
      </c>
      <c r="F111" s="48">
        <v>11.57041667</v>
      </c>
      <c r="G111" s="48">
        <v>11.780416669999999</v>
      </c>
      <c r="H111" s="48">
        <v>11.31958333</v>
      </c>
      <c r="I111" s="48">
        <v>11.63916667</v>
      </c>
      <c r="J111" s="48">
        <v>11.14958333</v>
      </c>
      <c r="K111" s="48">
        <v>12.10083333</v>
      </c>
      <c r="L111" s="49">
        <v>11.994583329999999</v>
      </c>
      <c r="M111" s="52"/>
      <c r="N111" s="52"/>
      <c r="O111" s="52"/>
      <c r="P111" s="52"/>
      <c r="Q111" s="52"/>
      <c r="R111" s="43"/>
    </row>
    <row r="112" spans="1:18" x14ac:dyDescent="0.35">
      <c r="A112" s="1"/>
      <c r="B112" s="104"/>
      <c r="C112" s="56" t="s">
        <v>318</v>
      </c>
      <c r="D112" s="48">
        <v>23.68416667</v>
      </c>
      <c r="E112" s="48">
        <v>24.48041667</v>
      </c>
      <c r="F112" s="48">
        <v>23.364166669999999</v>
      </c>
      <c r="G112" s="48">
        <v>23.15208333</v>
      </c>
      <c r="H112" s="48">
        <v>23.7225</v>
      </c>
      <c r="I112" s="48">
        <v>21.75791667</v>
      </c>
      <c r="J112" s="48">
        <v>23.856249999999999</v>
      </c>
      <c r="K112" s="48">
        <v>23.69875</v>
      </c>
      <c r="L112" s="49">
        <v>23.611666670000002</v>
      </c>
      <c r="M112" s="52"/>
      <c r="N112" s="52"/>
      <c r="O112" s="52"/>
      <c r="P112" s="52"/>
      <c r="Q112" s="52"/>
      <c r="R112" s="43"/>
    </row>
    <row r="113" spans="1:18" ht="15" thickBot="1" x14ac:dyDescent="0.4">
      <c r="A113" s="1"/>
      <c r="B113" s="105"/>
      <c r="C113" s="57" t="s">
        <v>319</v>
      </c>
      <c r="D113" s="50">
        <v>27.849166669999999</v>
      </c>
      <c r="E113" s="50">
        <v>30.056249999999999</v>
      </c>
      <c r="F113" s="50">
        <v>27.67</v>
      </c>
      <c r="G113" s="50">
        <v>28.591666669999999</v>
      </c>
      <c r="H113" s="50">
        <v>28.142499999999998</v>
      </c>
      <c r="I113" s="50">
        <v>24.266666669999999</v>
      </c>
      <c r="J113" s="50">
        <v>29.127916670000001</v>
      </c>
      <c r="K113" s="50">
        <v>28.443750000000001</v>
      </c>
      <c r="L113" s="51">
        <v>29.887083329999999</v>
      </c>
      <c r="M113" s="52"/>
      <c r="N113" s="52"/>
      <c r="O113" s="52"/>
      <c r="P113" s="52"/>
      <c r="Q113" s="52"/>
      <c r="R113" s="43"/>
    </row>
    <row r="114" spans="1:18" ht="15" thickBot="1" x14ac:dyDescent="0.4">
      <c r="A114" s="1"/>
      <c r="B114" s="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43"/>
    </row>
    <row r="115" spans="1:18" ht="15" thickBot="1" x14ac:dyDescent="0.4">
      <c r="A115" s="1"/>
      <c r="B115" s="1"/>
      <c r="C115" s="63"/>
      <c r="D115" s="98" t="s">
        <v>259</v>
      </c>
      <c r="E115" s="99"/>
      <c r="F115" s="99"/>
      <c r="G115" s="99"/>
      <c r="H115" s="99"/>
      <c r="I115" s="99"/>
      <c r="J115" s="99"/>
      <c r="K115" s="95"/>
      <c r="L115" s="52"/>
      <c r="M115" s="52"/>
      <c r="N115" s="52"/>
      <c r="O115" s="52"/>
      <c r="P115" s="52"/>
      <c r="Q115" s="52"/>
      <c r="R115" s="43"/>
    </row>
    <row r="116" spans="1:18" ht="15" thickBot="1" x14ac:dyDescent="0.4">
      <c r="A116" s="1"/>
      <c r="B116" s="1"/>
      <c r="C116" s="54" t="s">
        <v>354</v>
      </c>
      <c r="D116" s="44" t="s">
        <v>292</v>
      </c>
      <c r="E116" s="44" t="s">
        <v>294</v>
      </c>
      <c r="F116" s="44" t="s">
        <v>296</v>
      </c>
      <c r="G116" s="44" t="s">
        <v>298</v>
      </c>
      <c r="H116" s="44" t="s">
        <v>300</v>
      </c>
      <c r="I116" s="44" t="s">
        <v>302</v>
      </c>
      <c r="J116" s="44" t="s">
        <v>304</v>
      </c>
      <c r="K116" s="45" t="s">
        <v>306</v>
      </c>
      <c r="L116" s="52"/>
      <c r="M116" s="52"/>
      <c r="N116" s="52"/>
      <c r="O116" s="52"/>
      <c r="P116" s="52"/>
      <c r="Q116" s="52"/>
      <c r="R116" s="43"/>
    </row>
    <row r="117" spans="1:18" x14ac:dyDescent="0.35">
      <c r="A117" s="1"/>
      <c r="B117" s="103" t="s">
        <v>347</v>
      </c>
      <c r="C117" s="59" t="s">
        <v>314</v>
      </c>
      <c r="D117" s="60">
        <v>12.081250000000001</v>
      </c>
      <c r="E117" s="60">
        <v>11.928750000000001</v>
      </c>
      <c r="F117" s="60">
        <v>11.51583333</v>
      </c>
      <c r="G117" s="60">
        <v>11.68791667</v>
      </c>
      <c r="H117" s="60">
        <v>10.32833333</v>
      </c>
      <c r="I117" s="60">
        <v>10.813750000000001</v>
      </c>
      <c r="J117" s="60">
        <v>11.49</v>
      </c>
      <c r="K117" s="61">
        <v>11.49791667</v>
      </c>
      <c r="L117" s="52"/>
      <c r="M117" s="52"/>
      <c r="N117" s="52"/>
      <c r="O117" s="52"/>
      <c r="P117" s="52"/>
      <c r="Q117" s="52"/>
      <c r="R117" s="43"/>
    </row>
    <row r="118" spans="1:18" x14ac:dyDescent="0.35">
      <c r="A118" s="1"/>
      <c r="B118" s="104"/>
      <c r="C118" s="56" t="s">
        <v>261</v>
      </c>
      <c r="D118" s="48">
        <v>58.25041667</v>
      </c>
      <c r="E118" s="48">
        <v>59.141249999999999</v>
      </c>
      <c r="F118" s="48">
        <v>60.764583330000001</v>
      </c>
      <c r="G118" s="48">
        <v>58.207916670000003</v>
      </c>
      <c r="H118" s="48">
        <v>64.662499999999994</v>
      </c>
      <c r="I118" s="48">
        <v>62.287500000000001</v>
      </c>
      <c r="J118" s="48">
        <v>61.877916669999998</v>
      </c>
      <c r="K118" s="49">
        <v>58.40666667</v>
      </c>
      <c r="L118" s="52"/>
      <c r="M118" s="52"/>
      <c r="N118" s="52"/>
      <c r="O118" s="52"/>
      <c r="P118" s="52"/>
      <c r="Q118" s="52"/>
      <c r="R118" s="43"/>
    </row>
    <row r="119" spans="1:18" x14ac:dyDescent="0.35">
      <c r="A119" s="1"/>
      <c r="B119" s="104"/>
      <c r="C119" s="56" t="s">
        <v>315</v>
      </c>
      <c r="D119" s="48">
        <v>22.684583329999999</v>
      </c>
      <c r="E119" s="48">
        <v>22.475000000000001</v>
      </c>
      <c r="F119" s="48">
        <v>23.508749999999999</v>
      </c>
      <c r="G119" s="48">
        <v>20.493749999999999</v>
      </c>
      <c r="H119" s="48">
        <v>24.353333330000002</v>
      </c>
      <c r="I119" s="48">
        <v>21.12</v>
      </c>
      <c r="J119" s="48">
        <v>22.600416670000001</v>
      </c>
      <c r="K119" s="49">
        <v>24.236249999999998</v>
      </c>
      <c r="L119" s="52"/>
      <c r="M119" s="52"/>
      <c r="N119" s="52"/>
      <c r="O119" s="52"/>
      <c r="P119" s="52"/>
      <c r="Q119" s="52"/>
      <c r="R119" s="43"/>
    </row>
    <row r="120" spans="1:18" x14ac:dyDescent="0.35">
      <c r="A120" s="1"/>
      <c r="B120" s="104"/>
      <c r="C120" s="56" t="s">
        <v>5</v>
      </c>
      <c r="D120" s="48">
        <v>7.2629166669999998</v>
      </c>
      <c r="E120" s="48">
        <v>7.3537499999999998</v>
      </c>
      <c r="F120" s="48">
        <v>7.2991666669999997</v>
      </c>
      <c r="G120" s="48">
        <v>7.2774999999999999</v>
      </c>
      <c r="H120" s="48">
        <v>6.9866666669999997</v>
      </c>
      <c r="I120" s="48">
        <v>7.5287499999999996</v>
      </c>
      <c r="J120" s="48">
        <v>7.3845833330000001</v>
      </c>
      <c r="K120" s="49">
        <v>6.9379166669999996</v>
      </c>
      <c r="L120" s="52"/>
      <c r="M120" s="52"/>
      <c r="N120" s="52"/>
      <c r="O120" s="52"/>
      <c r="P120" s="52"/>
      <c r="Q120" s="52"/>
      <c r="R120" s="43"/>
    </row>
    <row r="121" spans="1:18" x14ac:dyDescent="0.35">
      <c r="A121" s="1"/>
      <c r="B121" s="104"/>
      <c r="C121" s="56" t="s">
        <v>316</v>
      </c>
      <c r="D121" s="48">
        <v>62.33</v>
      </c>
      <c r="E121" s="48">
        <v>63.755000000000003</v>
      </c>
      <c r="F121" s="48">
        <v>64.123750000000001</v>
      </c>
      <c r="G121" s="48">
        <v>62.179166670000001</v>
      </c>
      <c r="H121" s="48">
        <v>70.186250000000001</v>
      </c>
      <c r="I121" s="48">
        <v>58.116250000000001</v>
      </c>
      <c r="J121" s="48">
        <v>66.688749999999999</v>
      </c>
      <c r="K121" s="49">
        <v>64.627499999999998</v>
      </c>
      <c r="L121" s="52"/>
      <c r="M121" s="52"/>
      <c r="N121" s="52"/>
      <c r="O121" s="52"/>
      <c r="P121" s="52"/>
      <c r="Q121" s="52"/>
      <c r="R121" s="43"/>
    </row>
    <row r="122" spans="1:18" x14ac:dyDescent="0.35">
      <c r="A122" s="1"/>
      <c r="B122" s="104"/>
      <c r="C122" s="56" t="s">
        <v>317</v>
      </c>
      <c r="D122" s="48">
        <v>12.008333329999999</v>
      </c>
      <c r="E122" s="48">
        <v>13.53</v>
      </c>
      <c r="F122" s="48">
        <v>11.676666669999999</v>
      </c>
      <c r="G122" s="48">
        <v>12.25375</v>
      </c>
      <c r="H122" s="48">
        <v>12.10125</v>
      </c>
      <c r="I122" s="48">
        <v>12.491250000000001</v>
      </c>
      <c r="J122" s="48">
        <v>13.46291667</v>
      </c>
      <c r="K122" s="49">
        <v>13.14291667</v>
      </c>
      <c r="L122" s="52"/>
      <c r="M122" s="52"/>
      <c r="N122" s="52"/>
      <c r="O122" s="52"/>
      <c r="P122" s="52"/>
      <c r="Q122" s="52"/>
      <c r="R122" s="43"/>
    </row>
    <row r="123" spans="1:18" x14ac:dyDescent="0.35">
      <c r="A123" s="1"/>
      <c r="B123" s="104"/>
      <c r="C123" s="56" t="s">
        <v>318</v>
      </c>
      <c r="D123" s="48">
        <v>24.23833333</v>
      </c>
      <c r="E123" s="48">
        <v>23.192499999999999</v>
      </c>
      <c r="F123" s="48">
        <v>23.76583333</v>
      </c>
      <c r="G123" s="48">
        <v>22.175000000000001</v>
      </c>
      <c r="H123" s="48">
        <v>25.518333330000001</v>
      </c>
      <c r="I123" s="48">
        <v>21.66</v>
      </c>
      <c r="J123" s="48">
        <v>23.323333330000001</v>
      </c>
      <c r="K123" s="49">
        <v>25.075833329999998</v>
      </c>
      <c r="L123" s="52"/>
      <c r="M123" s="52"/>
      <c r="N123" s="52"/>
      <c r="O123" s="52"/>
      <c r="P123" s="52"/>
      <c r="Q123" s="52"/>
      <c r="R123" s="43"/>
    </row>
    <row r="124" spans="1:18" ht="15" thickBot="1" x14ac:dyDescent="0.4">
      <c r="A124" s="1"/>
      <c r="B124" s="105"/>
      <c r="C124" s="57" t="s">
        <v>319</v>
      </c>
      <c r="D124" s="50">
        <v>28.01125</v>
      </c>
      <c r="E124" s="50">
        <v>28.18375</v>
      </c>
      <c r="F124" s="50">
        <v>28.482916670000002</v>
      </c>
      <c r="G124" s="50">
        <v>25.474166669999999</v>
      </c>
      <c r="H124" s="50">
        <v>29.034166670000001</v>
      </c>
      <c r="I124" s="50">
        <v>26.357500000000002</v>
      </c>
      <c r="J124" s="50">
        <v>30.30125</v>
      </c>
      <c r="K124" s="51">
        <v>24.396249999999998</v>
      </c>
      <c r="L124" s="52"/>
      <c r="M124" s="52"/>
      <c r="N124" s="52"/>
      <c r="O124" s="52"/>
      <c r="P124" s="52"/>
      <c r="Q124" s="52"/>
      <c r="R124" s="43"/>
    </row>
    <row r="125" spans="1:18" ht="15" thickBot="1" x14ac:dyDescent="0.4">
      <c r="A125" s="1"/>
      <c r="B125" s="1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43"/>
    </row>
    <row r="126" spans="1:18" ht="15" thickBot="1" x14ac:dyDescent="0.4">
      <c r="A126" s="1"/>
      <c r="B126" s="1"/>
      <c r="C126" s="63"/>
      <c r="D126" s="98" t="s">
        <v>259</v>
      </c>
      <c r="E126" s="99"/>
      <c r="F126" s="99"/>
      <c r="G126" s="99"/>
      <c r="H126" s="99"/>
      <c r="I126" s="99"/>
      <c r="J126" s="99"/>
      <c r="K126" s="99"/>
      <c r="L126" s="99"/>
      <c r="M126" s="95"/>
      <c r="N126" s="52"/>
      <c r="O126" s="52"/>
      <c r="P126" s="52"/>
      <c r="Q126" s="52"/>
      <c r="R126" s="43"/>
    </row>
    <row r="127" spans="1:18" ht="15" thickBot="1" x14ac:dyDescent="0.4">
      <c r="A127" s="1"/>
      <c r="B127" s="1"/>
      <c r="C127" s="54" t="s">
        <v>355</v>
      </c>
      <c r="D127" s="44" t="s">
        <v>341</v>
      </c>
      <c r="E127" s="44" t="s">
        <v>342</v>
      </c>
      <c r="F127" s="44" t="s">
        <v>343</v>
      </c>
      <c r="G127" s="44" t="s">
        <v>344</v>
      </c>
      <c r="H127" s="44" t="s">
        <v>345</v>
      </c>
      <c r="I127" s="44" t="s">
        <v>346</v>
      </c>
      <c r="J127" s="44" t="s">
        <v>294</v>
      </c>
      <c r="K127" s="44" t="s">
        <v>296</v>
      </c>
      <c r="L127" s="44" t="s">
        <v>298</v>
      </c>
      <c r="M127" s="45" t="s">
        <v>292</v>
      </c>
      <c r="N127" s="52"/>
      <c r="O127" s="52"/>
      <c r="P127" s="52"/>
      <c r="Q127" s="52"/>
      <c r="R127" s="43"/>
    </row>
    <row r="128" spans="1:18" x14ac:dyDescent="0.35">
      <c r="A128" s="1"/>
      <c r="B128" s="103" t="s">
        <v>347</v>
      </c>
      <c r="C128" s="59" t="s">
        <v>314</v>
      </c>
      <c r="D128" s="60">
        <v>9.7312499999999993</v>
      </c>
      <c r="E128" s="60">
        <v>9.9366666670000008</v>
      </c>
      <c r="F128" s="60">
        <v>10.38833333</v>
      </c>
      <c r="G128" s="60">
        <v>9.5966666669999992</v>
      </c>
      <c r="H128" s="60">
        <v>9.4345833330000008</v>
      </c>
      <c r="I128" s="60">
        <v>9.1629166669999993</v>
      </c>
      <c r="J128" s="60">
        <v>10.77125</v>
      </c>
      <c r="K128" s="60">
        <v>11.196249999999999</v>
      </c>
      <c r="L128" s="60">
        <v>11.30083333</v>
      </c>
      <c r="M128" s="61">
        <v>11.21</v>
      </c>
      <c r="N128" s="52"/>
      <c r="O128" s="52"/>
      <c r="P128" s="52"/>
      <c r="Q128" s="52"/>
      <c r="R128" s="43"/>
    </row>
    <row r="129" spans="1:18" x14ac:dyDescent="0.35">
      <c r="A129" s="1"/>
      <c r="B129" s="104"/>
      <c r="C129" s="56" t="s">
        <v>261</v>
      </c>
      <c r="D129" s="48">
        <v>69.453333330000007</v>
      </c>
      <c r="E129" s="48">
        <v>66.435000000000002</v>
      </c>
      <c r="F129" s="48">
        <v>71.778333329999995</v>
      </c>
      <c r="G129" s="48">
        <v>69.076666669999994</v>
      </c>
      <c r="H129" s="48">
        <v>68.853333329999998</v>
      </c>
      <c r="I129" s="48">
        <v>66.827500000000001</v>
      </c>
      <c r="J129" s="48">
        <v>65.482916669999994</v>
      </c>
      <c r="K129" s="48">
        <v>63.743333329999999</v>
      </c>
      <c r="L129" s="48">
        <v>60.139166670000002</v>
      </c>
      <c r="M129" s="49">
        <v>59.346666669999998</v>
      </c>
      <c r="N129" s="52"/>
      <c r="O129" s="52"/>
      <c r="P129" s="52"/>
      <c r="Q129" s="52"/>
      <c r="R129" s="43"/>
    </row>
    <row r="130" spans="1:18" x14ac:dyDescent="0.35">
      <c r="A130" s="1"/>
      <c r="B130" s="104"/>
      <c r="C130" s="56" t="s">
        <v>315</v>
      </c>
      <c r="D130" s="48">
        <v>18.82416667</v>
      </c>
      <c r="E130" s="48">
        <v>22.34</v>
      </c>
      <c r="F130" s="48">
        <v>20.62125</v>
      </c>
      <c r="G130" s="48">
        <v>25.47666667</v>
      </c>
      <c r="H130" s="48">
        <v>20.51</v>
      </c>
      <c r="I130" s="48">
        <v>20.673749999999998</v>
      </c>
      <c r="J130" s="48">
        <v>22.020833329999999</v>
      </c>
      <c r="K130" s="48">
        <v>22.551666669999999</v>
      </c>
      <c r="L130" s="48">
        <v>20.587499999999999</v>
      </c>
      <c r="M130" s="49">
        <v>20.973333329999999</v>
      </c>
      <c r="N130" s="52"/>
      <c r="O130" s="52"/>
      <c r="P130" s="52"/>
      <c r="Q130" s="52"/>
      <c r="R130" s="43"/>
    </row>
    <row r="131" spans="1:18" x14ac:dyDescent="0.35">
      <c r="A131" s="1"/>
      <c r="B131" s="104"/>
      <c r="C131" s="56" t="s">
        <v>5</v>
      </c>
      <c r="D131" s="48">
        <v>7.0079166669999999</v>
      </c>
      <c r="E131" s="48">
        <v>7.2404166669999999</v>
      </c>
      <c r="F131" s="48">
        <v>7.1475</v>
      </c>
      <c r="G131" s="48">
        <v>6.9866666669999997</v>
      </c>
      <c r="H131" s="48">
        <v>6.8104166670000001</v>
      </c>
      <c r="I131" s="48">
        <v>7.3641666670000001</v>
      </c>
      <c r="J131" s="48">
        <v>6.7474999999999996</v>
      </c>
      <c r="K131" s="48">
        <v>6.9304166670000003</v>
      </c>
      <c r="L131" s="48">
        <v>6.3937499999999998</v>
      </c>
      <c r="M131" s="49">
        <v>7.3533333330000001</v>
      </c>
      <c r="N131" s="52"/>
      <c r="O131" s="52"/>
      <c r="P131" s="52"/>
      <c r="Q131" s="52"/>
      <c r="R131" s="43"/>
    </row>
    <row r="132" spans="1:18" x14ac:dyDescent="0.35">
      <c r="A132" s="1"/>
      <c r="B132" s="104"/>
      <c r="C132" s="56" t="s">
        <v>316</v>
      </c>
      <c r="D132" s="48">
        <v>69.442083330000003</v>
      </c>
      <c r="E132" s="48">
        <v>58.45333333</v>
      </c>
      <c r="F132" s="48">
        <v>72.091250000000002</v>
      </c>
      <c r="G132" s="48">
        <v>81.556666669999998</v>
      </c>
      <c r="H132" s="48">
        <v>73.906666670000007</v>
      </c>
      <c r="I132" s="48">
        <v>66.224583330000002</v>
      </c>
      <c r="J132" s="48">
        <v>73.024583329999999</v>
      </c>
      <c r="K132" s="48">
        <v>70.009166669999999</v>
      </c>
      <c r="L132" s="48">
        <v>77.706666670000004</v>
      </c>
      <c r="M132" s="49">
        <v>64.943333330000002</v>
      </c>
      <c r="N132" s="52"/>
      <c r="O132" s="52"/>
      <c r="P132" s="52"/>
      <c r="Q132" s="52"/>
      <c r="R132" s="43"/>
    </row>
    <row r="133" spans="1:18" x14ac:dyDescent="0.35">
      <c r="A133" s="1"/>
      <c r="B133" s="104"/>
      <c r="C133" s="56" t="s">
        <v>317</v>
      </c>
      <c r="D133" s="48">
        <v>9.6841666669999995</v>
      </c>
      <c r="E133" s="48">
        <v>10.157083330000001</v>
      </c>
      <c r="F133" s="48">
        <v>9.4845833329999998</v>
      </c>
      <c r="G133" s="48">
        <v>8.4866666669999997</v>
      </c>
      <c r="H133" s="48">
        <v>8.8858333330000008</v>
      </c>
      <c r="I133" s="48">
        <v>10.26041667</v>
      </c>
      <c r="J133" s="48">
        <v>9.1670833330000008</v>
      </c>
      <c r="K133" s="48">
        <v>11.16791667</v>
      </c>
      <c r="L133" s="48">
        <v>9.0462500000000006</v>
      </c>
      <c r="M133" s="49">
        <v>13.043333329999999</v>
      </c>
      <c r="N133" s="52"/>
      <c r="O133" s="52"/>
      <c r="P133" s="52"/>
      <c r="Q133" s="52"/>
      <c r="R133" s="43"/>
    </row>
    <row r="134" spans="1:18" x14ac:dyDescent="0.35">
      <c r="A134" s="1"/>
      <c r="B134" s="104"/>
      <c r="C134" s="56" t="s">
        <v>318</v>
      </c>
      <c r="D134" s="48">
        <v>23.547916669999999</v>
      </c>
      <c r="E134" s="48">
        <v>22.914999999999999</v>
      </c>
      <c r="F134" s="48">
        <v>23.420833330000001</v>
      </c>
      <c r="G134" s="48">
        <v>25.25</v>
      </c>
      <c r="H134" s="48">
        <v>23.839166670000001</v>
      </c>
      <c r="I134" s="48">
        <v>23.474583330000002</v>
      </c>
      <c r="J134" s="48">
        <v>23.240833330000001</v>
      </c>
      <c r="K134" s="48">
        <v>23.0975</v>
      </c>
      <c r="L134" s="48">
        <v>23.87083333</v>
      </c>
      <c r="M134" s="49">
        <v>22.573333330000001</v>
      </c>
      <c r="N134" s="52"/>
      <c r="O134" s="52"/>
      <c r="P134" s="52"/>
      <c r="Q134" s="52"/>
      <c r="R134" s="43"/>
    </row>
    <row r="135" spans="1:18" ht="15" thickBot="1" x14ac:dyDescent="0.4">
      <c r="A135" s="1"/>
      <c r="B135" s="105"/>
      <c r="C135" s="57" t="s">
        <v>319</v>
      </c>
      <c r="D135" s="50">
        <v>27.06625</v>
      </c>
      <c r="E135" s="50">
        <v>26.662500000000001</v>
      </c>
      <c r="F135" s="50">
        <v>28.59333333</v>
      </c>
      <c r="G135" s="50">
        <v>32.08</v>
      </c>
      <c r="H135" s="50">
        <v>29.147500000000001</v>
      </c>
      <c r="I135" s="50">
        <v>26.689166669999999</v>
      </c>
      <c r="J135" s="50">
        <v>27.528333329999999</v>
      </c>
      <c r="K135" s="50">
        <v>27.004583329999999</v>
      </c>
      <c r="L135" s="50">
        <v>29.970416669999999</v>
      </c>
      <c r="M135" s="51">
        <v>27.57</v>
      </c>
      <c r="N135" s="52"/>
      <c r="O135" s="52"/>
      <c r="P135" s="52"/>
      <c r="Q135" s="52"/>
      <c r="R135" s="43"/>
    </row>
    <row r="136" spans="1:18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</sheetData>
  <mergeCells count="24">
    <mergeCell ref="B5:B12"/>
    <mergeCell ref="D3:O3"/>
    <mergeCell ref="B16:B23"/>
    <mergeCell ref="B27:B34"/>
    <mergeCell ref="B38:B45"/>
    <mergeCell ref="D126:M126"/>
    <mergeCell ref="B128:B135"/>
    <mergeCell ref="D14:O14"/>
    <mergeCell ref="D25:Q25"/>
    <mergeCell ref="D36:L36"/>
    <mergeCell ref="D47:M47"/>
    <mergeCell ref="D58:K58"/>
    <mergeCell ref="B60:B67"/>
    <mergeCell ref="B73:B80"/>
    <mergeCell ref="B84:B91"/>
    <mergeCell ref="B95:B102"/>
    <mergeCell ref="B106:B113"/>
    <mergeCell ref="B117:B124"/>
    <mergeCell ref="B49:B56"/>
    <mergeCell ref="D71:Q71"/>
    <mergeCell ref="D82:K82"/>
    <mergeCell ref="D93:N93"/>
    <mergeCell ref="D104:L104"/>
    <mergeCell ref="D115:K1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192D-91B0-4516-9EEA-07C7C2B57513}">
  <dimension ref="B2:L55"/>
  <sheetViews>
    <sheetView workbookViewId="0">
      <selection activeCell="M18" sqref="M18"/>
    </sheetView>
  </sheetViews>
  <sheetFormatPr defaultRowHeight="14.5" x14ac:dyDescent="0.35"/>
  <cols>
    <col min="2" max="2" width="9.36328125" style="1" bestFit="1" customWidth="1"/>
    <col min="3" max="8" width="8.7265625" style="1"/>
    <col min="12" max="12" width="10.26953125" bestFit="1" customWidth="1"/>
  </cols>
  <sheetData>
    <row r="2" spans="2:12" ht="15" thickBot="1" x14ac:dyDescent="0.4">
      <c r="B2" s="17"/>
      <c r="C2" s="17"/>
      <c r="D2" s="17"/>
      <c r="E2" s="17"/>
      <c r="F2" s="17"/>
      <c r="G2" s="17"/>
      <c r="H2" s="17"/>
      <c r="I2" s="65"/>
      <c r="J2" s="65"/>
      <c r="K2" s="65"/>
      <c r="L2" s="65"/>
    </row>
    <row r="3" spans="2:12" ht="15" thickBot="1" x14ac:dyDescent="0.4">
      <c r="B3" s="67" t="s">
        <v>356</v>
      </c>
      <c r="C3" s="68" t="s">
        <v>394</v>
      </c>
      <c r="D3" s="68" t="s">
        <v>357</v>
      </c>
      <c r="E3" s="68" t="s">
        <v>358</v>
      </c>
      <c r="F3" s="68" t="s">
        <v>359</v>
      </c>
      <c r="G3" s="68" t="s">
        <v>360</v>
      </c>
      <c r="H3" s="69" t="s">
        <v>361</v>
      </c>
      <c r="I3" s="65"/>
      <c r="J3" s="65"/>
      <c r="K3" s="65"/>
      <c r="L3" s="66" t="s">
        <v>391</v>
      </c>
    </row>
    <row r="4" spans="2:12" x14ac:dyDescent="0.35">
      <c r="B4" s="70">
        <v>1</v>
      </c>
      <c r="C4" s="71" t="s">
        <v>362</v>
      </c>
      <c r="D4" s="71">
        <v>1</v>
      </c>
      <c r="E4" s="71">
        <v>109.25</v>
      </c>
      <c r="F4" s="71">
        <v>59.2</v>
      </c>
      <c r="G4" s="71">
        <v>-70.7</v>
      </c>
      <c r="H4" s="72">
        <v>13.8</v>
      </c>
      <c r="I4" s="65"/>
      <c r="J4" s="65"/>
      <c r="K4" s="65"/>
      <c r="L4" s="66" t="s">
        <v>392</v>
      </c>
    </row>
    <row r="5" spans="2:12" x14ac:dyDescent="0.35">
      <c r="B5" s="13">
        <v>1</v>
      </c>
      <c r="C5" s="14" t="s">
        <v>363</v>
      </c>
      <c r="D5" s="14">
        <v>1</v>
      </c>
      <c r="E5" s="14">
        <v>226.7</v>
      </c>
      <c r="F5" s="14">
        <v>52.4</v>
      </c>
      <c r="G5" s="14">
        <v>-116.8</v>
      </c>
      <c r="H5" s="18">
        <v>20.100000000000001</v>
      </c>
      <c r="I5" s="65"/>
      <c r="J5" s="65"/>
      <c r="K5" s="65"/>
      <c r="L5" s="65" t="s">
        <v>364</v>
      </c>
    </row>
    <row r="6" spans="2:12" x14ac:dyDescent="0.35">
      <c r="B6" s="13">
        <v>1</v>
      </c>
      <c r="C6" s="14" t="s">
        <v>365</v>
      </c>
      <c r="D6" s="14">
        <v>1</v>
      </c>
      <c r="E6" s="14">
        <v>161.19999999999999</v>
      </c>
      <c r="F6" s="14">
        <v>44.6</v>
      </c>
      <c r="G6" s="14">
        <v>-124.25</v>
      </c>
      <c r="H6" s="18">
        <v>15.4</v>
      </c>
      <c r="I6" s="65"/>
      <c r="J6" s="65"/>
      <c r="K6" s="65"/>
      <c r="L6" s="65" t="s">
        <v>366</v>
      </c>
    </row>
    <row r="7" spans="2:12" x14ac:dyDescent="0.35">
      <c r="B7" s="13">
        <v>1</v>
      </c>
      <c r="C7" s="14" t="s">
        <v>367</v>
      </c>
      <c r="D7" s="14">
        <v>1</v>
      </c>
      <c r="E7" s="14">
        <v>267.89999999999998</v>
      </c>
      <c r="F7" s="14">
        <v>39.4</v>
      </c>
      <c r="G7" s="14">
        <v>-138.30000000000001</v>
      </c>
      <c r="H7" s="18">
        <v>13.7</v>
      </c>
      <c r="I7" s="65"/>
      <c r="J7" s="65"/>
      <c r="K7" s="65"/>
      <c r="L7" s="65"/>
    </row>
    <row r="8" spans="2:12" x14ac:dyDescent="0.35">
      <c r="B8" s="13">
        <v>1</v>
      </c>
      <c r="C8" s="14" t="s">
        <v>368</v>
      </c>
      <c r="D8" s="14">
        <v>1</v>
      </c>
      <c r="E8" s="14">
        <v>135.19999999999999</v>
      </c>
      <c r="F8" s="14">
        <v>43.4</v>
      </c>
      <c r="G8" s="14">
        <v>-71.849999999999994</v>
      </c>
      <c r="H8" s="18">
        <v>15.3</v>
      </c>
      <c r="I8" s="65"/>
      <c r="J8" s="65"/>
      <c r="K8" s="65"/>
      <c r="L8" s="66" t="s">
        <v>393</v>
      </c>
    </row>
    <row r="9" spans="2:12" x14ac:dyDescent="0.35">
      <c r="B9" s="13">
        <v>1</v>
      </c>
      <c r="C9" s="14" t="s">
        <v>369</v>
      </c>
      <c r="D9" s="14">
        <v>1</v>
      </c>
      <c r="E9" s="14">
        <v>273.85000000000002</v>
      </c>
      <c r="F9" s="14">
        <v>47.4</v>
      </c>
      <c r="G9" s="14">
        <v>-174.25</v>
      </c>
      <c r="H9" s="18">
        <v>18.899999999999999</v>
      </c>
      <c r="I9" s="65"/>
      <c r="J9" s="65"/>
      <c r="L9" s="65" t="s">
        <v>370</v>
      </c>
    </row>
    <row r="10" spans="2:12" x14ac:dyDescent="0.35">
      <c r="B10" s="13">
        <v>1</v>
      </c>
      <c r="C10" s="14" t="s">
        <v>362</v>
      </c>
      <c r="D10" s="14">
        <v>2</v>
      </c>
      <c r="E10" s="14">
        <v>228.8</v>
      </c>
      <c r="F10" s="14">
        <v>59</v>
      </c>
      <c r="G10" s="14">
        <v>-131.25</v>
      </c>
      <c r="H10" s="18">
        <v>17.100000000000001</v>
      </c>
      <c r="I10" s="65"/>
      <c r="J10" s="65"/>
      <c r="L10" s="65" t="s">
        <v>371</v>
      </c>
    </row>
    <row r="11" spans="2:12" x14ac:dyDescent="0.35">
      <c r="B11" s="13">
        <v>1</v>
      </c>
      <c r="C11" s="14" t="s">
        <v>365</v>
      </c>
      <c r="D11" s="14">
        <v>2</v>
      </c>
      <c r="E11" s="14">
        <v>212.7</v>
      </c>
      <c r="F11" s="14">
        <v>47.1</v>
      </c>
      <c r="G11" s="14">
        <v>-122.1</v>
      </c>
      <c r="H11" s="18">
        <v>15.4</v>
      </c>
      <c r="I11" s="65"/>
      <c r="J11" s="65"/>
      <c r="L11" s="65" t="s">
        <v>372</v>
      </c>
    </row>
    <row r="12" spans="2:12" x14ac:dyDescent="0.35">
      <c r="B12" s="13">
        <v>1</v>
      </c>
      <c r="C12" s="14" t="s">
        <v>363</v>
      </c>
      <c r="D12" s="14">
        <v>2</v>
      </c>
      <c r="E12" s="14">
        <v>211.9</v>
      </c>
      <c r="F12" s="14">
        <v>44.3</v>
      </c>
      <c r="G12" s="14">
        <v>-128.19999999999999</v>
      </c>
      <c r="H12" s="18">
        <v>14.8</v>
      </c>
      <c r="I12" s="65"/>
      <c r="J12" s="65"/>
      <c r="L12" s="65" t="s">
        <v>373</v>
      </c>
    </row>
    <row r="13" spans="2:12" x14ac:dyDescent="0.35">
      <c r="B13" s="13">
        <v>1</v>
      </c>
      <c r="C13" s="14" t="s">
        <v>367</v>
      </c>
      <c r="D13" s="14">
        <v>2</v>
      </c>
      <c r="E13" s="14">
        <v>173.7</v>
      </c>
      <c r="F13" s="14">
        <v>54.2</v>
      </c>
      <c r="G13" s="14">
        <v>-121.1</v>
      </c>
      <c r="H13" s="18">
        <v>15.5</v>
      </c>
      <c r="I13" s="65"/>
      <c r="J13" s="65"/>
      <c r="L13" s="65" t="s">
        <v>375</v>
      </c>
    </row>
    <row r="14" spans="2:12" x14ac:dyDescent="0.35">
      <c r="B14" s="13">
        <v>1</v>
      </c>
      <c r="C14" s="14" t="s">
        <v>374</v>
      </c>
      <c r="D14" s="14">
        <v>2</v>
      </c>
      <c r="E14" s="14">
        <v>273.7</v>
      </c>
      <c r="F14" s="14">
        <v>47.4</v>
      </c>
      <c r="G14" s="14">
        <v>-127.3</v>
      </c>
      <c r="H14" s="18">
        <v>14</v>
      </c>
      <c r="I14" s="65"/>
      <c r="J14" s="65"/>
      <c r="K14" s="65"/>
      <c r="L14" s="65"/>
    </row>
    <row r="15" spans="2:12" x14ac:dyDescent="0.35">
      <c r="B15" s="13">
        <v>1</v>
      </c>
      <c r="C15" s="14" t="s">
        <v>368</v>
      </c>
      <c r="D15" s="14">
        <v>2</v>
      </c>
      <c r="E15" s="14">
        <v>264.89999999999998</v>
      </c>
      <c r="F15" s="14">
        <v>51.6</v>
      </c>
      <c r="G15" s="14">
        <v>-145.15</v>
      </c>
      <c r="H15" s="18">
        <v>13.2</v>
      </c>
      <c r="I15" s="65"/>
      <c r="J15" s="65"/>
      <c r="K15" s="65"/>
      <c r="L15" s="65"/>
    </row>
    <row r="16" spans="2:12" x14ac:dyDescent="0.35">
      <c r="B16" s="13">
        <v>1</v>
      </c>
      <c r="C16" s="14" t="s">
        <v>362</v>
      </c>
      <c r="D16" s="14">
        <v>3</v>
      </c>
      <c r="E16" s="14">
        <v>268.05</v>
      </c>
      <c r="F16" s="14">
        <v>54.7</v>
      </c>
      <c r="G16" s="14">
        <v>-140.9</v>
      </c>
      <c r="H16" s="18">
        <v>17.399999999999999</v>
      </c>
      <c r="I16" s="65"/>
      <c r="J16" s="65"/>
      <c r="K16" s="65"/>
      <c r="L16" s="65"/>
    </row>
    <row r="17" spans="2:12" x14ac:dyDescent="0.35">
      <c r="B17" s="13">
        <v>1</v>
      </c>
      <c r="C17" s="14" t="s">
        <v>363</v>
      </c>
      <c r="D17" s="14">
        <v>3</v>
      </c>
      <c r="E17" s="14">
        <v>310.7</v>
      </c>
      <c r="F17" s="14">
        <v>44.5</v>
      </c>
      <c r="G17" s="14">
        <v>-154.35</v>
      </c>
      <c r="H17" s="18">
        <v>14.9</v>
      </c>
      <c r="I17" s="65"/>
      <c r="J17" s="65"/>
      <c r="K17" s="65"/>
      <c r="L17" s="65"/>
    </row>
    <row r="18" spans="2:12" x14ac:dyDescent="0.35">
      <c r="B18" s="13">
        <v>1</v>
      </c>
      <c r="C18" s="14" t="s">
        <v>374</v>
      </c>
      <c r="D18" s="14">
        <v>3</v>
      </c>
      <c r="E18" s="14">
        <v>202.9</v>
      </c>
      <c r="F18" s="14">
        <v>43.6</v>
      </c>
      <c r="G18" s="14">
        <v>-173.6</v>
      </c>
      <c r="H18" s="18">
        <v>15.2</v>
      </c>
      <c r="I18" s="65"/>
      <c r="J18" s="65"/>
      <c r="K18" s="65"/>
      <c r="L18" s="65"/>
    </row>
    <row r="19" spans="2:12" x14ac:dyDescent="0.35">
      <c r="B19" s="13">
        <v>1</v>
      </c>
      <c r="C19" s="14" t="s">
        <v>367</v>
      </c>
      <c r="D19" s="14">
        <v>3</v>
      </c>
      <c r="E19" s="14">
        <v>152.55000000000001</v>
      </c>
      <c r="F19" s="14">
        <v>44.3</v>
      </c>
      <c r="G19" s="14">
        <v>-94.45</v>
      </c>
      <c r="H19" s="18">
        <v>16</v>
      </c>
      <c r="I19" s="65"/>
      <c r="J19" s="65"/>
      <c r="K19" s="65"/>
      <c r="L19" s="65"/>
    </row>
    <row r="20" spans="2:12" x14ac:dyDescent="0.35">
      <c r="B20" s="13">
        <v>1</v>
      </c>
      <c r="C20" s="14" t="s">
        <v>365</v>
      </c>
      <c r="D20" s="14">
        <v>3</v>
      </c>
      <c r="E20" s="14">
        <v>260.2</v>
      </c>
      <c r="F20" s="14">
        <v>40.6</v>
      </c>
      <c r="G20" s="14">
        <v>-157.85</v>
      </c>
      <c r="H20" s="18">
        <v>13.2</v>
      </c>
      <c r="I20" s="65"/>
      <c r="J20" s="65"/>
      <c r="K20" s="65"/>
      <c r="L20" s="65"/>
    </row>
    <row r="21" spans="2:12" x14ac:dyDescent="0.35">
      <c r="B21" s="13">
        <v>1</v>
      </c>
      <c r="C21" s="14" t="s">
        <v>368</v>
      </c>
      <c r="D21" s="14">
        <v>3</v>
      </c>
      <c r="E21" s="14">
        <v>229.05</v>
      </c>
      <c r="F21" s="14">
        <v>38.799999999999997</v>
      </c>
      <c r="G21" s="14">
        <v>-131.55000000000001</v>
      </c>
      <c r="H21" s="18">
        <v>14.8</v>
      </c>
      <c r="I21" s="65"/>
      <c r="J21" s="65"/>
      <c r="K21" s="65"/>
      <c r="L21" s="65"/>
    </row>
    <row r="22" spans="2:12" x14ac:dyDescent="0.35">
      <c r="B22" s="13">
        <v>1</v>
      </c>
      <c r="C22" s="14" t="s">
        <v>362</v>
      </c>
      <c r="D22" s="14">
        <v>4</v>
      </c>
      <c r="E22" s="14">
        <v>162.05000000000001</v>
      </c>
      <c r="F22" s="14">
        <v>51.9</v>
      </c>
      <c r="G22" s="14">
        <v>-150</v>
      </c>
      <c r="H22" s="18">
        <v>15.9</v>
      </c>
      <c r="I22" s="65"/>
      <c r="J22" s="65"/>
      <c r="K22" s="65"/>
      <c r="L22" s="65"/>
    </row>
    <row r="23" spans="2:12" x14ac:dyDescent="0.35">
      <c r="B23" s="13">
        <v>1</v>
      </c>
      <c r="C23" s="14" t="s">
        <v>368</v>
      </c>
      <c r="D23" s="14">
        <v>4</v>
      </c>
      <c r="E23" s="14">
        <v>127.85</v>
      </c>
      <c r="F23" s="14">
        <v>44.4</v>
      </c>
      <c r="G23" s="14">
        <v>-44.45</v>
      </c>
      <c r="H23" s="18">
        <v>17.100000000000001</v>
      </c>
      <c r="I23" s="65"/>
      <c r="J23" s="65"/>
      <c r="K23" s="65"/>
      <c r="L23" s="65"/>
    </row>
    <row r="24" spans="2:12" x14ac:dyDescent="0.35">
      <c r="B24" s="13">
        <v>1</v>
      </c>
      <c r="C24" s="14" t="s">
        <v>365</v>
      </c>
      <c r="D24" s="14">
        <v>4</v>
      </c>
      <c r="E24" s="14">
        <v>118.3</v>
      </c>
      <c r="F24" s="14">
        <v>42.5</v>
      </c>
      <c r="G24" s="14">
        <v>-88.2</v>
      </c>
      <c r="H24" s="18">
        <v>12.8</v>
      </c>
      <c r="I24" s="65"/>
      <c r="J24" s="65"/>
      <c r="K24" s="65"/>
      <c r="L24" s="65"/>
    </row>
    <row r="25" spans="2:12" x14ac:dyDescent="0.35">
      <c r="B25" s="13">
        <v>1</v>
      </c>
      <c r="C25" s="14" t="s">
        <v>367</v>
      </c>
      <c r="D25" s="14">
        <v>4</v>
      </c>
      <c r="E25" s="14">
        <v>153.15</v>
      </c>
      <c r="F25" s="14">
        <v>39.200000000000003</v>
      </c>
      <c r="G25" s="14">
        <v>-78.5</v>
      </c>
      <c r="H25" s="18">
        <v>12.3</v>
      </c>
      <c r="I25" s="65"/>
      <c r="J25" s="65"/>
      <c r="K25" s="65"/>
      <c r="L25" s="65"/>
    </row>
    <row r="26" spans="2:12" x14ac:dyDescent="0.35">
      <c r="B26" s="13">
        <v>1</v>
      </c>
      <c r="C26" s="14" t="s">
        <v>374</v>
      </c>
      <c r="D26" s="14">
        <v>4</v>
      </c>
      <c r="E26" s="14">
        <v>301.39999999999998</v>
      </c>
      <c r="F26" s="14">
        <v>39.9</v>
      </c>
      <c r="G26" s="14">
        <v>-121.4</v>
      </c>
      <c r="H26" s="18">
        <v>13.1</v>
      </c>
      <c r="I26" s="65"/>
      <c r="J26" s="65"/>
      <c r="K26" s="65"/>
      <c r="L26" s="65"/>
    </row>
    <row r="27" spans="2:12" x14ac:dyDescent="0.35">
      <c r="B27" s="13">
        <v>1</v>
      </c>
      <c r="C27" s="14" t="s">
        <v>363</v>
      </c>
      <c r="D27" s="14">
        <v>4</v>
      </c>
      <c r="E27" s="14">
        <v>155.19999999999999</v>
      </c>
      <c r="F27" s="14">
        <v>41.3</v>
      </c>
      <c r="G27" s="14">
        <v>-64.3</v>
      </c>
      <c r="H27" s="18">
        <v>13.1</v>
      </c>
      <c r="I27" s="65"/>
      <c r="J27" s="65"/>
      <c r="K27" s="65"/>
      <c r="L27" s="65"/>
    </row>
    <row r="28" spans="2:12" x14ac:dyDescent="0.35">
      <c r="B28" s="13">
        <v>1</v>
      </c>
      <c r="C28" s="14" t="s">
        <v>376</v>
      </c>
      <c r="D28" s="14">
        <v>5</v>
      </c>
      <c r="E28" s="14">
        <v>295.55</v>
      </c>
      <c r="F28" s="14">
        <v>48.8</v>
      </c>
      <c r="G28" s="14">
        <v>-126.9</v>
      </c>
      <c r="H28" s="18">
        <v>15.6</v>
      </c>
      <c r="I28" s="65"/>
      <c r="J28" s="65"/>
      <c r="K28" s="65"/>
      <c r="L28" s="65"/>
    </row>
    <row r="29" spans="2:12" x14ac:dyDescent="0.35">
      <c r="B29" s="13">
        <v>1</v>
      </c>
      <c r="C29" s="14" t="s">
        <v>377</v>
      </c>
      <c r="D29" s="14">
        <v>5</v>
      </c>
      <c r="E29" s="14">
        <v>261.95</v>
      </c>
      <c r="F29" s="14">
        <v>45.2</v>
      </c>
      <c r="G29" s="14">
        <v>-121.35</v>
      </c>
      <c r="H29" s="18">
        <v>13.3</v>
      </c>
      <c r="I29" s="65"/>
      <c r="J29" s="65"/>
      <c r="K29" s="65"/>
      <c r="L29" s="65"/>
    </row>
    <row r="30" spans="2:12" x14ac:dyDescent="0.35">
      <c r="B30" s="13">
        <v>1</v>
      </c>
      <c r="C30" s="14" t="s">
        <v>378</v>
      </c>
      <c r="D30" s="14">
        <v>5</v>
      </c>
      <c r="E30" s="14">
        <v>274.45</v>
      </c>
      <c r="F30" s="14">
        <v>41.8</v>
      </c>
      <c r="G30" s="14">
        <v>-121.25</v>
      </c>
      <c r="H30" s="18">
        <v>14</v>
      </c>
      <c r="I30" s="65"/>
      <c r="J30" s="65"/>
      <c r="K30" s="65"/>
      <c r="L30" s="65"/>
    </row>
    <row r="31" spans="2:12" x14ac:dyDescent="0.35">
      <c r="B31" s="13">
        <v>1</v>
      </c>
      <c r="C31" s="14" t="s">
        <v>379</v>
      </c>
      <c r="D31" s="14">
        <v>5</v>
      </c>
      <c r="E31" s="14">
        <v>189.25</v>
      </c>
      <c r="F31" s="14">
        <v>39</v>
      </c>
      <c r="G31" s="14">
        <v>-79.3</v>
      </c>
      <c r="H31" s="18">
        <v>13</v>
      </c>
      <c r="I31" s="65"/>
      <c r="J31" s="65"/>
      <c r="K31" s="65"/>
      <c r="L31" s="65"/>
    </row>
    <row r="32" spans="2:12" x14ac:dyDescent="0.35">
      <c r="B32" s="13">
        <v>1</v>
      </c>
      <c r="C32" s="14" t="s">
        <v>380</v>
      </c>
      <c r="D32" s="14">
        <v>5</v>
      </c>
      <c r="E32" s="14">
        <v>247.6</v>
      </c>
      <c r="F32" s="14">
        <v>45.9</v>
      </c>
      <c r="G32" s="14">
        <v>-105.45</v>
      </c>
      <c r="H32" s="18">
        <v>15.5</v>
      </c>
      <c r="I32" s="65"/>
      <c r="J32" s="65"/>
      <c r="K32" s="65"/>
      <c r="L32" s="65"/>
    </row>
    <row r="33" spans="2:12" x14ac:dyDescent="0.35">
      <c r="B33" s="13">
        <v>2</v>
      </c>
      <c r="C33" s="14" t="s">
        <v>381</v>
      </c>
      <c r="D33" s="14">
        <v>1</v>
      </c>
      <c r="E33" s="14">
        <v>104.35</v>
      </c>
      <c r="F33" s="14">
        <v>47.5</v>
      </c>
      <c r="G33" s="14">
        <v>-63.8</v>
      </c>
      <c r="H33" s="18">
        <v>14.8</v>
      </c>
      <c r="I33" s="65"/>
      <c r="J33" s="65"/>
      <c r="K33" s="65"/>
      <c r="L33" s="65"/>
    </row>
    <row r="34" spans="2:12" x14ac:dyDescent="0.35">
      <c r="B34" s="13">
        <v>2</v>
      </c>
      <c r="C34" s="14" t="s">
        <v>382</v>
      </c>
      <c r="D34" s="14">
        <v>1</v>
      </c>
      <c r="E34" s="14">
        <v>174.45</v>
      </c>
      <c r="F34" s="14">
        <v>48.5</v>
      </c>
      <c r="G34" s="14">
        <v>-76.5</v>
      </c>
      <c r="H34" s="18">
        <v>12.4</v>
      </c>
      <c r="I34" s="65"/>
      <c r="J34" s="65"/>
      <c r="K34" s="65"/>
      <c r="L34" s="65"/>
    </row>
    <row r="35" spans="2:12" x14ac:dyDescent="0.35">
      <c r="B35" s="13">
        <v>2</v>
      </c>
      <c r="C35" s="14" t="s">
        <v>383</v>
      </c>
      <c r="D35" s="14">
        <v>1</v>
      </c>
      <c r="E35" s="14">
        <v>93.5</v>
      </c>
      <c r="F35" s="14">
        <v>51.4</v>
      </c>
      <c r="G35" s="14">
        <v>-43.3</v>
      </c>
      <c r="H35" s="18">
        <v>17.7</v>
      </c>
      <c r="I35" s="65"/>
      <c r="J35" s="65"/>
      <c r="K35" s="65"/>
      <c r="L35" s="65"/>
    </row>
    <row r="36" spans="2:12" x14ac:dyDescent="0.35">
      <c r="B36" s="13">
        <v>2</v>
      </c>
      <c r="C36" s="14" t="s">
        <v>384</v>
      </c>
      <c r="D36" s="14">
        <v>1</v>
      </c>
      <c r="E36" s="14">
        <v>83.2</v>
      </c>
      <c r="F36" s="14">
        <v>48.3</v>
      </c>
      <c r="G36" s="14">
        <v>-50.4</v>
      </c>
      <c r="H36" s="18">
        <v>12.9</v>
      </c>
      <c r="I36" s="65"/>
      <c r="J36" s="65"/>
      <c r="K36" s="65"/>
      <c r="L36" s="65"/>
    </row>
    <row r="37" spans="2:12" x14ac:dyDescent="0.35">
      <c r="B37" s="13">
        <v>2</v>
      </c>
      <c r="C37" s="14" t="s">
        <v>381</v>
      </c>
      <c r="D37" s="14">
        <v>2</v>
      </c>
      <c r="E37" s="14">
        <v>254.35</v>
      </c>
      <c r="F37" s="14">
        <v>53.1</v>
      </c>
      <c r="G37" s="14">
        <v>-154.69999999999999</v>
      </c>
      <c r="H37" s="18">
        <v>15.3</v>
      </c>
      <c r="I37" s="65"/>
      <c r="J37" s="65"/>
      <c r="K37" s="65"/>
      <c r="L37" s="65"/>
    </row>
    <row r="38" spans="2:12" x14ac:dyDescent="0.35">
      <c r="B38" s="13">
        <v>2</v>
      </c>
      <c r="C38" s="14" t="s">
        <v>382</v>
      </c>
      <c r="D38" s="14">
        <v>2</v>
      </c>
      <c r="E38" s="14">
        <v>234.9</v>
      </c>
      <c r="F38" s="14">
        <v>50</v>
      </c>
      <c r="G38" s="14">
        <v>-86.4</v>
      </c>
      <c r="H38" s="18">
        <v>14.8</v>
      </c>
      <c r="I38" s="65"/>
      <c r="J38" s="65"/>
      <c r="K38" s="65"/>
      <c r="L38" s="65"/>
    </row>
    <row r="39" spans="2:12" x14ac:dyDescent="0.35">
      <c r="B39" s="13">
        <v>2</v>
      </c>
      <c r="C39" s="14" t="s">
        <v>383</v>
      </c>
      <c r="D39" s="14">
        <v>2</v>
      </c>
      <c r="E39" s="14">
        <v>168.6</v>
      </c>
      <c r="F39" s="14">
        <v>42.1</v>
      </c>
      <c r="G39" s="14">
        <v>-96.15</v>
      </c>
      <c r="H39" s="18">
        <v>17.2</v>
      </c>
      <c r="I39" s="65"/>
      <c r="J39" s="65"/>
      <c r="K39" s="65"/>
      <c r="L39" s="65"/>
    </row>
    <row r="40" spans="2:12" x14ac:dyDescent="0.35">
      <c r="B40" s="13">
        <v>2</v>
      </c>
      <c r="C40" s="14" t="s">
        <v>384</v>
      </c>
      <c r="D40" s="14">
        <v>2</v>
      </c>
      <c r="E40" s="14">
        <v>268.75</v>
      </c>
      <c r="F40" s="14">
        <v>41.1</v>
      </c>
      <c r="G40" s="14">
        <v>-153.25</v>
      </c>
      <c r="H40" s="18">
        <v>13.4</v>
      </c>
      <c r="I40" s="65"/>
      <c r="J40" s="65"/>
      <c r="K40" s="65"/>
      <c r="L40" s="65"/>
    </row>
    <row r="41" spans="2:12" x14ac:dyDescent="0.35">
      <c r="B41" s="13">
        <v>2</v>
      </c>
      <c r="C41" s="14" t="s">
        <v>381</v>
      </c>
      <c r="D41" s="14">
        <v>3</v>
      </c>
      <c r="E41" s="14">
        <v>157.65</v>
      </c>
      <c r="F41" s="14">
        <v>53.7</v>
      </c>
      <c r="G41" s="14">
        <v>-105.25</v>
      </c>
      <c r="H41" s="18">
        <v>15.8</v>
      </c>
      <c r="I41" s="65"/>
      <c r="J41" s="65"/>
      <c r="K41" s="65"/>
      <c r="L41" s="65"/>
    </row>
    <row r="42" spans="2:12" x14ac:dyDescent="0.35">
      <c r="B42" s="13">
        <v>2</v>
      </c>
      <c r="C42" s="14" t="s">
        <v>382</v>
      </c>
      <c r="D42" s="14">
        <v>3</v>
      </c>
      <c r="E42" s="14">
        <v>260.75</v>
      </c>
      <c r="F42" s="14">
        <v>49.4</v>
      </c>
      <c r="G42" s="14">
        <v>-149.55000000000001</v>
      </c>
      <c r="H42" s="18">
        <v>14.3</v>
      </c>
      <c r="I42" s="65"/>
      <c r="J42" s="65"/>
      <c r="K42" s="65"/>
      <c r="L42" s="65"/>
    </row>
    <row r="43" spans="2:12" x14ac:dyDescent="0.35">
      <c r="B43" s="13">
        <v>2</v>
      </c>
      <c r="C43" s="14" t="s">
        <v>383</v>
      </c>
      <c r="D43" s="14">
        <v>3</v>
      </c>
      <c r="E43" s="14">
        <v>172.6</v>
      </c>
      <c r="F43" s="14">
        <v>45.1</v>
      </c>
      <c r="G43" s="14">
        <v>-99.85</v>
      </c>
      <c r="H43" s="18">
        <v>11.8</v>
      </c>
      <c r="I43" s="65"/>
      <c r="J43" s="65"/>
      <c r="K43" s="65"/>
      <c r="L43" s="65"/>
    </row>
    <row r="44" spans="2:12" x14ac:dyDescent="0.35">
      <c r="B44" s="13">
        <v>2</v>
      </c>
      <c r="C44" s="14" t="s">
        <v>384</v>
      </c>
      <c r="D44" s="14">
        <v>3</v>
      </c>
      <c r="E44" s="14">
        <v>263.75</v>
      </c>
      <c r="F44" s="14">
        <v>39.700000000000003</v>
      </c>
      <c r="G44" s="14">
        <v>-133.15</v>
      </c>
      <c r="H44" s="18">
        <v>13.2</v>
      </c>
      <c r="I44" s="65"/>
      <c r="J44" s="65"/>
      <c r="K44" s="65"/>
      <c r="L44" s="65"/>
    </row>
    <row r="45" spans="2:12" x14ac:dyDescent="0.35">
      <c r="B45" s="13">
        <v>2</v>
      </c>
      <c r="C45" s="14" t="s">
        <v>381</v>
      </c>
      <c r="D45" s="14">
        <v>4</v>
      </c>
      <c r="E45" s="14">
        <v>139.94999999999999</v>
      </c>
      <c r="F45" s="14">
        <v>42.5</v>
      </c>
      <c r="G45" s="14">
        <v>-68.95</v>
      </c>
      <c r="H45" s="18">
        <v>11.5</v>
      </c>
      <c r="I45" s="65"/>
      <c r="J45" s="65"/>
      <c r="K45" s="65"/>
      <c r="L45" s="65"/>
    </row>
    <row r="46" spans="2:12" x14ac:dyDescent="0.35">
      <c r="B46" s="13">
        <v>2</v>
      </c>
      <c r="C46" s="14" t="s">
        <v>382</v>
      </c>
      <c r="D46" s="14">
        <v>4</v>
      </c>
      <c r="E46" s="14">
        <v>117.8</v>
      </c>
      <c r="F46" s="14">
        <v>55.3</v>
      </c>
      <c r="G46" s="14">
        <v>-63.25</v>
      </c>
      <c r="H46" s="18">
        <v>18.8</v>
      </c>
      <c r="I46" s="65"/>
      <c r="J46" s="65"/>
      <c r="K46" s="65"/>
      <c r="L46" s="65"/>
    </row>
    <row r="47" spans="2:12" x14ac:dyDescent="0.35">
      <c r="B47" s="13">
        <v>2</v>
      </c>
      <c r="C47" s="14" t="s">
        <v>383</v>
      </c>
      <c r="D47" s="14">
        <v>4</v>
      </c>
      <c r="E47" s="14">
        <v>196.25</v>
      </c>
      <c r="F47" s="14">
        <v>43.1</v>
      </c>
      <c r="G47" s="14">
        <v>-104.1</v>
      </c>
      <c r="H47" s="18">
        <v>15.1</v>
      </c>
      <c r="I47" s="65"/>
      <c r="J47" s="65"/>
      <c r="K47" s="65"/>
      <c r="L47" s="65"/>
    </row>
    <row r="48" spans="2:12" x14ac:dyDescent="0.35">
      <c r="B48" s="13">
        <v>2</v>
      </c>
      <c r="C48" s="14" t="s">
        <v>384</v>
      </c>
      <c r="D48" s="14">
        <v>4</v>
      </c>
      <c r="E48" s="14">
        <v>248.55</v>
      </c>
      <c r="F48" s="14">
        <v>39.1</v>
      </c>
      <c r="G48" s="14">
        <v>-91.3</v>
      </c>
      <c r="H48" s="18">
        <v>10.3</v>
      </c>
      <c r="I48" s="65"/>
      <c r="J48" s="65"/>
      <c r="K48" s="65"/>
      <c r="L48" s="65"/>
    </row>
    <row r="49" spans="2:12" x14ac:dyDescent="0.35">
      <c r="B49" s="13">
        <v>2</v>
      </c>
      <c r="C49" s="14" t="s">
        <v>385</v>
      </c>
      <c r="D49" s="14">
        <v>4</v>
      </c>
      <c r="E49" s="14">
        <v>35.15</v>
      </c>
      <c r="F49" s="14">
        <v>51.8</v>
      </c>
      <c r="G49" s="14">
        <v>-20.399999999999999</v>
      </c>
      <c r="H49" s="18">
        <v>24.8</v>
      </c>
      <c r="I49" s="65"/>
      <c r="J49" s="65"/>
      <c r="K49" s="65"/>
      <c r="L49" s="65"/>
    </row>
    <row r="50" spans="2:12" x14ac:dyDescent="0.35">
      <c r="B50" s="13">
        <v>2</v>
      </c>
      <c r="C50" s="14" t="s">
        <v>386</v>
      </c>
      <c r="D50" s="14">
        <v>5</v>
      </c>
      <c r="E50" s="14">
        <v>134.19999999999999</v>
      </c>
      <c r="F50" s="14">
        <v>45.1</v>
      </c>
      <c r="G50" s="14">
        <v>-49.45</v>
      </c>
      <c r="H50" s="18">
        <v>17.899999999999999</v>
      </c>
      <c r="I50" s="65"/>
      <c r="J50" s="65"/>
      <c r="K50" s="65"/>
      <c r="L50" s="65"/>
    </row>
    <row r="51" spans="2:12" x14ac:dyDescent="0.35">
      <c r="B51" s="13">
        <v>2</v>
      </c>
      <c r="C51" s="14" t="s">
        <v>385</v>
      </c>
      <c r="D51" s="14">
        <v>5</v>
      </c>
      <c r="E51" s="14">
        <v>239.4</v>
      </c>
      <c r="F51" s="14">
        <v>37.799999999999997</v>
      </c>
      <c r="G51" s="14">
        <v>-95.6</v>
      </c>
      <c r="H51" s="18">
        <v>13.1</v>
      </c>
      <c r="I51" s="65"/>
      <c r="J51" s="65"/>
      <c r="K51" s="65"/>
      <c r="L51" s="65"/>
    </row>
    <row r="52" spans="2:12" x14ac:dyDescent="0.35">
      <c r="B52" s="13">
        <v>2</v>
      </c>
      <c r="C52" s="14" t="s">
        <v>387</v>
      </c>
      <c r="D52" s="14">
        <v>5</v>
      </c>
      <c r="E52" s="14">
        <v>274.95</v>
      </c>
      <c r="F52" s="14">
        <v>41.2</v>
      </c>
      <c r="G52" s="14">
        <v>-115.85</v>
      </c>
      <c r="H52" s="18">
        <v>14.9</v>
      </c>
      <c r="I52" s="65"/>
      <c r="J52" s="65"/>
      <c r="K52" s="65"/>
      <c r="L52" s="65"/>
    </row>
    <row r="53" spans="2:12" x14ac:dyDescent="0.35">
      <c r="B53" s="13">
        <v>2</v>
      </c>
      <c r="C53" s="14" t="s">
        <v>388</v>
      </c>
      <c r="D53" s="14">
        <v>5</v>
      </c>
      <c r="E53" s="14">
        <v>268.35000000000002</v>
      </c>
      <c r="F53" s="14">
        <v>43.4</v>
      </c>
      <c r="G53" s="14">
        <v>-121.05</v>
      </c>
      <c r="H53" s="18">
        <v>14.9</v>
      </c>
      <c r="I53" s="65"/>
      <c r="J53" s="65"/>
      <c r="K53" s="65"/>
      <c r="L53" s="65"/>
    </row>
    <row r="54" spans="2:12" x14ac:dyDescent="0.35">
      <c r="B54" s="13">
        <v>2</v>
      </c>
      <c r="C54" s="14" t="s">
        <v>389</v>
      </c>
      <c r="D54" s="14">
        <v>5</v>
      </c>
      <c r="E54" s="14">
        <v>135.6</v>
      </c>
      <c r="F54" s="14">
        <v>54</v>
      </c>
      <c r="G54" s="14">
        <v>-115.85</v>
      </c>
      <c r="H54" s="18">
        <v>17</v>
      </c>
      <c r="I54" s="65"/>
      <c r="J54" s="65"/>
      <c r="K54" s="65"/>
    </row>
    <row r="55" spans="2:12" ht="15" thickBot="1" x14ac:dyDescent="0.4">
      <c r="B55" s="15">
        <v>2</v>
      </c>
      <c r="C55" s="16" t="s">
        <v>390</v>
      </c>
      <c r="D55" s="16">
        <v>5</v>
      </c>
      <c r="E55" s="16">
        <v>247.85</v>
      </c>
      <c r="F55" s="16">
        <v>39.799999999999997</v>
      </c>
      <c r="G55" s="16">
        <v>-132.1</v>
      </c>
      <c r="H55" s="19">
        <v>14.2</v>
      </c>
      <c r="I55" s="65"/>
      <c r="J55" s="65"/>
      <c r="K55" s="6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D387-74FB-48B6-9554-79D3967339FA}">
  <dimension ref="B1:G41"/>
  <sheetViews>
    <sheetView tabSelected="1" workbookViewId="0">
      <selection activeCell="G13" sqref="G13"/>
    </sheetView>
  </sheetViews>
  <sheetFormatPr defaultRowHeight="14.5" x14ac:dyDescent="0.35"/>
  <cols>
    <col min="2" max="2" width="14.54296875" style="1" bestFit="1" customWidth="1"/>
    <col min="3" max="3" width="8.7265625" style="1"/>
    <col min="6" max="6" width="23.6328125" bestFit="1" customWidth="1"/>
  </cols>
  <sheetData>
    <row r="1" spans="2:7" ht="15" thickBot="1" x14ac:dyDescent="0.4"/>
    <row r="2" spans="2:7" ht="15" thickBot="1" x14ac:dyDescent="0.4">
      <c r="B2" s="75" t="s">
        <v>286</v>
      </c>
      <c r="C2" s="33" t="s">
        <v>272</v>
      </c>
      <c r="E2" s="94" t="s">
        <v>391</v>
      </c>
      <c r="F2" s="95"/>
    </row>
    <row r="3" spans="2:7" x14ac:dyDescent="0.35">
      <c r="B3" s="2">
        <v>1</v>
      </c>
      <c r="C3" s="4">
        <v>0.41468659299999999</v>
      </c>
      <c r="E3" s="92" t="s">
        <v>286</v>
      </c>
      <c r="F3" s="93"/>
      <c r="G3" s="1"/>
    </row>
    <row r="4" spans="2:7" x14ac:dyDescent="0.35">
      <c r="B4" s="5">
        <v>1</v>
      </c>
      <c r="C4" s="7">
        <v>0.37747750099999999</v>
      </c>
      <c r="E4" s="73">
        <v>1</v>
      </c>
      <c r="F4" s="7" t="s">
        <v>395</v>
      </c>
      <c r="G4" s="1"/>
    </row>
    <row r="5" spans="2:7" x14ac:dyDescent="0.35">
      <c r="B5" s="5">
        <v>1</v>
      </c>
      <c r="C5" s="7">
        <v>0.240324648</v>
      </c>
      <c r="E5" s="73">
        <v>2</v>
      </c>
      <c r="F5" s="7" t="s">
        <v>396</v>
      </c>
      <c r="G5" s="1"/>
    </row>
    <row r="6" spans="2:7" x14ac:dyDescent="0.35">
      <c r="B6" s="5">
        <v>1</v>
      </c>
      <c r="C6" s="7">
        <v>0.34461754700000002</v>
      </c>
      <c r="E6" s="73">
        <v>3</v>
      </c>
      <c r="F6" s="7" t="s">
        <v>397</v>
      </c>
    </row>
    <row r="7" spans="2:7" ht="15" thickBot="1" x14ac:dyDescent="0.4">
      <c r="B7" s="5">
        <v>1</v>
      </c>
      <c r="C7" s="7">
        <v>0.41397996300000001</v>
      </c>
      <c r="E7" s="74">
        <v>4</v>
      </c>
      <c r="F7" s="10" t="s">
        <v>398</v>
      </c>
    </row>
    <row r="8" spans="2:7" x14ac:dyDescent="0.35">
      <c r="B8" s="5">
        <v>1</v>
      </c>
      <c r="C8" s="7">
        <v>0.21887774099999999</v>
      </c>
    </row>
    <row r="9" spans="2:7" x14ac:dyDescent="0.35">
      <c r="B9" s="5">
        <v>1</v>
      </c>
      <c r="C9" s="7">
        <v>0.108541794</v>
      </c>
    </row>
    <row r="10" spans="2:7" x14ac:dyDescent="0.35">
      <c r="B10" s="5">
        <v>1</v>
      </c>
      <c r="C10" s="7">
        <v>0.46864067999999998</v>
      </c>
    </row>
    <row r="11" spans="2:7" x14ac:dyDescent="0.35">
      <c r="B11" s="5">
        <v>1</v>
      </c>
      <c r="C11" s="7">
        <v>0.325958462</v>
      </c>
    </row>
    <row r="12" spans="2:7" x14ac:dyDescent="0.35">
      <c r="B12" s="5">
        <v>2</v>
      </c>
      <c r="C12" s="7">
        <v>0.22885630200000001</v>
      </c>
    </row>
    <row r="13" spans="2:7" x14ac:dyDescent="0.35">
      <c r="B13" s="5">
        <v>2</v>
      </c>
      <c r="C13" s="7">
        <v>0.25309815099999999</v>
      </c>
    </row>
    <row r="14" spans="2:7" x14ac:dyDescent="0.35">
      <c r="B14" s="5">
        <v>2</v>
      </c>
      <c r="C14" s="7">
        <v>0.25159965000000001</v>
      </c>
    </row>
    <row r="15" spans="2:7" x14ac:dyDescent="0.35">
      <c r="B15" s="5">
        <v>2</v>
      </c>
      <c r="C15" s="7">
        <v>0.247214615</v>
      </c>
    </row>
    <row r="16" spans="2:7" x14ac:dyDescent="0.35">
      <c r="B16" s="5">
        <v>2</v>
      </c>
      <c r="C16" s="7">
        <v>0.41796525099999998</v>
      </c>
    </row>
    <row r="17" spans="2:3" x14ac:dyDescent="0.35">
      <c r="B17" s="5">
        <v>2</v>
      </c>
      <c r="C17" s="7">
        <v>0.470925977</v>
      </c>
    </row>
    <row r="18" spans="2:3" x14ac:dyDescent="0.35">
      <c r="B18" s="5">
        <v>2</v>
      </c>
      <c r="C18" s="7">
        <v>0.41907597699999999</v>
      </c>
    </row>
    <row r="19" spans="2:3" x14ac:dyDescent="0.35">
      <c r="B19" s="5">
        <v>2</v>
      </c>
      <c r="C19" s="7">
        <v>0.409577364</v>
      </c>
    </row>
    <row r="20" spans="2:3" x14ac:dyDescent="0.35">
      <c r="B20" s="5">
        <v>2</v>
      </c>
      <c r="C20" s="7">
        <v>0.339767451</v>
      </c>
    </row>
    <row r="21" spans="2:3" x14ac:dyDescent="0.35">
      <c r="B21" s="5">
        <v>3</v>
      </c>
      <c r="C21" s="7">
        <v>0.15745804699999999</v>
      </c>
    </row>
    <row r="22" spans="2:3" x14ac:dyDescent="0.35">
      <c r="B22" s="5">
        <v>3</v>
      </c>
      <c r="C22" s="7">
        <v>0.21578298400000001</v>
      </c>
    </row>
    <row r="23" spans="2:3" x14ac:dyDescent="0.35">
      <c r="B23" s="5">
        <v>3</v>
      </c>
      <c r="C23" s="7">
        <v>0.50664241200000004</v>
      </c>
    </row>
    <row r="24" spans="2:3" x14ac:dyDescent="0.35">
      <c r="B24" s="5">
        <v>3</v>
      </c>
      <c r="C24" s="7">
        <v>0.56259555000000006</v>
      </c>
    </row>
    <row r="25" spans="2:3" x14ac:dyDescent="0.35">
      <c r="B25" s="5">
        <v>3</v>
      </c>
      <c r="C25" s="7">
        <v>0.29301829699999998</v>
      </c>
    </row>
    <row r="26" spans="2:3" x14ac:dyDescent="0.35">
      <c r="B26" s="5">
        <v>3</v>
      </c>
      <c r="C26" s="7">
        <v>0.27614651099999998</v>
      </c>
    </row>
    <row r="27" spans="2:3" x14ac:dyDescent="0.35">
      <c r="B27" s="5">
        <v>3</v>
      </c>
      <c r="C27" s="7">
        <v>0.207135079</v>
      </c>
    </row>
    <row r="28" spans="2:3" x14ac:dyDescent="0.35">
      <c r="B28" s="5">
        <v>3</v>
      </c>
      <c r="C28" s="7">
        <v>0.15620200000000001</v>
      </c>
    </row>
    <row r="29" spans="2:3" x14ac:dyDescent="0.35">
      <c r="B29" s="5">
        <v>3</v>
      </c>
      <c r="C29" s="7">
        <v>0.50885855899999999</v>
      </c>
    </row>
    <row r="30" spans="2:3" x14ac:dyDescent="0.35">
      <c r="B30" s="5">
        <v>3</v>
      </c>
      <c r="C30" s="7">
        <v>0.460403903</v>
      </c>
    </row>
    <row r="31" spans="2:3" x14ac:dyDescent="0.35">
      <c r="B31" s="5">
        <v>3</v>
      </c>
      <c r="C31" s="7">
        <v>0.50354365000000001</v>
      </c>
    </row>
    <row r="32" spans="2:3" x14ac:dyDescent="0.35">
      <c r="B32" s="5">
        <v>4</v>
      </c>
      <c r="C32" s="7">
        <v>0.46340673999999998</v>
      </c>
    </row>
    <row r="33" spans="2:3" x14ac:dyDescent="0.35">
      <c r="B33" s="5">
        <v>4</v>
      </c>
      <c r="C33" s="7">
        <v>0.94122876700000002</v>
      </c>
    </row>
    <row r="34" spans="2:3" x14ac:dyDescent="0.35">
      <c r="B34" s="5">
        <v>4</v>
      </c>
      <c r="C34" s="7">
        <v>1.2572586509999999</v>
      </c>
    </row>
    <row r="35" spans="2:3" x14ac:dyDescent="0.35">
      <c r="B35" s="5">
        <v>4</v>
      </c>
      <c r="C35" s="7">
        <v>0.68159647400000001</v>
      </c>
    </row>
    <row r="36" spans="2:3" x14ac:dyDescent="0.35">
      <c r="B36" s="5">
        <v>4</v>
      </c>
      <c r="C36" s="7">
        <v>0.83203308799999998</v>
      </c>
    </row>
    <row r="37" spans="2:3" x14ac:dyDescent="0.35">
      <c r="B37" s="5">
        <v>4</v>
      </c>
      <c r="C37" s="7">
        <v>0.56667519799999999</v>
      </c>
    </row>
    <row r="38" spans="2:3" x14ac:dyDescent="0.35">
      <c r="B38" s="5">
        <v>4</v>
      </c>
      <c r="C38" s="7">
        <v>0.38874469900000003</v>
      </c>
    </row>
    <row r="39" spans="2:3" x14ac:dyDescent="0.35">
      <c r="B39" s="5">
        <v>4</v>
      </c>
      <c r="C39" s="7">
        <v>0.46996622900000001</v>
      </c>
    </row>
    <row r="40" spans="2:3" x14ac:dyDescent="0.35">
      <c r="B40" s="5">
        <v>4</v>
      </c>
      <c r="C40" s="7">
        <v>0.50998681899999998</v>
      </c>
    </row>
    <row r="41" spans="2:3" ht="15" thickBot="1" x14ac:dyDescent="0.4">
      <c r="B41" s="8">
        <v>4</v>
      </c>
      <c r="C41" s="10">
        <v>0.28666485600000002</v>
      </c>
    </row>
  </sheetData>
  <mergeCells count="2">
    <mergeCell ref="E3:F3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575-1972-44DC-9E29-CA05B234E21A}">
  <dimension ref="B2:G86"/>
  <sheetViews>
    <sheetView workbookViewId="0"/>
  </sheetViews>
  <sheetFormatPr defaultRowHeight="14.5" x14ac:dyDescent="0.35"/>
  <cols>
    <col min="2" max="2" width="12.453125" bestFit="1" customWidth="1"/>
    <col min="3" max="4" width="9.1796875" bestFit="1" customWidth="1"/>
  </cols>
  <sheetData>
    <row r="2" spans="2:7" x14ac:dyDescent="0.35">
      <c r="B2" s="116" t="s">
        <v>427</v>
      </c>
      <c r="C2" s="116" t="s">
        <v>357</v>
      </c>
      <c r="D2" s="116" t="s">
        <v>272</v>
      </c>
      <c r="F2" s="27" t="s">
        <v>391</v>
      </c>
    </row>
    <row r="3" spans="2:7" x14ac:dyDescent="0.35">
      <c r="B3" s="115" t="s">
        <v>310</v>
      </c>
      <c r="C3" s="115" t="s">
        <v>274</v>
      </c>
      <c r="D3" s="115">
        <v>0.5373344925388025</v>
      </c>
      <c r="F3" s="116" t="s">
        <v>357</v>
      </c>
      <c r="G3" s="117"/>
    </row>
    <row r="4" spans="2:7" x14ac:dyDescent="0.35">
      <c r="B4" s="115" t="s">
        <v>310</v>
      </c>
      <c r="C4" s="115" t="s">
        <v>274</v>
      </c>
      <c r="D4" s="115">
        <v>0.54644590227717316</v>
      </c>
      <c r="F4" s="117" t="s">
        <v>362</v>
      </c>
      <c r="G4" s="118" t="s">
        <v>429</v>
      </c>
    </row>
    <row r="5" spans="2:7" x14ac:dyDescent="0.35">
      <c r="B5" s="115" t="s">
        <v>310</v>
      </c>
      <c r="C5" s="115" t="s">
        <v>274</v>
      </c>
      <c r="D5" s="115">
        <v>0.56980324666263527</v>
      </c>
      <c r="F5" s="117" t="s">
        <v>363</v>
      </c>
      <c r="G5" s="118" t="s">
        <v>430</v>
      </c>
    </row>
    <row r="6" spans="2:7" x14ac:dyDescent="0.35">
      <c r="B6" s="115" t="s">
        <v>310</v>
      </c>
      <c r="C6" s="115" t="s">
        <v>274</v>
      </c>
      <c r="D6" s="115">
        <v>0.54858611825192816</v>
      </c>
      <c r="F6" s="117" t="s">
        <v>365</v>
      </c>
      <c r="G6" s="118" t="s">
        <v>431</v>
      </c>
    </row>
    <row r="7" spans="2:7" x14ac:dyDescent="0.35">
      <c r="B7" s="115" t="s">
        <v>310</v>
      </c>
      <c r="C7" s="115" t="s">
        <v>274</v>
      </c>
      <c r="D7" s="115">
        <v>1.5382623173213292</v>
      </c>
      <c r="F7" s="117" t="s">
        <v>367</v>
      </c>
      <c r="G7" s="118" t="s">
        <v>432</v>
      </c>
    </row>
    <row r="8" spans="2:7" x14ac:dyDescent="0.35">
      <c r="B8" s="115" t="s">
        <v>310</v>
      </c>
      <c r="C8" s="115" t="s">
        <v>274</v>
      </c>
      <c r="D8" s="115">
        <v>0.93201428146385001</v>
      </c>
    </row>
    <row r="9" spans="2:7" x14ac:dyDescent="0.35">
      <c r="B9" s="115" t="s">
        <v>310</v>
      </c>
      <c r="C9" s="115" t="s">
        <v>274</v>
      </c>
      <c r="D9" s="115">
        <v>1.5181946916451223</v>
      </c>
    </row>
    <row r="10" spans="2:7" x14ac:dyDescent="0.35">
      <c r="B10" s="115" t="s">
        <v>310</v>
      </c>
      <c r="C10" s="115" t="s">
        <v>274</v>
      </c>
      <c r="D10" s="115">
        <v>0.35802627363024669</v>
      </c>
    </row>
    <row r="11" spans="2:7" x14ac:dyDescent="0.35">
      <c r="B11" s="115" t="s">
        <v>310</v>
      </c>
      <c r="C11" s="115" t="s">
        <v>274</v>
      </c>
      <c r="D11" s="115">
        <v>0.84790475212036109</v>
      </c>
    </row>
    <row r="12" spans="2:7" x14ac:dyDescent="0.35">
      <c r="B12" s="115" t="s">
        <v>310</v>
      </c>
      <c r="C12" s="115" t="s">
        <v>274</v>
      </c>
      <c r="D12" s="115">
        <v>1.2073189079162798</v>
      </c>
    </row>
    <row r="13" spans="2:7" x14ac:dyDescent="0.35">
      <c r="B13" s="115" t="s">
        <v>310</v>
      </c>
      <c r="C13" s="115" t="s">
        <v>274</v>
      </c>
      <c r="D13" s="115">
        <v>0.77930972153881684</v>
      </c>
    </row>
    <row r="14" spans="2:7" x14ac:dyDescent="0.35">
      <c r="B14" s="115" t="s">
        <v>310</v>
      </c>
      <c r="C14" s="115" t="s">
        <v>274</v>
      </c>
      <c r="D14" s="115">
        <v>0.58270666558852857</v>
      </c>
    </row>
    <row r="15" spans="2:7" x14ac:dyDescent="0.35">
      <c r="B15" s="115" t="s">
        <v>310</v>
      </c>
      <c r="C15" s="115" t="s">
        <v>274</v>
      </c>
      <c r="D15" s="115">
        <v>1.2909198262409849</v>
      </c>
    </row>
    <row r="16" spans="2:7" x14ac:dyDescent="0.35">
      <c r="B16" s="115" t="s">
        <v>310</v>
      </c>
      <c r="C16" s="115" t="s">
        <v>274</v>
      </c>
      <c r="D16" s="115">
        <v>0.52825310359800248</v>
      </c>
    </row>
    <row r="17" spans="2:4" x14ac:dyDescent="0.35">
      <c r="B17" s="115" t="s">
        <v>310</v>
      </c>
      <c r="C17" s="115" t="s">
        <v>277</v>
      </c>
      <c r="D17" s="115">
        <v>0.26962820621508837</v>
      </c>
    </row>
    <row r="18" spans="2:4" x14ac:dyDescent="0.35">
      <c r="B18" s="115" t="s">
        <v>310</v>
      </c>
      <c r="C18" s="115" t="s">
        <v>277</v>
      </c>
      <c r="D18" s="115">
        <v>0.60302792258801707</v>
      </c>
    </row>
    <row r="19" spans="2:4" x14ac:dyDescent="0.35">
      <c r="B19" s="115" t="s">
        <v>310</v>
      </c>
      <c r="C19" s="115" t="s">
        <v>277</v>
      </c>
      <c r="D19" s="115">
        <v>0.75020476068594821</v>
      </c>
    </row>
    <row r="20" spans="2:4" x14ac:dyDescent="0.35">
      <c r="B20" s="115" t="s">
        <v>310</v>
      </c>
      <c r="C20" s="115" t="s">
        <v>277</v>
      </c>
      <c r="D20" s="115">
        <v>0.91574899245047414</v>
      </c>
    </row>
    <row r="21" spans="2:4" x14ac:dyDescent="0.35">
      <c r="B21" s="115" t="s">
        <v>310</v>
      </c>
      <c r="C21" s="115" t="s">
        <v>277</v>
      </c>
      <c r="D21" s="115">
        <v>0.21436936806140319</v>
      </c>
    </row>
    <row r="22" spans="2:4" x14ac:dyDescent="0.35">
      <c r="B22" s="115" t="s">
        <v>310</v>
      </c>
      <c r="C22" s="115" t="s">
        <v>277</v>
      </c>
      <c r="D22" s="115">
        <v>1.4661114255680441</v>
      </c>
    </row>
    <row r="23" spans="2:4" x14ac:dyDescent="0.35">
      <c r="B23" s="115" t="s">
        <v>310</v>
      </c>
      <c r="C23" s="115" t="s">
        <v>277</v>
      </c>
      <c r="D23" s="115">
        <v>0.48901031181956345</v>
      </c>
    </row>
    <row r="24" spans="2:4" x14ac:dyDescent="0.35">
      <c r="B24" s="115" t="s">
        <v>310</v>
      </c>
      <c r="C24" s="115" t="s">
        <v>277</v>
      </c>
      <c r="D24" s="115">
        <v>0.5413288784577388</v>
      </c>
    </row>
    <row r="25" spans="2:4" x14ac:dyDescent="0.35">
      <c r="B25" s="115" t="s">
        <v>310</v>
      </c>
      <c r="C25" s="115" t="s">
        <v>277</v>
      </c>
      <c r="D25" s="115">
        <v>0.20698451977950932</v>
      </c>
    </row>
    <row r="26" spans="2:4" x14ac:dyDescent="0.35">
      <c r="B26" s="115" t="s">
        <v>310</v>
      </c>
      <c r="C26" s="115" t="s">
        <v>277</v>
      </c>
      <c r="D26" s="115">
        <v>0.59512209490706658</v>
      </c>
    </row>
    <row r="27" spans="2:4" x14ac:dyDescent="0.35">
      <c r="B27" s="115" t="s">
        <v>310</v>
      </c>
      <c r="C27" s="115" t="s">
        <v>277</v>
      </c>
      <c r="D27" s="115">
        <v>0.66257724463831313</v>
      </c>
    </row>
    <row r="28" spans="2:4" x14ac:dyDescent="0.35">
      <c r="B28" s="115" t="s">
        <v>310</v>
      </c>
      <c r="C28" s="115" t="s">
        <v>277</v>
      </c>
      <c r="D28" s="115">
        <v>0.37985887096774185</v>
      </c>
    </row>
    <row r="29" spans="2:4" x14ac:dyDescent="0.35">
      <c r="B29" s="115" t="s">
        <v>310</v>
      </c>
      <c r="C29" s="115" t="s">
        <v>277</v>
      </c>
      <c r="D29" s="115">
        <v>1.0438827021610482</v>
      </c>
    </row>
    <row r="30" spans="2:4" x14ac:dyDescent="0.35">
      <c r="B30" s="115" t="s">
        <v>310</v>
      </c>
      <c r="C30" s="115" t="s">
        <v>277</v>
      </c>
      <c r="D30" s="115">
        <v>0.1185983381335451</v>
      </c>
    </row>
    <row r="31" spans="2:4" x14ac:dyDescent="0.35">
      <c r="B31" s="115" t="s">
        <v>310</v>
      </c>
      <c r="C31" s="115" t="s">
        <v>275</v>
      </c>
      <c r="D31" s="115">
        <v>0.36490134375326211</v>
      </c>
    </row>
    <row r="32" spans="2:4" x14ac:dyDescent="0.35">
      <c r="B32" s="115" t="s">
        <v>310</v>
      </c>
      <c r="C32" s="115" t="s">
        <v>275</v>
      </c>
      <c r="D32" s="115">
        <v>0.16066573288291988</v>
      </c>
    </row>
    <row r="33" spans="2:4" x14ac:dyDescent="0.35">
      <c r="B33" s="115" t="s">
        <v>310</v>
      </c>
      <c r="C33" s="115" t="s">
        <v>275</v>
      </c>
      <c r="D33" s="115">
        <v>0.43264206351609086</v>
      </c>
    </row>
    <row r="34" spans="2:4" x14ac:dyDescent="0.35">
      <c r="B34" s="115" t="s">
        <v>310</v>
      </c>
      <c r="C34" s="115" t="s">
        <v>275</v>
      </c>
      <c r="D34" s="115">
        <v>0.22864104776892225</v>
      </c>
    </row>
    <row r="35" spans="2:4" x14ac:dyDescent="0.35">
      <c r="B35" s="115" t="s">
        <v>310</v>
      </c>
      <c r="C35" s="115" t="s">
        <v>275</v>
      </c>
      <c r="D35" s="115">
        <v>0.38799588932558265</v>
      </c>
    </row>
    <row r="36" spans="2:4" x14ac:dyDescent="0.35">
      <c r="B36" s="115" t="s">
        <v>310</v>
      </c>
      <c r="C36" s="115" t="s">
        <v>275</v>
      </c>
      <c r="D36" s="115">
        <v>1.1906224936763523</v>
      </c>
    </row>
    <row r="37" spans="2:4" x14ac:dyDescent="0.35">
      <c r="B37" s="115" t="s">
        <v>310</v>
      </c>
      <c r="C37" s="115" t="s">
        <v>275</v>
      </c>
      <c r="D37" s="115">
        <v>2.2636303307603649</v>
      </c>
    </row>
    <row r="38" spans="2:4" x14ac:dyDescent="0.35">
      <c r="B38" s="115" t="s">
        <v>310</v>
      </c>
      <c r="C38" s="115" t="s">
        <v>275</v>
      </c>
      <c r="D38" s="115">
        <v>0.42718344808303899</v>
      </c>
    </row>
    <row r="39" spans="2:4" x14ac:dyDescent="0.35">
      <c r="B39" s="115" t="s">
        <v>310</v>
      </c>
      <c r="C39" s="115" t="s">
        <v>275</v>
      </c>
      <c r="D39" s="115">
        <v>6.0074927596559954E-2</v>
      </c>
    </row>
    <row r="40" spans="2:4" x14ac:dyDescent="0.35">
      <c r="B40" s="115" t="s">
        <v>310</v>
      </c>
      <c r="C40" s="115" t="s">
        <v>275</v>
      </c>
      <c r="D40" s="115">
        <v>0.33526011560693636</v>
      </c>
    </row>
    <row r="41" spans="2:4" x14ac:dyDescent="0.35">
      <c r="B41" s="115" t="s">
        <v>310</v>
      </c>
      <c r="C41" s="115" t="s">
        <v>275</v>
      </c>
      <c r="D41" s="115">
        <v>0.18797894435293266</v>
      </c>
    </row>
    <row r="42" spans="2:4" x14ac:dyDescent="0.35">
      <c r="B42" s="115" t="s">
        <v>310</v>
      </c>
      <c r="C42" s="115" t="s">
        <v>275</v>
      </c>
      <c r="D42" s="115">
        <v>0.25299939507998387</v>
      </c>
    </row>
    <row r="43" spans="2:4" x14ac:dyDescent="0.35">
      <c r="B43" s="115" t="s">
        <v>310</v>
      </c>
      <c r="C43" s="115" t="s">
        <v>275</v>
      </c>
      <c r="D43" s="115">
        <v>1.4720727900644215</v>
      </c>
    </row>
    <row r="44" spans="2:4" x14ac:dyDescent="0.35">
      <c r="B44" s="115" t="s">
        <v>310</v>
      </c>
      <c r="C44" s="115" t="s">
        <v>275</v>
      </c>
      <c r="D44" s="115">
        <v>1.2723614413755255</v>
      </c>
    </row>
    <row r="45" spans="2:4" x14ac:dyDescent="0.35">
      <c r="B45" s="115" t="s">
        <v>310</v>
      </c>
      <c r="C45" s="115" t="s">
        <v>428</v>
      </c>
      <c r="D45" s="115">
        <v>0.66224369577893893</v>
      </c>
    </row>
    <row r="46" spans="2:4" x14ac:dyDescent="0.35">
      <c r="B46" s="115" t="s">
        <v>310</v>
      </c>
      <c r="C46" s="115" t="s">
        <v>428</v>
      </c>
      <c r="D46" s="115">
        <v>0.3113759385367556</v>
      </c>
    </row>
    <row r="47" spans="2:4" x14ac:dyDescent="0.35">
      <c r="B47" s="115" t="s">
        <v>310</v>
      </c>
      <c r="C47" s="115" t="s">
        <v>428</v>
      </c>
      <c r="D47" s="115">
        <v>0.42119685972448534</v>
      </c>
    </row>
    <row r="48" spans="2:4" x14ac:dyDescent="0.35">
      <c r="B48" s="115" t="s">
        <v>310</v>
      </c>
      <c r="C48" s="115" t="s">
        <v>428</v>
      </c>
      <c r="D48" s="115">
        <v>0.71046050625190615</v>
      </c>
    </row>
    <row r="49" spans="2:4" x14ac:dyDescent="0.35">
      <c r="B49" s="115" t="s">
        <v>310</v>
      </c>
      <c r="C49" s="115" t="s">
        <v>428</v>
      </c>
      <c r="D49" s="115">
        <v>0.53660538256185797</v>
      </c>
    </row>
    <row r="50" spans="2:4" x14ac:dyDescent="0.35">
      <c r="B50" s="115" t="s">
        <v>310</v>
      </c>
      <c r="C50" s="115" t="s">
        <v>428</v>
      </c>
      <c r="D50" s="115">
        <v>6.2858190821145299E-2</v>
      </c>
    </row>
    <row r="51" spans="2:4" x14ac:dyDescent="0.35">
      <c r="B51" s="115" t="s">
        <v>310</v>
      </c>
      <c r="C51" s="115" t="s">
        <v>428</v>
      </c>
      <c r="D51" s="115">
        <v>0.94431296459930913</v>
      </c>
    </row>
    <row r="52" spans="2:4" x14ac:dyDescent="0.35">
      <c r="B52" s="115" t="s">
        <v>310</v>
      </c>
      <c r="C52" s="115" t="s">
        <v>428</v>
      </c>
      <c r="D52" s="115">
        <v>1.0877110357214128</v>
      </c>
    </row>
    <row r="53" spans="2:4" x14ac:dyDescent="0.35">
      <c r="B53" s="115" t="s">
        <v>310</v>
      </c>
      <c r="C53" s="115" t="s">
        <v>428</v>
      </c>
      <c r="D53" s="115">
        <v>0.73358830550457566</v>
      </c>
    </row>
    <row r="54" spans="2:4" x14ac:dyDescent="0.35">
      <c r="B54" s="115" t="s">
        <v>310</v>
      </c>
      <c r="C54" s="115" t="s">
        <v>428</v>
      </c>
      <c r="D54" s="115">
        <v>1.7514876191694928</v>
      </c>
    </row>
    <row r="55" spans="2:4" x14ac:dyDescent="0.35">
      <c r="B55" s="115" t="s">
        <v>310</v>
      </c>
      <c r="C55" s="115" t="s">
        <v>428</v>
      </c>
      <c r="D55" s="115">
        <v>8.1435035300542177E-2</v>
      </c>
    </row>
    <row r="56" spans="2:4" x14ac:dyDescent="0.35">
      <c r="B56" s="115" t="s">
        <v>310</v>
      </c>
      <c r="C56" s="115" t="s">
        <v>428</v>
      </c>
      <c r="D56" s="115">
        <v>1.5472654106456927</v>
      </c>
    </row>
    <row r="57" spans="2:4" x14ac:dyDescent="0.35">
      <c r="B57" s="115" t="s">
        <v>309</v>
      </c>
      <c r="C57" s="115" t="s">
        <v>274</v>
      </c>
      <c r="D57" s="115">
        <v>0.25232055551619065</v>
      </c>
    </row>
    <row r="58" spans="2:4" x14ac:dyDescent="0.35">
      <c r="B58" s="115" t="s">
        <v>309</v>
      </c>
      <c r="C58" s="115" t="s">
        <v>274</v>
      </c>
      <c r="D58" s="115">
        <v>0.53692172323936516</v>
      </c>
    </row>
    <row r="59" spans="2:4" x14ac:dyDescent="0.35">
      <c r="B59" s="115" t="s">
        <v>309</v>
      </c>
      <c r="C59" s="115" t="s">
        <v>274</v>
      </c>
      <c r="D59" s="115">
        <v>0.10440618818509287</v>
      </c>
    </row>
    <row r="60" spans="2:4" x14ac:dyDescent="0.35">
      <c r="B60" s="115" t="s">
        <v>309</v>
      </c>
      <c r="C60" s="115" t="s">
        <v>274</v>
      </c>
      <c r="D60" s="115">
        <v>0.47851401916203851</v>
      </c>
    </row>
    <row r="61" spans="2:4" x14ac:dyDescent="0.35">
      <c r="B61" s="115" t="s">
        <v>309</v>
      </c>
      <c r="C61" s="115" t="s">
        <v>274</v>
      </c>
      <c r="D61" s="115">
        <v>0.53943637195229233</v>
      </c>
    </row>
    <row r="62" spans="2:4" x14ac:dyDescent="0.35">
      <c r="B62" s="115" t="s">
        <v>309</v>
      </c>
      <c r="C62" s="115" t="s">
        <v>274</v>
      </c>
      <c r="D62" s="115">
        <v>0.58080985034285981</v>
      </c>
    </row>
    <row r="63" spans="2:4" x14ac:dyDescent="0.35">
      <c r="B63" s="115" t="s">
        <v>309</v>
      </c>
      <c r="C63" s="115" t="s">
        <v>277</v>
      </c>
      <c r="D63" s="115">
        <v>0.52386064597216608</v>
      </c>
    </row>
    <row r="64" spans="2:4" x14ac:dyDescent="0.35">
      <c r="B64" s="115" t="s">
        <v>309</v>
      </c>
      <c r="C64" s="115" t="s">
        <v>277</v>
      </c>
      <c r="D64" s="115">
        <v>0.7992643001655324</v>
      </c>
    </row>
    <row r="65" spans="2:4" x14ac:dyDescent="0.35">
      <c r="B65" s="115" t="s">
        <v>309</v>
      </c>
      <c r="C65" s="115" t="s">
        <v>277</v>
      </c>
      <c r="D65" s="115">
        <v>0.88844299831284679</v>
      </c>
    </row>
    <row r="66" spans="2:4" x14ac:dyDescent="0.35">
      <c r="B66" s="115" t="s">
        <v>309</v>
      </c>
      <c r="C66" s="115" t="s">
        <v>277</v>
      </c>
      <c r="D66" s="115">
        <v>0.33787146480356023</v>
      </c>
    </row>
    <row r="67" spans="2:4" x14ac:dyDescent="0.35">
      <c r="B67" s="115" t="s">
        <v>309</v>
      </c>
      <c r="C67" s="115" t="s">
        <v>277</v>
      </c>
      <c r="D67" s="115">
        <v>0.77594707667563412</v>
      </c>
    </row>
    <row r="68" spans="2:4" x14ac:dyDescent="0.35">
      <c r="B68" s="115" t="s">
        <v>309</v>
      </c>
      <c r="C68" s="115" t="s">
        <v>277</v>
      </c>
      <c r="D68" s="115">
        <v>1.1880853659914363</v>
      </c>
    </row>
    <row r="69" spans="2:4" x14ac:dyDescent="0.35">
      <c r="B69" s="115" t="s">
        <v>309</v>
      </c>
      <c r="C69" s="115" t="s">
        <v>275</v>
      </c>
      <c r="D69" s="115">
        <v>0.34101163619092867</v>
      </c>
    </row>
    <row r="70" spans="2:4" x14ac:dyDescent="0.35">
      <c r="B70" s="115" t="s">
        <v>309</v>
      </c>
      <c r="C70" s="115" t="s">
        <v>275</v>
      </c>
      <c r="D70" s="115">
        <v>0.19851363865477267</v>
      </c>
    </row>
    <row r="71" spans="2:4" x14ac:dyDescent="0.35">
      <c r="B71" s="115" t="s">
        <v>309</v>
      </c>
      <c r="C71" s="115" t="s">
        <v>275</v>
      </c>
      <c r="D71" s="115">
        <v>0.87060811632261048</v>
      </c>
    </row>
    <row r="72" spans="2:4" x14ac:dyDescent="0.35">
      <c r="B72" s="115" t="s">
        <v>309</v>
      </c>
      <c r="C72" s="115" t="s">
        <v>275</v>
      </c>
      <c r="D72" s="115">
        <v>0.34101163619092867</v>
      </c>
    </row>
    <row r="73" spans="2:4" x14ac:dyDescent="0.35">
      <c r="B73" s="115" t="s">
        <v>309</v>
      </c>
      <c r="C73" s="115" t="s">
        <v>275</v>
      </c>
      <c r="D73" s="115">
        <v>0.19851363865477267</v>
      </c>
    </row>
    <row r="74" spans="2:4" x14ac:dyDescent="0.35">
      <c r="B74" s="115" t="s">
        <v>309</v>
      </c>
      <c r="C74" s="115" t="s">
        <v>275</v>
      </c>
      <c r="D74" s="115">
        <v>0.87060811632261048</v>
      </c>
    </row>
    <row r="75" spans="2:4" x14ac:dyDescent="0.35">
      <c r="B75" s="115" t="s">
        <v>309</v>
      </c>
      <c r="C75" s="115" t="s">
        <v>275</v>
      </c>
      <c r="D75" s="115">
        <v>0.33800593940149126</v>
      </c>
    </row>
    <row r="76" spans="2:4" x14ac:dyDescent="0.35">
      <c r="B76" s="115" t="s">
        <v>309</v>
      </c>
      <c r="C76" s="115" t="s">
        <v>275</v>
      </c>
      <c r="D76" s="115">
        <v>0.25310998020921693</v>
      </c>
    </row>
    <row r="77" spans="2:4" x14ac:dyDescent="0.35">
      <c r="B77" s="115" t="s">
        <v>309</v>
      </c>
      <c r="C77" s="115" t="s">
        <v>275</v>
      </c>
      <c r="D77" s="115">
        <v>0.38198662580105897</v>
      </c>
    </row>
    <row r="78" spans="2:4" x14ac:dyDescent="0.35">
      <c r="B78" s="115" t="s">
        <v>309</v>
      </c>
      <c r="C78" s="115" t="s">
        <v>275</v>
      </c>
      <c r="D78" s="115">
        <v>0.33800593940149126</v>
      </c>
    </row>
    <row r="79" spans="2:4" x14ac:dyDescent="0.35">
      <c r="B79" s="115" t="s">
        <v>309</v>
      </c>
      <c r="C79" s="115" t="s">
        <v>275</v>
      </c>
      <c r="D79" s="115">
        <v>0.25310998020921693</v>
      </c>
    </row>
    <row r="80" spans="2:4" x14ac:dyDescent="0.35">
      <c r="B80" s="115" t="s">
        <v>309</v>
      </c>
      <c r="C80" s="115" t="s">
        <v>275</v>
      </c>
      <c r="D80" s="115">
        <v>0.38198662580105897</v>
      </c>
    </row>
    <row r="81" spans="2:4" x14ac:dyDescent="0.35">
      <c r="B81" s="115" t="s">
        <v>309</v>
      </c>
      <c r="C81" s="115" t="s">
        <v>428</v>
      </c>
      <c r="D81" s="115">
        <v>0.48163582020921936</v>
      </c>
    </row>
    <row r="82" spans="2:4" x14ac:dyDescent="0.35">
      <c r="B82" s="115" t="s">
        <v>309</v>
      </c>
      <c r="C82" s="115" t="s">
        <v>428</v>
      </c>
      <c r="D82" s="115">
        <v>0.6316618355282676</v>
      </c>
    </row>
    <row r="83" spans="2:4" x14ac:dyDescent="0.35">
      <c r="B83" s="115" t="s">
        <v>309</v>
      </c>
      <c r="C83" s="115" t="s">
        <v>428</v>
      </c>
      <c r="D83" s="115">
        <v>0.64672487824558333</v>
      </c>
    </row>
    <row r="84" spans="2:4" x14ac:dyDescent="0.35">
      <c r="B84" s="115" t="s">
        <v>309</v>
      </c>
      <c r="C84" s="115" t="s">
        <v>428</v>
      </c>
      <c r="D84" s="115">
        <v>0.36747179045633738</v>
      </c>
    </row>
    <row r="85" spans="2:4" x14ac:dyDescent="0.35">
      <c r="B85" s="115" t="s">
        <v>309</v>
      </c>
      <c r="C85" s="115" t="s">
        <v>428</v>
      </c>
      <c r="D85" s="115">
        <v>0.56106268040337659</v>
      </c>
    </row>
    <row r="86" spans="2:4" x14ac:dyDescent="0.35">
      <c r="B86" s="115" t="s">
        <v>309</v>
      </c>
      <c r="C86" s="115" t="s">
        <v>428</v>
      </c>
      <c r="D86" s="115">
        <v>0.39328079102393299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3819B90BBBE49AA5C808EE0888DCA" ma:contentTypeVersion="9" ma:contentTypeDescription="Create a new document." ma:contentTypeScope="" ma:versionID="2d16bb248c4e61d654d50facc42cbbdc">
  <xsd:schema xmlns:xsd="http://www.w3.org/2001/XMLSchema" xmlns:xs="http://www.w3.org/2001/XMLSchema" xmlns:p="http://schemas.microsoft.com/office/2006/metadata/properties" xmlns:ns3="c8696a3c-27f8-47b4-a35b-b6ad6260bb68" targetNamespace="http://schemas.microsoft.com/office/2006/metadata/properties" ma:root="true" ma:fieldsID="26289671a0a58070802b03ff26d37147" ns3:_="">
    <xsd:import namespace="c8696a3c-27f8-47b4-a35b-b6ad6260bb6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96a3c-27f8-47b4-a35b-b6ad6260bb6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696a3c-27f8-47b4-a35b-b6ad6260bb68" xsi:nil="true"/>
  </documentManagement>
</p:properties>
</file>

<file path=customXml/itemProps1.xml><?xml version="1.0" encoding="utf-8"?>
<ds:datastoreItem xmlns:ds="http://schemas.openxmlformats.org/officeDocument/2006/customXml" ds:itemID="{DB78995A-1D33-4C4E-BA4B-1C9DAB721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96a3c-27f8-47b4-a35b-b6ad6260b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55C644-CF49-48AB-BFFF-7BE4FF46F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43798-FAD2-496A-89AC-0E7CF97E358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c8696a3c-27f8-47b4-a35b-b6ad6260bb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Immunofluourescence</vt:lpstr>
      <vt:lpstr>Western Blot Olivia Study </vt:lpstr>
      <vt:lpstr>Optomotry</vt:lpstr>
      <vt:lpstr>OCT</vt:lpstr>
      <vt:lpstr>ERG</vt:lpstr>
      <vt:lpstr>Western Blot Preliminary Study</vt:lpstr>
      <vt:lpstr>Western Blot Main Animal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Macdonald</dc:creator>
  <cp:lastModifiedBy>Sarah Macdonald</cp:lastModifiedBy>
  <dcterms:created xsi:type="dcterms:W3CDTF">2026-05-07T13:26:03Z</dcterms:created>
  <dcterms:modified xsi:type="dcterms:W3CDTF">2026-05-12T16:41:47Z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0x01010095F3819B90BBBE49AA5C808EE0888DCA</vt:lpwstr>
  </property>
</Properties>
</file>